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4_{BD178F0D-17E6-4CD7-A718-68ADD300CF97}" xr6:coauthVersionLast="47" xr6:coauthVersionMax="47" xr10:uidLastSave="{00000000-0000-0000-0000-000000000000}"/>
  <bookViews>
    <workbookView xWindow="28680" yWindow="-120" windowWidth="29040" windowHeight="15720" xr2:uid="{23A7508D-A226-4BF5-BED7-8547BA15B81D}"/>
  </bookViews>
  <sheets>
    <sheet name="Cover_sheet" sheetId="113" r:id="rId1"/>
    <sheet name="Table_of_contents" sheetId="124" r:id="rId2"/>
    <sheet name="Notes" sheetId="125" r:id="rId3"/>
    <sheet name="Table_1" sheetId="126" r:id="rId4"/>
    <sheet name="Table_2" sheetId="128" r:id="rId5"/>
  </sheets>
  <definedNames>
    <definedName name="_MSQ1">#REF!</definedName>
    <definedName name="_MSQ2">#REF!</definedName>
    <definedName name="Cover_sheet">Cover_sheet!$1:$1048576</definedName>
    <definedName name="MSQT1">#REF!</definedName>
    <definedName name="MSQT2">#REF!</definedName>
    <definedName name="MSQT3">#REF!</definedName>
    <definedName name="MSQT4">#REF!</definedName>
    <definedName name="MSQT4_qtr">#REF!</definedName>
    <definedName name="Tenu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5" i="128" l="1"/>
  <c r="C7" i="128" s="1"/>
  <c r="C13" i="128" l="1"/>
  <c r="C15" i="128"/>
  <c r="C14" i="128"/>
  <c r="C12" i="128"/>
  <c r="C11" i="128"/>
  <c r="C10" i="128"/>
  <c r="C6" i="128"/>
  <c r="C9" i="128"/>
  <c r="C8" i="128"/>
</calcChain>
</file>

<file path=xl/sharedStrings.xml><?xml version="1.0" encoding="utf-8"?>
<sst xmlns="http://schemas.openxmlformats.org/spreadsheetml/2006/main" count="70" uniqueCount="53">
  <si>
    <t>Back to contents</t>
  </si>
  <si>
    <t>Notes</t>
  </si>
  <si>
    <t>stats.housing@gov.wales</t>
  </si>
  <si>
    <t>Pass</t>
  </si>
  <si>
    <t>Fail</t>
  </si>
  <si>
    <t>Weblink</t>
  </si>
  <si>
    <t>Note on the data</t>
  </si>
  <si>
    <t>Some cells in the tables refer to notes which can be found in the notes worksheet. Note markers are presented in square brackets, for example: [Note 1].</t>
  </si>
  <si>
    <t>Publication date</t>
  </si>
  <si>
    <t>The data tables in this spreadsheet were originally published at 9:30am 26 February 2026.</t>
  </si>
  <si>
    <t xml:space="preserve">Contact details </t>
  </si>
  <si>
    <t>Open Government Licence</t>
  </si>
  <si>
    <t>All content is available under the Open Government Licence v3.0 , except where otherwise stated.</t>
  </si>
  <si>
    <t>http://www.nationalarchives.gov.uk/doc/open-government-licence/version/3/</t>
  </si>
  <si>
    <t>Note number</t>
  </si>
  <si>
    <t>Note 1</t>
  </si>
  <si>
    <t>Note text</t>
  </si>
  <si>
    <t>Note 2</t>
  </si>
  <si>
    <t>Note 3</t>
  </si>
  <si>
    <t>Note 4</t>
  </si>
  <si>
    <t>This worksheet contains one table.</t>
  </si>
  <si>
    <t>Number</t>
  </si>
  <si>
    <t>Table of contents</t>
  </si>
  <si>
    <t>Table 1</t>
  </si>
  <si>
    <t>Table 2</t>
  </si>
  <si>
    <t>Total [Note 1]</t>
  </si>
  <si>
    <t>Percentage</t>
  </si>
  <si>
    <t>Assessment</t>
  </si>
  <si>
    <t xml:space="preserve">Assessment </t>
  </si>
  <si>
    <t>WHQS overall compliance for social homes in Wales, as at 31 March 2025</t>
  </si>
  <si>
    <t>WHQS overall compliance (available data only) for social homes in Wales, as at 31 March 2025</t>
  </si>
  <si>
    <t>Section 1:  WHQS 2023 compliance by asessment</t>
  </si>
  <si>
    <t>Section 2:  WHQS 2023 compliance by asessment (available data only)</t>
  </si>
  <si>
    <t>Table 1: WHQS 2023 overall compliance for social homes in Wales, as at 31 March 2025 [Note 2] [Note3]</t>
  </si>
  <si>
    <t>Table 2: WHQS 2023 overall compliance (available data only) for social homes in Wales, as at 31 March 2025 [Note 2] to [Note 4]</t>
  </si>
  <si>
    <t>This spreadsheet contains a selection of the data tables published alongside WHQS 2023 compliance as at 31st March 2025. We have edited these data tables and the accompanying cover sheet, table of contents and notes worksheet to meet the legal accessibility regulations. The full statistical release and accompanying methodology report are available online.</t>
  </si>
  <si>
    <t>Welsh Housing Quality Standard (WHQS) 2023, as at March 2025: Data Tables</t>
  </si>
  <si>
    <t>The total includes the stock of 44 out of 45 social landlords in Wales who come under the scope of WHQS.</t>
  </si>
  <si>
    <t>Source:  WHQS 2023 statistical returns for the financial year 2024 to 2025, includes 44 out of 45 social landlords.</t>
  </si>
  <si>
    <t>Source:  WHQS 2023 statistical returns for the financial year 2024 to 2025, includes 44 out of 45  social landlords.</t>
  </si>
  <si>
    <t>Conditional pass - physical constraints</t>
  </si>
  <si>
    <t>Conditional pass - heritage/ conservation constraint</t>
  </si>
  <si>
    <t>Conditional pass - cost prohibitive</t>
  </si>
  <si>
    <t>Temporary fail - programmed works within 5 years</t>
  </si>
  <si>
    <t>Temporary fail - tenant refusal</t>
  </si>
  <si>
    <t>Temporary fail - tenant delay (timing)</t>
  </si>
  <si>
    <t>Temporary fail - tenant behaviour/ financial restrictions</t>
  </si>
  <si>
    <t>Missing data</t>
  </si>
  <si>
    <t>Social landlords must base their WHQS assessments on evidence, such as stock condition surveys and other property inspections. If they do not have enough evidence to assess one or more of the 35 WHQS elements, the element is recorded as ‘missing data’. This is the second‑lowest assessment code (just above fail).
This means that a home with no failed elements but at least one ‘missing data’ element will receive an overall assessment of ‘missing data’.</t>
  </si>
  <si>
    <t>This alternative version of overall WHQS compliance is not the official measure and is provided for context only. It shows compliance based on the elements where data is available and will be used only for this first year because of the high level of missing data. Elements in sections 1 and 2 are statutory or regulatory requirements. If data for these elements is missing, the home cannot be assumed to pass. As a result, the 4,697 homes with missing data for any Section 1 or 2 element have been assessed as fails.</t>
  </si>
  <si>
    <t xml:space="preserve">The following tables provide high-level results for WHQS 2023 as at 31 March 2025. The WHQS 2023 was introduced 1st April 2024. Annual monitoring data is collected from 45 social landlords as a snapshot of progress towards meeting the standard as at 31st March, from the financial year 2024 to 2025 onwards. The annual return requires social landlords to provide property level data for each of the self-contained social homes in their stock. The standard includes 39 measurable elements, organized into 8 Sections. Landlords are required to select an assessment response for each element from a predefined list of the assessment codes relevant for each element as set out in the WHQS2023 data specification. Assessment of compliance is calculated from these element responses for each home .    </t>
  </si>
  <si>
    <t>WHQS 2023 statistical returns for the financial year 2024 to 2025, includes 44 out of 45 social landlords.</t>
  </si>
  <si>
    <t>Compliance is calculated automatically using the lowest scoring element. There are 35 elements in the 2024 to 2025 assessment, although elements 3a to 3d (energy efficiency and carbon emissions) are not included yet.
Some elements do not apply to every home, for example a home without a garden. These are marked as not applicable (n/a) and treated as a Pass, so homes are only assessed on the elements that are relevant to them.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</si>
</sst>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 &quot;* #,##0.00&quot; &quot;;&quot;-&quot;* #,##0.00&quot; &quot;;&quot; &quot;* &quot;-&quot;#&quot; &quot;;&quot; &quot;@&quot; &quot;"/>
    <numFmt numFmtId="165" formatCode="0.0%"/>
    <numFmt numFmtId="166" formatCode="#,##0.000000"/>
  </numFmts>
  <fonts count="21" x14ac:knownFonts="1">
    <font>
      <sz val="11"/>
      <color theme="1"/>
      <name val="Aptos Narrow"/>
      <family val="2"/>
      <scheme val="minor"/>
    </font>
    <font>
      <u/>
      <sz val="11"/>
      <color theme="10"/>
      <name val="Aptos Narrow"/>
      <family val="2"/>
      <scheme val="minor"/>
    </font>
    <font>
      <sz val="10"/>
      <color rgb="FF000000"/>
      <name val="Arial"/>
      <family val="2"/>
    </font>
    <font>
      <b/>
      <sz val="12"/>
      <color rgb="FF000000"/>
      <name val="Arial"/>
      <family val="2"/>
    </font>
    <font>
      <sz val="12"/>
      <color rgb="FF000000"/>
      <name val="Arial"/>
      <family val="2"/>
    </font>
    <font>
      <sz val="10"/>
      <name val="Courier New"/>
      <family val="3"/>
    </font>
    <font>
      <sz val="12"/>
      <name val="Arial"/>
      <family val="2"/>
    </font>
    <font>
      <u/>
      <sz val="12"/>
      <color rgb="FF0000FF"/>
      <name val="Arial"/>
      <family val="2"/>
    </font>
    <font>
      <sz val="11"/>
      <color theme="1"/>
      <name val="Aptos Narrow"/>
      <family val="2"/>
      <scheme val="minor"/>
    </font>
    <font>
      <sz val="12"/>
      <color theme="1"/>
      <name val="Arial"/>
      <family val="2"/>
    </font>
    <font>
      <sz val="12"/>
      <name val="Arial"/>
      <family val="2"/>
    </font>
    <font>
      <sz val="12"/>
      <color indexed="8"/>
      <name val="Arial"/>
      <family val="2"/>
    </font>
    <font>
      <b/>
      <sz val="16"/>
      <color rgb="FF000000"/>
      <name val="Arial"/>
      <family val="2"/>
    </font>
    <font>
      <b/>
      <sz val="13"/>
      <color rgb="FF000000"/>
      <name val="Arial"/>
      <family val="2"/>
    </font>
    <font>
      <b/>
      <sz val="15"/>
      <color rgb="FF000000"/>
      <name val="Arial"/>
      <family val="2"/>
    </font>
    <font>
      <sz val="8"/>
      <name val="Aptos Narrow"/>
      <family val="2"/>
      <scheme val="minor"/>
    </font>
    <font>
      <u/>
      <sz val="12"/>
      <color theme="10"/>
      <name val="Arial"/>
      <family val="2"/>
    </font>
    <font>
      <b/>
      <sz val="13"/>
      <color theme="3"/>
      <name val="Aptos Narrow"/>
      <family val="2"/>
      <scheme val="minor"/>
    </font>
    <font>
      <u/>
      <sz val="12"/>
      <color rgb="FF0563C1"/>
      <name val="Arial"/>
      <family val="2"/>
    </font>
    <font>
      <sz val="11"/>
      <color rgb="FF000000"/>
      <name val="Calibri"/>
      <family val="2"/>
    </font>
    <font>
      <b/>
      <sz val="15"/>
      <color rgb="FF44546A"/>
      <name val="Arial"/>
      <family val="2"/>
    </font>
  </fonts>
  <fills count="2">
    <fill>
      <patternFill patternType="none"/>
    </fill>
    <fill>
      <patternFill patternType="gray125"/>
    </fill>
  </fills>
  <borders count="5">
    <border>
      <left/>
      <right/>
      <top/>
      <bottom/>
      <diagonal/>
    </border>
    <border>
      <left/>
      <right/>
      <top/>
      <bottom style="thin">
        <color indexed="64"/>
      </bottom>
      <diagonal/>
    </border>
    <border>
      <left/>
      <right/>
      <top/>
      <bottom style="thick">
        <color theme="4" tint="0.499984740745262"/>
      </bottom>
      <diagonal/>
    </border>
    <border>
      <left/>
      <right/>
      <top/>
      <bottom style="thick">
        <color rgb="FF4472C4"/>
      </bottom>
      <diagonal/>
    </border>
    <border>
      <left/>
      <right/>
      <top/>
      <bottom style="thin">
        <color rgb="FF000000"/>
      </bottom>
      <diagonal/>
    </border>
  </borders>
  <cellStyleXfs count="22">
    <xf numFmtId="0" fontId="0" fillId="0" borderId="0"/>
    <xf numFmtId="0" fontId="1" fillId="0" borderId="0" applyNumberFormat="0" applyFill="0" applyBorder="0" applyAlignment="0" applyProtection="0"/>
    <xf numFmtId="0" fontId="4" fillId="0" borderId="0"/>
    <xf numFmtId="0" fontId="5" fillId="0" borderId="0"/>
    <xf numFmtId="0" fontId="2" fillId="0" borderId="0" applyNumberFormat="0" applyBorder="0" applyProtection="0"/>
    <xf numFmtId="0" fontId="4" fillId="0" borderId="0" applyNumberFormat="0" applyFont="0" applyBorder="0" applyProtection="0"/>
    <xf numFmtId="0" fontId="4" fillId="0" borderId="0" applyNumberFormat="0" applyFont="0" applyBorder="0" applyProtection="0"/>
    <xf numFmtId="0" fontId="7" fillId="0" borderId="0" applyNumberFormat="0" applyFill="0" applyBorder="0" applyAlignment="0" applyProtection="0"/>
    <xf numFmtId="43" fontId="8" fillId="0" borderId="0" applyFont="0" applyFill="0" applyBorder="0" applyAlignment="0" applyProtection="0"/>
    <xf numFmtId="0" fontId="9" fillId="0" borderId="0"/>
    <xf numFmtId="9" fontId="9" fillId="0" borderId="0" applyFont="0" applyFill="0" applyBorder="0" applyAlignment="0" applyProtection="0"/>
    <xf numFmtId="0" fontId="10" fillId="0" borderId="0"/>
    <xf numFmtId="9" fontId="10" fillId="0" borderId="0" applyFont="0" applyFill="0" applyBorder="0" applyAlignment="0" applyProtection="0"/>
    <xf numFmtId="9" fontId="8" fillId="0" borderId="0" applyFont="0" applyFill="0" applyBorder="0" applyAlignment="0" applyProtection="0"/>
    <xf numFmtId="0" fontId="17" fillId="0" borderId="2" applyNumberFormat="0" applyFill="0" applyAlignment="0" applyProtection="0"/>
    <xf numFmtId="0" fontId="2" fillId="0" borderId="0" applyNumberFormat="0" applyFill="0" applyBorder="0" applyAlignment="0" applyProtection="0"/>
    <xf numFmtId="0" fontId="4" fillId="0" borderId="0"/>
    <xf numFmtId="0" fontId="18" fillId="0" borderId="0" applyNumberFormat="0" applyFill="0" applyBorder="0" applyAlignment="0" applyProtection="0"/>
    <xf numFmtId="0" fontId="20" fillId="0" borderId="3" applyNumberFormat="0" applyFill="0" applyAlignment="0" applyProtection="0"/>
    <xf numFmtId="0" fontId="4" fillId="0" borderId="0"/>
    <xf numFmtId="0" fontId="4" fillId="0" borderId="0"/>
    <xf numFmtId="164" fontId="4" fillId="0" borderId="0" applyFont="0" applyFill="0" applyBorder="0" applyAlignment="0" applyProtection="0"/>
  </cellStyleXfs>
  <cellXfs count="43">
    <xf numFmtId="0" fontId="0" fillId="0" borderId="0" xfId="0"/>
    <xf numFmtId="0" fontId="6" fillId="0" borderId="0" xfId="3" applyFont="1" applyAlignment="1">
      <alignment vertical="center"/>
    </xf>
    <xf numFmtId="3" fontId="11" fillId="0" borderId="0" xfId="8" applyNumberFormat="1" applyFont="1" applyAlignment="1">
      <alignment horizontal="right" wrapText="1"/>
    </xf>
    <xf numFmtId="0" fontId="12" fillId="0" borderId="0" xfId="0" applyFont="1" applyAlignment="1">
      <alignment wrapText="1"/>
    </xf>
    <xf numFmtId="0" fontId="13" fillId="0" borderId="0" xfId="0" applyFont="1" applyAlignment="1">
      <alignment vertical="top" wrapText="1"/>
    </xf>
    <xf numFmtId="0" fontId="13" fillId="0" borderId="0" xfId="0" applyFont="1"/>
    <xf numFmtId="0" fontId="9" fillId="0" borderId="0" xfId="0" applyFont="1" applyAlignment="1">
      <alignment vertical="center" wrapText="1"/>
    </xf>
    <xf numFmtId="0" fontId="4" fillId="0" borderId="0" xfId="0" applyFont="1" applyAlignment="1">
      <alignment vertical="top" wrapText="1"/>
    </xf>
    <xf numFmtId="0" fontId="3" fillId="0" borderId="0" xfId="14" applyFont="1" applyFill="1" applyBorder="1" applyAlignment="1">
      <alignment vertical="top" wrapText="1"/>
    </xf>
    <xf numFmtId="0" fontId="3" fillId="0" borderId="0" xfId="14" applyFont="1" applyFill="1" applyBorder="1" applyAlignment="1">
      <alignment wrapText="1"/>
    </xf>
    <xf numFmtId="0" fontId="18" fillId="0" borderId="0" xfId="1" applyFont="1" applyFill="1"/>
    <xf numFmtId="0" fontId="3" fillId="0" borderId="0" xfId="0" applyFont="1" applyAlignment="1">
      <alignment wrapText="1"/>
    </xf>
    <xf numFmtId="0" fontId="7" fillId="0" borderId="0" xfId="0" applyFont="1" applyAlignment="1">
      <alignment wrapText="1"/>
    </xf>
    <xf numFmtId="0" fontId="9" fillId="0" borderId="0" xfId="0" applyFont="1" applyAlignment="1">
      <alignment horizontal="left" vertical="top" wrapText="1"/>
    </xf>
    <xf numFmtId="0" fontId="9" fillId="0" borderId="0" xfId="15" applyFont="1" applyFill="1" applyAlignment="1">
      <alignment wrapText="1"/>
    </xf>
    <xf numFmtId="0" fontId="9" fillId="0" borderId="0" xfId="0" applyFont="1" applyAlignment="1">
      <alignment wrapText="1"/>
    </xf>
    <xf numFmtId="0" fontId="14" fillId="0" borderId="0" xfId="16" applyFont="1" applyAlignment="1">
      <alignment horizontal="left"/>
    </xf>
    <xf numFmtId="0" fontId="19" fillId="0" borderId="0" xfId="16" applyFont="1"/>
    <xf numFmtId="0" fontId="4" fillId="0" borderId="0" xfId="16"/>
    <xf numFmtId="0" fontId="4" fillId="0" borderId="0" xfId="16" applyAlignment="1">
      <alignment horizontal="left"/>
    </xf>
    <xf numFmtId="0" fontId="3" fillId="0" borderId="0" xfId="16" applyFont="1"/>
    <xf numFmtId="0" fontId="4" fillId="0" borderId="0" xfId="16" applyAlignment="1">
      <alignment wrapText="1"/>
    </xf>
    <xf numFmtId="0" fontId="18" fillId="0" borderId="0" xfId="17"/>
    <xf numFmtId="0" fontId="14" fillId="0" borderId="0" xfId="18" applyFont="1" applyBorder="1"/>
    <xf numFmtId="0" fontId="4" fillId="0" borderId="0" xfId="19"/>
    <xf numFmtId="0" fontId="3" fillId="0" borderId="0" xfId="19" applyFont="1" applyAlignment="1">
      <alignment horizontal="left" wrapText="1"/>
    </xf>
    <xf numFmtId="0" fontId="3" fillId="0" borderId="0" xfId="19" applyFont="1"/>
    <xf numFmtId="0" fontId="4" fillId="0" borderId="0" xfId="19" applyAlignment="1">
      <alignment wrapText="1"/>
    </xf>
    <xf numFmtId="0" fontId="4" fillId="0" borderId="0" xfId="20"/>
    <xf numFmtId="0" fontId="4" fillId="0" borderId="0" xfId="20" applyAlignment="1">
      <alignment vertical="top"/>
    </xf>
    <xf numFmtId="0" fontId="4" fillId="0" borderId="4" xfId="20" applyBorder="1" applyAlignment="1">
      <alignment wrapText="1"/>
    </xf>
    <xf numFmtId="3" fontId="11" fillId="0" borderId="0" xfId="8" applyNumberFormat="1" applyFont="1" applyBorder="1" applyAlignment="1">
      <alignment horizontal="right" wrapText="1"/>
    </xf>
    <xf numFmtId="165" fontId="4" fillId="0" borderId="0" xfId="13" applyNumberFormat="1" applyFont="1"/>
    <xf numFmtId="165" fontId="4" fillId="0" borderId="0" xfId="13" applyNumberFormat="1" applyFont="1" applyBorder="1"/>
    <xf numFmtId="0" fontId="16" fillId="0" borderId="0" xfId="1" applyFont="1" applyAlignment="1">
      <alignment horizontal="left" wrapText="1"/>
    </xf>
    <xf numFmtId="0" fontId="16" fillId="0" borderId="0" xfId="1" applyFont="1"/>
    <xf numFmtId="3" fontId="4" fillId="0" borderId="0" xfId="20" applyNumberFormat="1"/>
    <xf numFmtId="9" fontId="4" fillId="0" borderId="0" xfId="20" applyNumberFormat="1"/>
    <xf numFmtId="166" fontId="4" fillId="0" borderId="0" xfId="20" applyNumberFormat="1"/>
    <xf numFmtId="0" fontId="4" fillId="0" borderId="0" xfId="19" applyAlignment="1">
      <alignment vertical="top"/>
    </xf>
    <xf numFmtId="0" fontId="4" fillId="0" borderId="4" xfId="20" applyBorder="1" applyAlignment="1">
      <alignment horizontal="right"/>
    </xf>
    <xf numFmtId="0" fontId="6" fillId="0" borderId="1" xfId="0" applyFont="1" applyBorder="1"/>
    <xf numFmtId="0" fontId="6" fillId="0" borderId="1" xfId="3" applyFont="1" applyBorder="1" applyAlignment="1">
      <alignment horizontal="right" wrapText="1"/>
    </xf>
  </cellXfs>
  <cellStyles count="22">
    <cellStyle name="Comma" xfId="8" builtinId="3"/>
    <cellStyle name="Comma 2" xfId="21" xr:uid="{B7D921E9-11B5-491C-9229-2A9E89F21A9F}"/>
    <cellStyle name="Heading 1 2" xfId="18" xr:uid="{592A44F0-E9DE-43D8-B1A1-C9E95C9D4959}"/>
    <cellStyle name="Heading 2" xfId="14" builtinId="17"/>
    <cellStyle name="Hyperlink" xfId="1" builtinId="8"/>
    <cellStyle name="Hyperlink 2" xfId="17" xr:uid="{3E616AA8-AB27-412C-BCE5-CA6C82EF7FE4}"/>
    <cellStyle name="Hyperlink 2 2" xfId="7" xr:uid="{9F2558D9-53BA-4DE9-8023-26BF1448973F}"/>
    <cellStyle name="Normal" xfId="0" builtinId="0"/>
    <cellStyle name="Normal 2" xfId="9" xr:uid="{AE7DBA74-1D1D-40DF-9010-B0AD48D89673}"/>
    <cellStyle name="Normal 2 2" xfId="4" xr:uid="{0500955C-7D6F-4E24-BDCA-BF2E17E4376D}"/>
    <cellStyle name="Normal 3" xfId="11" xr:uid="{3984B13A-F2DF-4C5C-A29E-0AC3D4A25E6D}"/>
    <cellStyle name="Normal 4" xfId="16" xr:uid="{5D7BD110-D173-4603-8B97-CD37F890FB2E}"/>
    <cellStyle name="Normal 4 2" xfId="5" xr:uid="{8695C2C4-F0BE-4B3E-8FB5-FF94B67BE12E}"/>
    <cellStyle name="Normal 4 47" xfId="6" xr:uid="{81BAA092-F53E-4760-8062-33F07FC66745}"/>
    <cellStyle name="Normal 5" xfId="2" xr:uid="{144D0DED-9531-4450-898D-191CF32C0E50}"/>
    <cellStyle name="Normal 6" xfId="19" xr:uid="{852DCA66-2C2A-49EB-916A-AA2D1A112E17}"/>
    <cellStyle name="Normal 7" xfId="20" xr:uid="{5781B759-D418-45F1-A910-114298D6C811}"/>
    <cellStyle name="Normal_Sheet8" xfId="3" xr:uid="{4DED8104-0138-415B-BDCF-8A35AB465B85}"/>
    <cellStyle name="Paragraph Han" xfId="15" xr:uid="{E9D92A20-1ED1-445A-95B3-4C57C3373D58}"/>
    <cellStyle name="Per cent" xfId="13" builtinId="5"/>
    <cellStyle name="Per cent 2" xfId="10" xr:uid="{DC677B4B-1732-448D-A8C7-2DB5CF815607}"/>
    <cellStyle name="Per cent 3" xfId="12" xr:uid="{BD380E3E-E5DE-4C25-837E-EEEA21378F04}"/>
  </cellStyles>
  <dxfs count="8">
    <dxf>
      <font>
        <b val="0"/>
        <i val="0"/>
        <strike val="0"/>
        <condense val="0"/>
        <extend val="0"/>
        <outline val="0"/>
        <shadow val="0"/>
        <u val="none"/>
        <vertAlign val="baseline"/>
        <sz val="12"/>
        <color rgb="FF000000"/>
        <name val="Arial"/>
        <family val="2"/>
        <scheme val="none"/>
      </font>
      <numFmt numFmtId="165" formatCode="0.0%"/>
    </dxf>
    <dxf>
      <font>
        <b val="0"/>
        <i val="0"/>
        <strike val="0"/>
        <condense val="0"/>
        <extend val="0"/>
        <outline val="0"/>
        <shadow val="0"/>
        <u val="none"/>
        <vertAlign val="baseline"/>
        <sz val="12"/>
        <color indexed="8"/>
        <name val="Arial"/>
        <family val="2"/>
        <scheme val="none"/>
      </font>
      <numFmt numFmtId="3" formatCode="#,##0"/>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alignment horizontal="general" vertical="center" textRotation="0" wrapText="0" indent="0" justifyLastLine="0" shrinkToFit="0" readingOrder="0"/>
    </dxf>
    <dxf>
      <alignment vertical="bottom" textRotation="0" indent="0" justifyLastLine="0" shrinkToFit="0" readingOrder="0"/>
    </dxf>
    <dxf>
      <font>
        <b val="0"/>
        <i val="0"/>
        <strike val="0"/>
        <condense val="0"/>
        <extend val="0"/>
        <outline val="0"/>
        <shadow val="0"/>
        <u val="none"/>
        <vertAlign val="baseline"/>
        <sz val="12"/>
        <color rgb="FF000000"/>
        <name val="Arial"/>
        <family val="2"/>
        <scheme val="none"/>
      </font>
      <numFmt numFmtId="165" formatCode="0.0%"/>
    </dxf>
    <dxf>
      <font>
        <b val="0"/>
        <i val="0"/>
        <strike val="0"/>
        <condense val="0"/>
        <extend val="0"/>
        <outline val="0"/>
        <shadow val="0"/>
        <u val="none"/>
        <vertAlign val="baseline"/>
        <sz val="12"/>
        <color indexed="8"/>
        <name val="Arial"/>
        <family val="2"/>
        <scheme val="none"/>
      </font>
      <numFmt numFmtId="3" formatCode="#,##0"/>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alignment horizontal="general" vertical="center" textRotation="0" wrapText="0" indent="0" justifyLastLine="0" shrinkToFit="0" readingOrder="0"/>
    </dxf>
    <dxf>
      <alignment horizontal="general" vertical="top" textRotation="0" wrapText="0" indent="0" justifyLastLine="0" shrinkToFit="0" readingOrder="0"/>
    </dxf>
  </dxfs>
  <tableStyles count="0" defaultTableStyle="TableStyleMedium2" defaultPivotStyle="PivotStyleLight16"/>
  <colors>
    <mruColors>
      <color rgb="FF467886"/>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1542088-4902-4AFB-B6E3-4445AA62DFAF}" name="Notes" displayName="Notes" ref="A3:B7" totalsRowShown="0">
  <tableColumns count="2">
    <tableColumn id="1" xr3:uid="{0F391D94-D8B1-4EFD-A5BF-98EF7460A71D}" name="Note number" dataDxfId="7"/>
    <tableColumn id="2" xr3:uid="{90011C2A-2E85-49CE-9A31-6D4A6022A8CE}" name="Note text"/>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8DDB8DE-560E-4133-B58F-57660B4E8825}" name="Table_1" displayName="Table_1" ref="A5:C16" totalsRowShown="0">
  <tableColumns count="3">
    <tableColumn id="1" xr3:uid="{8BAA196D-FAC7-46BD-B106-C232DB40172A}" name="Assessment" dataDxfId="6" dataCellStyle="Normal_Sheet8"/>
    <tableColumn id="2" xr3:uid="{F9FEB477-FDF5-4C9E-A4B0-A0D371D4CEBC}" name="Number" dataDxfId="5" dataCellStyle="Comma"/>
    <tableColumn id="3" xr3:uid="{7554C09E-E01F-4297-947D-A3607AA44926}" name="Percentage" dataDxfId="4" dataCellStyle="Per cent"/>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F10735A-FD3A-406B-BC80-8FD5FA04DEB1}" name="Table_2" displayName="Table_2" ref="A5:C15" totalsRowShown="0" headerRowDxfId="3">
  <tableColumns count="3">
    <tableColumn id="1" xr3:uid="{FC1095DC-CF55-4F9C-8DE7-8A37177DD6E1}" name="Assessment " dataDxfId="2" dataCellStyle="Normal_Sheet8"/>
    <tableColumn id="2" xr3:uid="{7185F5E8-E512-4F3D-8147-30846D55AFCC}" name="Number" dataDxfId="1" dataCellStyle="Comma"/>
    <tableColumn id="3" xr3:uid="{233B1A4B-FFF5-4436-B09A-949359F45D13}" name="Percentage" dataDxfId="0" dataCellStyle="Per cent">
      <calculatedColumnFormula>Table_2[[#This Row],[Number]]/$B$15</calculatedColumnFormula>
    </tableColumn>
  </tableColumns>
  <tableStyleInfo showFirstColumn="0" showLastColumn="0" showRowStripes="1" showColumnStripes="0"/>
</table>
</file>

<file path=xl/theme/theme1.xml><?xml version="1.0" encoding="utf-8"?>
<a:theme xmlns:a="http://schemas.openxmlformats.org/drawingml/2006/main" name="Office Theme">
  <a:themeElements>
    <a:clrScheme name="Custom 2">
      <a:dk1>
        <a:sysClr val="windowText" lastClr="000000"/>
      </a:dk1>
      <a:lt1>
        <a:sysClr val="window" lastClr="FFFFFF"/>
      </a:lt1>
      <a:dk2>
        <a:srgbClr val="0E2841"/>
      </a:dk2>
      <a:lt2>
        <a:srgbClr val="E8E8E8"/>
      </a:lt2>
      <a:accent1>
        <a:srgbClr val="003D6B"/>
      </a:accent1>
      <a:accent2>
        <a:srgbClr val="D67D00"/>
      </a:accent2>
      <a:accent3>
        <a:srgbClr val="850018"/>
      </a:accent3>
      <a:accent4>
        <a:srgbClr val="57A0A2"/>
      </a:accent4>
      <a:accent5>
        <a:srgbClr val="310B4A"/>
      </a:accent5>
      <a:accent6>
        <a:srgbClr val="B154AC"/>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nationalarchives.gov.uk/doc/open-government-licence/version/3/" TargetMode="External"/><Relationship Id="rId1" Type="http://schemas.openxmlformats.org/officeDocument/2006/relationships/hyperlink" Target="mailto:stats.housing@gov.wales"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667C-08AD-44B7-88B4-46331D09C247}">
  <dimension ref="A1:A15"/>
  <sheetViews>
    <sheetView tabSelected="1" workbookViewId="0"/>
  </sheetViews>
  <sheetFormatPr defaultRowHeight="14.5" x14ac:dyDescent="0.35"/>
  <cols>
    <col min="1" max="1" width="104" customWidth="1"/>
  </cols>
  <sheetData>
    <row r="1" spans="1:1" ht="42" customHeight="1" x14ac:dyDescent="0.4">
      <c r="A1" s="3" t="s">
        <v>36</v>
      </c>
    </row>
    <row r="2" spans="1:1" ht="67.25" customHeight="1" x14ac:dyDescent="0.35">
      <c r="A2" s="7" t="s">
        <v>35</v>
      </c>
    </row>
    <row r="3" spans="1:1" ht="16.5" x14ac:dyDescent="0.35">
      <c r="A3" s="4" t="s">
        <v>5</v>
      </c>
    </row>
    <row r="5" spans="1:1" ht="16.5" x14ac:dyDescent="0.35">
      <c r="A5" s="5" t="s">
        <v>6</v>
      </c>
    </row>
    <row r="6" spans="1:1" ht="137.4" customHeight="1" x14ac:dyDescent="0.35">
      <c r="A6" s="6" t="s">
        <v>50</v>
      </c>
    </row>
    <row r="7" spans="1:1" ht="15.5" x14ac:dyDescent="0.35">
      <c r="A7" s="8" t="s">
        <v>1</v>
      </c>
    </row>
    <row r="8" spans="1:1" ht="34.25" customHeight="1" x14ac:dyDescent="0.35">
      <c r="A8" s="13" t="s">
        <v>7</v>
      </c>
    </row>
    <row r="9" spans="1:1" ht="19.5" customHeight="1" x14ac:dyDescent="0.35">
      <c r="A9" s="9" t="s">
        <v>8</v>
      </c>
    </row>
    <row r="10" spans="1:1" ht="19.75" customHeight="1" x14ac:dyDescent="0.35">
      <c r="A10" s="14" t="s">
        <v>9</v>
      </c>
    </row>
    <row r="11" spans="1:1" ht="18" customHeight="1" x14ac:dyDescent="0.35">
      <c r="A11" s="9" t="s">
        <v>10</v>
      </c>
    </row>
    <row r="12" spans="1:1" ht="15.5" x14ac:dyDescent="0.35">
      <c r="A12" s="10" t="s">
        <v>2</v>
      </c>
    </row>
    <row r="13" spans="1:1" ht="15.5" x14ac:dyDescent="0.35">
      <c r="A13" s="11" t="s">
        <v>11</v>
      </c>
    </row>
    <row r="14" spans="1:1" ht="15.5" x14ac:dyDescent="0.35">
      <c r="A14" s="15" t="s">
        <v>12</v>
      </c>
    </row>
    <row r="15" spans="1:1" ht="15" customHeight="1" x14ac:dyDescent="0.35">
      <c r="A15" s="12" t="s">
        <v>13</v>
      </c>
    </row>
  </sheetData>
  <hyperlinks>
    <hyperlink ref="A12" r:id="rId1" xr:uid="{5EA904E9-53CA-48F7-80FD-F5B298495396}"/>
    <hyperlink ref="A15" r:id="rId2" xr:uid="{017B8A79-4156-4223-8583-6461AB1F7E8B}"/>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9912A-A2BB-461D-B90D-8C5F13249BBE}">
  <dimension ref="A1:B7"/>
  <sheetViews>
    <sheetView workbookViewId="0"/>
  </sheetViews>
  <sheetFormatPr defaultColWidth="11.08984375" defaultRowHeight="15.5" x14ac:dyDescent="0.35"/>
  <cols>
    <col min="1" max="1" width="17.90625" style="18" customWidth="1"/>
    <col min="2" max="2" width="119.90625" style="18" customWidth="1"/>
    <col min="3" max="3" width="11.08984375" style="18" customWidth="1"/>
    <col min="4" max="16384" width="11.08984375" style="18"/>
  </cols>
  <sheetData>
    <row r="1" spans="1:2" ht="19" x14ac:dyDescent="0.4">
      <c r="A1" s="16" t="s">
        <v>22</v>
      </c>
      <c r="B1" s="17"/>
    </row>
    <row r="2" spans="1:2" x14ac:dyDescent="0.35">
      <c r="A2" s="19" t="s">
        <v>51</v>
      </c>
      <c r="B2" s="17"/>
    </row>
    <row r="3" spans="1:2" ht="30.5" customHeight="1" x14ac:dyDescent="0.35">
      <c r="A3" s="20" t="s">
        <v>31</v>
      </c>
      <c r="B3" s="20"/>
    </row>
    <row r="4" spans="1:2" x14ac:dyDescent="0.35">
      <c r="A4" s="34" t="s">
        <v>23</v>
      </c>
      <c r="B4" s="21" t="s">
        <v>29</v>
      </c>
    </row>
    <row r="5" spans="1:2" ht="31.5" customHeight="1" x14ac:dyDescent="0.35">
      <c r="A5" s="20" t="s">
        <v>32</v>
      </c>
      <c r="B5" s="20"/>
    </row>
    <row r="6" spans="1:2" x14ac:dyDescent="0.35">
      <c r="A6" s="34" t="s">
        <v>24</v>
      </c>
      <c r="B6" s="21" t="s">
        <v>30</v>
      </c>
    </row>
    <row r="7" spans="1:2" ht="33.5" customHeight="1" x14ac:dyDescent="0.35">
      <c r="A7" s="35" t="s">
        <v>1</v>
      </c>
    </row>
  </sheetData>
  <hyperlinks>
    <hyperlink ref="A4" location="Table_1!A1" display="Table 1" xr:uid="{6CF42CC3-1D12-4B86-B55E-B5689CB4BCE0}"/>
    <hyperlink ref="A6" location="Table_3!A1" display="Table 3" xr:uid="{EE8F9680-3F6B-4B5C-9768-C9FE4B23B0E5}"/>
    <hyperlink ref="A7" location="Notes!A1" display="Notes" xr:uid="{85905434-95FF-484F-B78F-6A75DC46362E}"/>
  </hyperlinks>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41F93-0272-402D-8C36-69CF3E45AC3F}">
  <dimension ref="A1:B7"/>
  <sheetViews>
    <sheetView workbookViewId="0">
      <selection activeCell="B7" sqref="B7"/>
    </sheetView>
  </sheetViews>
  <sheetFormatPr defaultColWidth="11.08984375" defaultRowHeight="15.5" x14ac:dyDescent="0.35"/>
  <cols>
    <col min="1" max="1" width="17.90625" style="24" customWidth="1"/>
    <col min="2" max="2" width="126.1796875" style="24" customWidth="1"/>
    <col min="3" max="3" width="11.08984375" style="24" customWidth="1"/>
    <col min="4" max="16384" width="11.08984375" style="24"/>
  </cols>
  <sheetData>
    <row r="1" spans="1:2" ht="19" x14ac:dyDescent="0.4">
      <c r="A1" s="23" t="s">
        <v>1</v>
      </c>
    </row>
    <row r="2" spans="1:2" ht="15" customHeight="1" x14ac:dyDescent="0.35">
      <c r="A2" s="22" t="s">
        <v>0</v>
      </c>
    </row>
    <row r="3" spans="1:2" x14ac:dyDescent="0.35">
      <c r="A3" s="25" t="s">
        <v>14</v>
      </c>
      <c r="B3" s="26" t="s">
        <v>16</v>
      </c>
    </row>
    <row r="4" spans="1:2" x14ac:dyDescent="0.35">
      <c r="A4" s="39" t="s">
        <v>15</v>
      </c>
      <c r="B4" s="24" t="s">
        <v>37</v>
      </c>
    </row>
    <row r="5" spans="1:2" ht="62" x14ac:dyDescent="0.35">
      <c r="A5" s="39" t="s">
        <v>17</v>
      </c>
      <c r="B5" s="27" t="s">
        <v>52</v>
      </c>
    </row>
    <row r="6" spans="1:2" ht="77.5" x14ac:dyDescent="0.35">
      <c r="A6" s="39" t="s">
        <v>18</v>
      </c>
      <c r="B6" s="27" t="s">
        <v>48</v>
      </c>
    </row>
    <row r="7" spans="1:2" ht="77.5" x14ac:dyDescent="0.35">
      <c r="A7" s="39" t="s">
        <v>19</v>
      </c>
      <c r="B7" s="27" t="s">
        <v>49</v>
      </c>
    </row>
  </sheetData>
  <hyperlinks>
    <hyperlink ref="A2" location="Table_of_contents!A1" display="Back to contents" xr:uid="{08CAFE43-7B18-497C-9DB1-DC011FA6BA3D}"/>
  </hyperlinks>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C4AE2-8380-41D8-8250-3C2BB615A915}">
  <dimension ref="A1:I19"/>
  <sheetViews>
    <sheetView workbookViewId="0">
      <selection activeCell="C12" sqref="C12"/>
    </sheetView>
  </sheetViews>
  <sheetFormatPr defaultColWidth="11.08984375" defaultRowHeight="15.5" x14ac:dyDescent="0.35"/>
  <cols>
    <col min="1" max="1" width="55.453125" style="28" customWidth="1"/>
    <col min="2" max="3" width="15.81640625" style="28" customWidth="1"/>
    <col min="4" max="4" width="11.08984375" style="28" customWidth="1"/>
    <col min="5" max="16384" width="11.08984375" style="28"/>
  </cols>
  <sheetData>
    <row r="1" spans="1:6" ht="19" x14ac:dyDescent="0.4">
      <c r="A1" s="23" t="s">
        <v>33</v>
      </c>
    </row>
    <row r="2" spans="1:6" ht="15" customHeight="1" x14ac:dyDescent="0.35">
      <c r="A2" s="22" t="s">
        <v>0</v>
      </c>
    </row>
    <row r="3" spans="1:6" x14ac:dyDescent="0.35">
      <c r="A3" s="29" t="s">
        <v>20</v>
      </c>
    </row>
    <row r="4" spans="1:6" ht="20.399999999999999" customHeight="1" x14ac:dyDescent="0.35">
      <c r="A4" s="29" t="s">
        <v>38</v>
      </c>
    </row>
    <row r="5" spans="1:6" ht="32" customHeight="1" x14ac:dyDescent="0.35">
      <c r="A5" s="30" t="s">
        <v>27</v>
      </c>
      <c r="B5" s="40" t="s">
        <v>21</v>
      </c>
      <c r="C5" s="40" t="s">
        <v>26</v>
      </c>
    </row>
    <row r="6" spans="1:6" x14ac:dyDescent="0.35">
      <c r="A6" s="1" t="s">
        <v>3</v>
      </c>
      <c r="B6" s="2">
        <v>112077</v>
      </c>
      <c r="C6" s="32">
        <v>0.4775757524107398</v>
      </c>
      <c r="E6" s="36"/>
      <c r="F6" s="37"/>
    </row>
    <row r="7" spans="1:6" x14ac:dyDescent="0.35">
      <c r="A7" s="1" t="s">
        <v>40</v>
      </c>
      <c r="B7" s="2">
        <v>6708</v>
      </c>
      <c r="C7" s="32">
        <v>2.8583725003089325E-2</v>
      </c>
      <c r="E7" s="38"/>
      <c r="F7" s="37"/>
    </row>
    <row r="8" spans="1:6" x14ac:dyDescent="0.35">
      <c r="A8" s="1" t="s">
        <v>41</v>
      </c>
      <c r="B8" s="2">
        <v>44</v>
      </c>
      <c r="C8" s="32">
        <v>1.8749014611447979E-4</v>
      </c>
    </row>
    <row r="9" spans="1:6" x14ac:dyDescent="0.35">
      <c r="A9" s="1" t="s">
        <v>42</v>
      </c>
      <c r="B9" s="2">
        <v>6053</v>
      </c>
      <c r="C9" s="32">
        <v>2.5792678509794231E-2</v>
      </c>
    </row>
    <row r="10" spans="1:6" x14ac:dyDescent="0.35">
      <c r="A10" s="1" t="s">
        <v>43</v>
      </c>
      <c r="B10" s="2">
        <v>29775</v>
      </c>
      <c r="C10" s="32">
        <v>0.12687543410360536</v>
      </c>
      <c r="E10" s="36"/>
      <c r="F10" s="37"/>
    </row>
    <row r="11" spans="1:6" x14ac:dyDescent="0.35">
      <c r="A11" s="1" t="s">
        <v>44</v>
      </c>
      <c r="B11" s="2">
        <v>7812</v>
      </c>
      <c r="C11" s="32">
        <v>3.3288023214689003E-2</v>
      </c>
    </row>
    <row r="12" spans="1:6" x14ac:dyDescent="0.35">
      <c r="A12" s="1" t="s">
        <v>45</v>
      </c>
      <c r="B12" s="2">
        <v>2568</v>
      </c>
      <c r="C12" s="32">
        <v>1.0942606709590547E-2</v>
      </c>
    </row>
    <row r="13" spans="1:6" x14ac:dyDescent="0.35">
      <c r="A13" s="1" t="s">
        <v>46</v>
      </c>
      <c r="B13" s="2">
        <v>41</v>
      </c>
      <c r="C13" s="32">
        <v>1.747067270612198E-4</v>
      </c>
    </row>
    <row r="14" spans="1:6" x14ac:dyDescent="0.35">
      <c r="A14" s="1" t="s">
        <v>47</v>
      </c>
      <c r="B14" s="2">
        <v>24609</v>
      </c>
      <c r="C14" s="32">
        <v>0.10486238649389165</v>
      </c>
      <c r="E14" s="36"/>
      <c r="F14" s="37"/>
    </row>
    <row r="15" spans="1:6" x14ac:dyDescent="0.35">
      <c r="A15" s="1" t="s">
        <v>4</v>
      </c>
      <c r="B15" s="2">
        <v>44992</v>
      </c>
      <c r="C15" s="32">
        <v>0.19171719668142442</v>
      </c>
      <c r="E15" s="36"/>
      <c r="F15" s="37"/>
    </row>
    <row r="16" spans="1:6" x14ac:dyDescent="0.35">
      <c r="A16" s="1" t="s">
        <v>25</v>
      </c>
      <c r="B16" s="31">
        <v>234679</v>
      </c>
      <c r="C16" s="33">
        <v>1</v>
      </c>
    </row>
    <row r="17" spans="9:9" x14ac:dyDescent="0.35">
      <c r="I17" s="36"/>
    </row>
    <row r="18" spans="9:9" x14ac:dyDescent="0.35">
      <c r="I18" s="36"/>
    </row>
    <row r="19" spans="9:9" x14ac:dyDescent="0.35">
      <c r="I19" s="36"/>
    </row>
  </sheetData>
  <phoneticPr fontId="15" type="noConversion"/>
  <hyperlinks>
    <hyperlink ref="A2" location="Table_of_contents!A1" display="Back to contents" xr:uid="{F325F1E3-EF9B-4EC0-BFF5-7D1DF4AA2F0E}"/>
  </hyperlinks>
  <pageMargins left="0.70000000000000007" right="0.70000000000000007" top="0.75" bottom="0.75" header="0.30000000000000004" footer="0.30000000000000004"/>
  <pageSetup paperSize="9" fitToWidth="0" fitToHeight="0"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8CF2F-7D04-4D93-BD84-9BCD69ED06F5}">
  <dimension ref="A1:C15"/>
  <sheetViews>
    <sheetView workbookViewId="0">
      <selection activeCell="E11" sqref="E11"/>
    </sheetView>
  </sheetViews>
  <sheetFormatPr defaultColWidth="11.08984375" defaultRowHeight="15.5" x14ac:dyDescent="0.35"/>
  <cols>
    <col min="1" max="1" width="55.453125" style="28" customWidth="1"/>
    <col min="2" max="3" width="15.81640625" style="28" customWidth="1"/>
    <col min="4" max="4" width="11.08984375" style="28" customWidth="1"/>
    <col min="5" max="16384" width="11.08984375" style="28"/>
  </cols>
  <sheetData>
    <row r="1" spans="1:3" ht="19" x14ac:dyDescent="0.4">
      <c r="A1" s="23" t="s">
        <v>34</v>
      </c>
    </row>
    <row r="2" spans="1:3" ht="15" customHeight="1" x14ac:dyDescent="0.35">
      <c r="A2" s="22" t="s">
        <v>0</v>
      </c>
    </row>
    <row r="3" spans="1:3" x14ac:dyDescent="0.35">
      <c r="A3" s="29" t="s">
        <v>20</v>
      </c>
    </row>
    <row r="4" spans="1:3" ht="20.399999999999999" customHeight="1" x14ac:dyDescent="0.35">
      <c r="A4" s="29" t="s">
        <v>39</v>
      </c>
    </row>
    <row r="5" spans="1:3" ht="33" customHeight="1" x14ac:dyDescent="0.35">
      <c r="A5" s="41" t="s">
        <v>28</v>
      </c>
      <c r="B5" s="42" t="s">
        <v>21</v>
      </c>
      <c r="C5" s="42" t="s">
        <v>26</v>
      </c>
    </row>
    <row r="6" spans="1:3" x14ac:dyDescent="0.35">
      <c r="A6" s="1" t="s">
        <v>3</v>
      </c>
      <c r="B6" s="2">
        <v>118469</v>
      </c>
      <c r="C6" s="32">
        <f>Table_2[[#This Row],[Number]]/$B$15</f>
        <v>0.50481295727355235</v>
      </c>
    </row>
    <row r="7" spans="1:3" x14ac:dyDescent="0.35">
      <c r="A7" s="1" t="s">
        <v>40</v>
      </c>
      <c r="B7" s="2">
        <v>9959</v>
      </c>
      <c r="C7" s="32">
        <f>Table_2[[#This Row],[Number]]/$B$15</f>
        <v>4.2436690117138728E-2</v>
      </c>
    </row>
    <row r="8" spans="1:3" x14ac:dyDescent="0.35">
      <c r="A8" s="1" t="s">
        <v>41</v>
      </c>
      <c r="B8" s="2">
        <v>638</v>
      </c>
      <c r="C8" s="32">
        <f>Table_2[[#This Row],[Number]]/$B$15</f>
        <v>2.7186071186599569E-3</v>
      </c>
    </row>
    <row r="9" spans="1:3" x14ac:dyDescent="0.35">
      <c r="A9" s="1" t="s">
        <v>42</v>
      </c>
      <c r="B9" s="2">
        <v>7890</v>
      </c>
      <c r="C9" s="32">
        <f>Table_2[[#This Row],[Number]]/$B$15</f>
        <v>3.3620392110073762E-2</v>
      </c>
    </row>
    <row r="10" spans="1:3" x14ac:dyDescent="0.35">
      <c r="A10" s="1" t="s">
        <v>43</v>
      </c>
      <c r="B10" s="2">
        <v>33765</v>
      </c>
      <c r="C10" s="32">
        <f>Table_2[[#This Row],[Number]]/$B$15</f>
        <v>0.14387738144444112</v>
      </c>
    </row>
    <row r="11" spans="1:3" x14ac:dyDescent="0.35">
      <c r="A11" s="1" t="s">
        <v>44</v>
      </c>
      <c r="B11" s="2">
        <v>10879</v>
      </c>
      <c r="C11" s="32">
        <f>Table_2[[#This Row],[Number]]/$B$15</f>
        <v>4.6356938626805122E-2</v>
      </c>
    </row>
    <row r="12" spans="1:3" x14ac:dyDescent="0.35">
      <c r="A12" s="1" t="s">
        <v>45</v>
      </c>
      <c r="B12" s="2">
        <v>3349</v>
      </c>
      <c r="C12" s="32">
        <f>Table_2[[#This Row],[Number]]/$B$15</f>
        <v>1.4270556803122563E-2</v>
      </c>
    </row>
    <row r="13" spans="1:3" x14ac:dyDescent="0.35">
      <c r="A13" s="1" t="s">
        <v>46</v>
      </c>
      <c r="B13" s="2">
        <v>41</v>
      </c>
      <c r="C13" s="32">
        <f>Table_2[[#This Row],[Number]]/$B$15</f>
        <v>1.747067270612198E-4</v>
      </c>
    </row>
    <row r="14" spans="1:3" x14ac:dyDescent="0.35">
      <c r="A14" s="1" t="s">
        <v>4</v>
      </c>
      <c r="B14" s="2">
        <v>49689</v>
      </c>
      <c r="C14" s="32">
        <f>Table_2[[#This Row],[Number]]/$B$15</f>
        <v>0.21173176977914512</v>
      </c>
    </row>
    <row r="15" spans="1:3" x14ac:dyDescent="0.35">
      <c r="A15" s="1" t="s">
        <v>25</v>
      </c>
      <c r="B15" s="2">
        <f>SUM(B6:B14)</f>
        <v>234679</v>
      </c>
      <c r="C15" s="32">
        <f>Table_2[[#This Row],[Number]]/$B$15</f>
        <v>1</v>
      </c>
    </row>
  </sheetData>
  <hyperlinks>
    <hyperlink ref="A2" location="Table_of_contents!A1" display="Back to contents" xr:uid="{EDFCA0F3-00AC-42D0-9A50-4E016491D46B}"/>
  </hyperlinks>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A61427505</value>
    </field>
    <field name="Objective-Title">
      <value order="0">WHQS Tables 31 March 2025</value>
    </field>
    <field name="Objective-Description">
      <value order="0"/>
    </field>
    <field name="Objective-CreationStamp">
      <value order="0">2026-01-30T17:26:33Z</value>
    </field>
    <field name="Objective-IsApproved">
      <value order="0">false</value>
    </field>
    <field name="Objective-IsPublished">
      <value order="0">false</value>
    </field>
    <field name="Objective-DatePublished">
      <value order="0"/>
    </field>
    <field name="Objective-ModificationStamp">
      <value order="0">2026-02-19T10:12:27Z</value>
    </field>
    <field name="Objective-Owner">
      <value order="0">Rowlands, Emily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Standards:Statistical Policy:*Pre-release Access to Statistics Arrangements:Pre-release Publications:Pre-Release - Local Gov &amp; Sustainable Futures:KAS - 2025-2027 - Pre-Release Publications - Local Gov &amp; Sustainable Futures:OFFICIAL SENSITIVE - Welsh Housing Quality Standard: as at 31 March 2025</value>
    </field>
    <field name="Objective-Parent">
      <value order="0">OFFICIAL SENSITIVE - Welsh Housing Quality Standard: as at 31 March 2025</value>
    </field>
    <field name="Objective-State">
      <value order="0">Being Edited</value>
    </field>
    <field name="Objective-VersionId">
      <value order="0">vA111192869</value>
    </field>
    <field name="Objective-Version">
      <value order="0">10.1</value>
    </field>
    <field name="Objective-VersionNumber">
      <value order="0">12</value>
    </field>
    <field name="Objective-VersionComment">
      <value order="0"/>
    </field>
    <field name="Objective-FileNumber">
      <value order="0">qA1288175</value>
    </field>
    <field name="Objective-Classification">
      <value order="0">Official</value>
    </field>
    <field name="Objective-Caveats">
      <value order="0">*Pre-Release Access - Local Gov &amp; Sustainable Futures</value>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Cover_sheet</vt:lpstr>
      <vt:lpstr>Table_of_contents</vt:lpstr>
      <vt:lpstr>Notes</vt:lpstr>
      <vt:lpstr>Table_1</vt:lpstr>
      <vt:lpstr>Table_2</vt:lpstr>
      <vt:lpstr>Cover_sheet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2026-02-23T10:01:21Z</dcterms:created>
  <dcterms:modified xsi:type="dcterms:W3CDTF">2026-02-23T10:01:39Z</dcterms:modified>
</cp:coreProperties>
</file>