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filterPrivacy="1" defaultThemeVersion="166925"/>
  <xr:revisionPtr revIDLastSave="0" documentId="13_ncr:1_{75343285-BAD3-4ACD-B08C-8B0B46F3580B}" xr6:coauthVersionLast="47" xr6:coauthVersionMax="47" xr10:uidLastSave="{00000000-0000-0000-0000-000000000000}"/>
  <bookViews>
    <workbookView xWindow="28680" yWindow="-120" windowWidth="29040" windowHeight="15840" tabRatio="733" xr2:uid="{9A797A42-4B0E-4A0E-8B91-1690CEA9D601}"/>
  </bookViews>
  <sheets>
    <sheet name="Table Guide" sheetId="13" r:id="rId1"/>
    <sheet name="Table of contents" sheetId="9" r:id="rId2"/>
    <sheet name="Total Trips" sheetId="7" r:id="rId3"/>
    <sheet name="Holiday Trips" sheetId="3" r:id="rId4"/>
    <sheet name="Visit Friends or Relatives" sheetId="4" r:id="rId5"/>
    <sheet name="Business Trips" sheetId="5" r:id="rId6"/>
    <sheet name="Miscellaneous Trips" sheetId="6" r:id="rId7"/>
    <sheet name="Hyperlink" sheetId="11" state="hidden" r:id="rId8"/>
    <sheet name="Input Sheet" sheetId="8" state="hidden" r:id="rId9"/>
  </sheets>
  <definedNames>
    <definedName name="_xlnm._FilterDatabase" localSheetId="0" hidden="1">'Table Guide'!$A$1:$A$82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1" i="9" l="1"/>
  <c r="C32" i="9"/>
  <c r="E4" i="9"/>
  <c r="E17" i="9"/>
  <c r="C20" i="9"/>
  <c r="E20" i="9"/>
  <c r="E26" i="9"/>
  <c r="E29" i="9"/>
  <c r="C30" i="9"/>
  <c r="E32" i="9"/>
  <c r="F32" i="9"/>
  <c r="C3" i="9"/>
  <c r="F3" i="9"/>
  <c r="E10" i="9"/>
  <c r="E13" i="9"/>
  <c r="E14" i="9"/>
  <c r="E3" i="9"/>
  <c r="D3" i="9"/>
  <c r="B3" i="9"/>
  <c r="C29" i="9"/>
  <c r="F28" i="9"/>
  <c r="B26" i="9"/>
  <c r="E25" i="9"/>
  <c r="D24" i="9"/>
  <c r="D22" i="9"/>
  <c r="F20" i="9"/>
  <c r="E19" i="9"/>
  <c r="C19" i="9"/>
  <c r="B19" i="9"/>
  <c r="B18" i="9"/>
  <c r="D16" i="9"/>
  <c r="B16" i="9"/>
  <c r="F15" i="9"/>
  <c r="F14" i="9"/>
  <c r="D14" i="9"/>
  <c r="C14" i="9"/>
  <c r="C13" i="9"/>
  <c r="F12" i="9"/>
  <c r="E11" i="9"/>
  <c r="C11" i="9"/>
  <c r="B11" i="9"/>
  <c r="B10" i="9"/>
  <c r="E9" i="9"/>
  <c r="F7" i="9"/>
  <c r="F6" i="9"/>
  <c r="F4" i="9"/>
  <c r="B32" i="9"/>
  <c r="B30" i="9"/>
  <c r="B29" i="9"/>
  <c r="B28" i="9"/>
  <c r="B27" i="9"/>
  <c r="B25" i="9"/>
  <c r="B24" i="9"/>
  <c r="B23" i="9"/>
  <c r="B22" i="9"/>
  <c r="B21" i="9"/>
  <c r="B20" i="9"/>
  <c r="B17" i="9"/>
  <c r="B15" i="9"/>
  <c r="B14" i="9"/>
  <c r="B13" i="9"/>
  <c r="B12" i="9"/>
  <c r="B9" i="9"/>
  <c r="B8" i="9"/>
  <c r="B7" i="9"/>
  <c r="B6" i="9"/>
  <c r="B5" i="9"/>
  <c r="B4" i="9"/>
  <c r="C31" i="9"/>
  <c r="C28" i="9"/>
  <c r="C27" i="9"/>
  <c r="C26" i="9"/>
  <c r="C25" i="9"/>
  <c r="C24" i="9"/>
  <c r="C23" i="9"/>
  <c r="C22" i="9"/>
  <c r="C21" i="9"/>
  <c r="C18" i="9"/>
  <c r="C17" i="9"/>
  <c r="C16" i="9"/>
  <c r="C15" i="9"/>
  <c r="C12" i="9"/>
  <c r="C10" i="9"/>
  <c r="C9" i="9"/>
  <c r="C8" i="9"/>
  <c r="C7" i="9"/>
  <c r="C6" i="9"/>
  <c r="C5" i="9"/>
  <c r="C4" i="9"/>
  <c r="D32" i="9"/>
  <c r="D31" i="9"/>
  <c r="D30" i="9"/>
  <c r="D29" i="9"/>
  <c r="D28" i="9"/>
  <c r="D27" i="9"/>
  <c r="D26" i="9"/>
  <c r="D25" i="9"/>
  <c r="D23" i="9"/>
  <c r="D21" i="9"/>
  <c r="D20" i="9"/>
  <c r="D19" i="9"/>
  <c r="D18" i="9"/>
  <c r="D17" i="9"/>
  <c r="D15" i="9"/>
  <c r="D13" i="9"/>
  <c r="D12" i="9"/>
  <c r="D11" i="9"/>
  <c r="D10" i="9"/>
  <c r="D9" i="9"/>
  <c r="D8" i="9"/>
  <c r="D7" i="9"/>
  <c r="D6" i="9"/>
  <c r="D5" i="9"/>
  <c r="D4" i="9"/>
  <c r="E31" i="9"/>
  <c r="E30" i="9"/>
  <c r="E28" i="9"/>
  <c r="E27" i="9"/>
  <c r="E24" i="9"/>
  <c r="E23" i="9"/>
  <c r="E22" i="9"/>
  <c r="E21" i="9"/>
  <c r="E18" i="9"/>
  <c r="E16" i="9"/>
  <c r="E15" i="9"/>
  <c r="E12" i="9"/>
  <c r="E8" i="9"/>
  <c r="E7" i="9"/>
  <c r="E6" i="9"/>
  <c r="E5" i="9"/>
  <c r="F5" i="9"/>
  <c r="F8" i="9"/>
  <c r="F9" i="9"/>
  <c r="F10" i="9"/>
  <c r="F11" i="9"/>
  <c r="F13" i="9"/>
  <c r="F16" i="9"/>
  <c r="F17" i="9"/>
  <c r="F18" i="9"/>
  <c r="F19" i="9"/>
  <c r="F21" i="9"/>
  <c r="F22" i="9"/>
  <c r="F23" i="9"/>
  <c r="F24" i="9"/>
  <c r="F25" i="9"/>
  <c r="F26" i="9"/>
  <c r="F27" i="9"/>
  <c r="F29" i="9"/>
  <c r="F30" i="9"/>
  <c r="F31" i="9"/>
</calcChain>
</file>

<file path=xl/sharedStrings.xml><?xml version="1.0" encoding="utf-8"?>
<sst xmlns="http://schemas.openxmlformats.org/spreadsheetml/2006/main" count="6017" uniqueCount="712">
  <si>
    <t>Pure Holidays</t>
  </si>
  <si>
    <t>Holidays 1-3 nights</t>
  </si>
  <si>
    <t>Holidays 4+ nights</t>
  </si>
  <si>
    <t>ALL BUSINESS TRIPS</t>
  </si>
  <si>
    <t>ALL MISCELLANEOUS TRIPS</t>
  </si>
  <si>
    <t>Personal event or celebration e.g., birthday, wedding, anniversary</t>
  </si>
  <si>
    <t>Public event e.g. concert, festival, sporting event</t>
  </si>
  <si>
    <t>QUARTER TRIP TAKEN</t>
  </si>
  <si>
    <t>January to March</t>
  </si>
  <si>
    <t>April to June</t>
  </si>
  <si>
    <t>July to September</t>
  </si>
  <si>
    <t>October to December</t>
  </si>
  <si>
    <t>Net Wales</t>
  </si>
  <si>
    <t>Mid Wales</t>
  </si>
  <si>
    <t>North Wales</t>
  </si>
  <si>
    <t>South East Wales</t>
  </si>
  <si>
    <t>South West Wales</t>
  </si>
  <si>
    <t>Seaside or other coastal</t>
  </si>
  <si>
    <t>Small town</t>
  </si>
  <si>
    <t>Countryside/ village</t>
  </si>
  <si>
    <t>Other/unspecified</t>
  </si>
  <si>
    <t>Net England</t>
  </si>
  <si>
    <t>East of England</t>
  </si>
  <si>
    <t>East Midlands</t>
  </si>
  <si>
    <t>London</t>
  </si>
  <si>
    <t>North West England</t>
  </si>
  <si>
    <t>North East England</t>
  </si>
  <si>
    <t>South East England</t>
  </si>
  <si>
    <t>South West England</t>
  </si>
  <si>
    <t>Yorkshire &amp; the Humber</t>
  </si>
  <si>
    <t>West Midlands</t>
  </si>
  <si>
    <t>Rest of England (not London)</t>
  </si>
  <si>
    <t>DURATION OF TRIP</t>
  </si>
  <si>
    <t>1-3 nights</t>
  </si>
  <si>
    <t>4-7 nights</t>
  </si>
  <si>
    <t>8+ nights</t>
  </si>
  <si>
    <t>ACTIVITIES UNDERTAKEN ON TRIP</t>
  </si>
  <si>
    <t>Visited friends or relatives</t>
  </si>
  <si>
    <t>Went to a visitor attraction e.g. a historic house, theme park, museum, etc.</t>
  </si>
  <si>
    <t>Went sightseeing and exploring areas</t>
  </si>
  <si>
    <t>Took part in hobbies and interests</t>
  </si>
  <si>
    <t>Took part in leisure activities not mentioned above</t>
  </si>
  <si>
    <t>ACCOMMODATION USED</t>
  </si>
  <si>
    <t>TRIP PART OF PACKAGE</t>
  </si>
  <si>
    <t>Traditional travel agent  (e.g. TUI, Trailfinders)</t>
  </si>
  <si>
    <t>A travel website (e.g. Expedia, Booking.com, Lastminute.com, TripAdvisor)</t>
  </si>
  <si>
    <t>A corporate/business travel organiser</t>
  </si>
  <si>
    <t>A tourist information centre or tourist board office</t>
  </si>
  <si>
    <t>Other/Don’t know</t>
  </si>
  <si>
    <t>4-6 months before</t>
  </si>
  <si>
    <t>2-3 months before</t>
  </si>
  <si>
    <t>About a month before</t>
  </si>
  <si>
    <t>2-3 weeks before</t>
  </si>
  <si>
    <t>2 person parties</t>
  </si>
  <si>
    <t>3 to 4 person parties</t>
  </si>
  <si>
    <t>5 to 9 person parties</t>
  </si>
  <si>
    <t>10+ person parties</t>
  </si>
  <si>
    <t>LIFESTAGE</t>
  </si>
  <si>
    <t>Pre-Nesters</t>
  </si>
  <si>
    <t>Families</t>
  </si>
  <si>
    <t>Older Independents</t>
  </si>
  <si>
    <t>Retirees</t>
  </si>
  <si>
    <t>AGE</t>
  </si>
  <si>
    <t>16-24</t>
  </si>
  <si>
    <t>25-34</t>
  </si>
  <si>
    <t>35-44</t>
  </si>
  <si>
    <t>45-54</t>
  </si>
  <si>
    <t>55-64</t>
  </si>
  <si>
    <t>65+</t>
  </si>
  <si>
    <t>GENDER</t>
  </si>
  <si>
    <t>Male</t>
  </si>
  <si>
    <t>Female</t>
  </si>
  <si>
    <t>Other/Prefer not to say</t>
  </si>
  <si>
    <t>EMPLOYMENT STATUS</t>
  </si>
  <si>
    <t>Employed / self-employed full time</t>
  </si>
  <si>
    <t>Employed / self-employed part time</t>
  </si>
  <si>
    <t>In full time education</t>
  </si>
  <si>
    <t>Unemployed/not working</t>
  </si>
  <si>
    <t>Retired</t>
  </si>
  <si>
    <t>RELATIONSHIP STATUS</t>
  </si>
  <si>
    <t>Single</t>
  </si>
  <si>
    <t>In a relationship</t>
  </si>
  <si>
    <t>DK/Prefer not to say</t>
  </si>
  <si>
    <t>LEVEL OF EDUCATION</t>
  </si>
  <si>
    <t>Degree or above</t>
  </si>
  <si>
    <t>Non-degree</t>
  </si>
  <si>
    <t>No qualification</t>
  </si>
  <si>
    <t>Yes</t>
  </si>
  <si>
    <t>No</t>
  </si>
  <si>
    <t>PART OF LARGER GROUP</t>
  </si>
  <si>
    <t>SEXUAL ORIENTATION</t>
  </si>
  <si>
    <t>Heterosexual or straight</t>
  </si>
  <si>
    <t>Other/don’t know/prefer not to say</t>
  </si>
  <si>
    <t>CHILDREN IN HOUSEHOLD</t>
  </si>
  <si>
    <t>Any</t>
  </si>
  <si>
    <t xml:space="preserve">No children </t>
  </si>
  <si>
    <t>White</t>
  </si>
  <si>
    <t>Mixed/Multiple ethnic groups</t>
  </si>
  <si>
    <t>Asian/Asian British</t>
  </si>
  <si>
    <t>Chinese</t>
  </si>
  <si>
    <t>Black/African/Caribbean/Black British</t>
  </si>
  <si>
    <t>Arab</t>
  </si>
  <si>
    <t>Other ethnic group</t>
  </si>
  <si>
    <t>Prefer not to say/ Don't know</t>
  </si>
  <si>
    <t>CARING RESPONSIBILITY</t>
  </si>
  <si>
    <t>CAR OWNERSHIP</t>
  </si>
  <si>
    <t>Other</t>
  </si>
  <si>
    <t>More than 6 months before</t>
  </si>
  <si>
    <t>Don't know/Can't remember</t>
  </si>
  <si>
    <t>CHILDREN PRESENT IN TRAVEL PARTY (aged under 16)</t>
  </si>
  <si>
    <t>Yes, part of package</t>
  </si>
  <si>
    <t xml:space="preserve">No, not part of package </t>
  </si>
  <si>
    <t>Lesbian, gay, bisexual</t>
  </si>
  <si>
    <t>BOOKING TIME PERIOD</t>
  </si>
  <si>
    <t>Travel costs to and from the destination and during the trip (including parking)</t>
  </si>
  <si>
    <t>Services or advice (e.g. travel guides, tourist information)</t>
  </si>
  <si>
    <t>Eating and drinking out</t>
  </si>
  <si>
    <t>Eating and drinking in your accommodation</t>
  </si>
  <si>
    <t>Other shopping</t>
  </si>
  <si>
    <t>Entertainment (e.g. activities, attractions entry, tickets for events/entertainments)</t>
  </si>
  <si>
    <t>Anything else</t>
  </si>
  <si>
    <t>SPEND BREAKDOWN</t>
  </si>
  <si>
    <t>Yes, as part of an organised tour group</t>
  </si>
  <si>
    <t>One</t>
  </si>
  <si>
    <t>Two or three</t>
  </si>
  <si>
    <t>Yes, travelling with a team or club (e.g. a sports team, social club or other special interest group)</t>
  </si>
  <si>
    <t>Yes, as part of a school or other educational trip</t>
  </si>
  <si>
    <t>Yes, as part of a celebration (e.g. birthday, anniversary, stag do etc.)</t>
  </si>
  <si>
    <t>Yes, as part of a business trip or work outing</t>
  </si>
  <si>
    <t>Yes, as part of another type of larger group</t>
  </si>
  <si>
    <t>Business</t>
  </si>
  <si>
    <t>Net Scotland</t>
  </si>
  <si>
    <t>Visit Friends or Relatives for event or celebration e.g. birthday, wedding, anniversary</t>
  </si>
  <si>
    <t>City/ large town</t>
  </si>
  <si>
    <t>Took part in a health or wellbeing experience (e.g. spa, retreat, gym etc.)</t>
  </si>
  <si>
    <t>Attended a special event or celebration of personal nature (e.g. wedding, birthday, anniversary etc.)</t>
  </si>
  <si>
    <t>Attended an organised public event (e.g. exhibition, live sport etc.)</t>
  </si>
  <si>
    <t>Went to an arts, cultural or entertainment experience (e.g. museum, gallery, cinema etc)</t>
  </si>
  <si>
    <t>Food and drink, a night out or speciality shopping (i.e. shopping for items that you do not buy regularly e.g. clothes, electronics, jewellery, souvenirs etc.)</t>
  </si>
  <si>
    <t>Went on a business trip</t>
  </si>
  <si>
    <t>A tour operator or travel company (e.g. Haven, English Country Cottages, Superbreak)</t>
  </si>
  <si>
    <t>A transport provider (e.g. Virgin Trains, British Airways, National Express)</t>
  </si>
  <si>
    <t>A hotel or other accommodation provider directly (e.g. hotel company, B&amp; B owner, cottage owner)</t>
  </si>
  <si>
    <t>NUMBER OF PLACES STAYED OVERNIGHT INCLUDING MAIN DESTINATION</t>
  </si>
  <si>
    <t>Four or more</t>
  </si>
  <si>
    <t>TOTAL TRIP PARTY (including respondent)</t>
  </si>
  <si>
    <t>Solo traveller</t>
  </si>
  <si>
    <t>Yes, children on trip</t>
  </si>
  <si>
    <t>No, children on trip</t>
  </si>
  <si>
    <t>Net: Yes</t>
  </si>
  <si>
    <t>ETHNICITY OF RESPONDENT</t>
  </si>
  <si>
    <t>Visit Friends or Relatives</t>
  </si>
  <si>
    <t>Miscellaneous</t>
  </si>
  <si>
    <t>Accommodation</t>
  </si>
  <si>
    <t>An accommodation sharing website (e.g. Airbnb)</t>
  </si>
  <si>
    <t>Net: Other Business</t>
  </si>
  <si>
    <t>Net: All serviced accommodation (e.g. hotel or B&amp;B)</t>
  </si>
  <si>
    <t>Net: Self-Catering property rental</t>
  </si>
  <si>
    <t>Net: Caravan / Camping / Glamping</t>
  </si>
  <si>
    <t>Net: Someone's private home</t>
  </si>
  <si>
    <t>Net: Other Accommodation</t>
  </si>
  <si>
    <t>Net: Private motor vehicle</t>
  </si>
  <si>
    <t>Net: Train, underground train, tram</t>
  </si>
  <si>
    <t>Net: Bus/Coach/taxi</t>
  </si>
  <si>
    <t>Net: Walk, Bicycle</t>
  </si>
  <si>
    <t>Net: Water or air transport</t>
  </si>
  <si>
    <t>Net: Other</t>
  </si>
  <si>
    <t>Net: A week or less</t>
  </si>
  <si>
    <t>Net: Sensory</t>
  </si>
  <si>
    <t>Net: Physical</t>
  </si>
  <si>
    <t>Did not make accommodation bookings/ Don't know</t>
  </si>
  <si>
    <t/>
  </si>
  <si>
    <t>Meeting (6-20 people)</t>
  </si>
  <si>
    <t>Team building</t>
  </si>
  <si>
    <t>Conference/Convention/Congress</t>
  </si>
  <si>
    <t>Exhibition/Event/Trade Fair</t>
  </si>
  <si>
    <t>Training/on a course</t>
  </si>
  <si>
    <t>Travel/transport is my work</t>
  </si>
  <si>
    <t>Holiday taken outside the UK</t>
  </si>
  <si>
    <t>Visiting friends and relatives outside the UK</t>
  </si>
  <si>
    <t>Business trip taken outside the UK</t>
  </si>
  <si>
    <t>Other reason</t>
  </si>
  <si>
    <t>Exhibition/Event/Trade fair</t>
  </si>
  <si>
    <t>Educational/School/University trip</t>
  </si>
  <si>
    <t>Medical reasons</t>
  </si>
  <si>
    <t>Pilgrimage or other religious reasons</t>
  </si>
  <si>
    <t>MONTH TRIP TAKEN</t>
  </si>
  <si>
    <t>January</t>
  </si>
  <si>
    <t>February</t>
  </si>
  <si>
    <t>March</t>
  </si>
  <si>
    <t>April</t>
  </si>
  <si>
    <t>May</t>
  </si>
  <si>
    <t>June</t>
  </si>
  <si>
    <t>July</t>
  </si>
  <si>
    <t>August</t>
  </si>
  <si>
    <t>September</t>
  </si>
  <si>
    <t>October</t>
  </si>
  <si>
    <t>November</t>
  </si>
  <si>
    <t>December</t>
  </si>
  <si>
    <t>National Parks England</t>
  </si>
  <si>
    <t>Unspecified England</t>
  </si>
  <si>
    <t>East of Scotland</t>
  </si>
  <si>
    <t>North of Scotland</t>
  </si>
  <si>
    <t>South of Scotland</t>
  </si>
  <si>
    <t>West of Scotland</t>
  </si>
  <si>
    <t>Serviced apartment</t>
  </si>
  <si>
    <t>Staying in rented flat/apartment or similar</t>
  </si>
  <si>
    <t>Staying in rented house/cottage/lodge or similar</t>
  </si>
  <si>
    <t>Touring caravan</t>
  </si>
  <si>
    <t>Static caravan - owned by you</t>
  </si>
  <si>
    <t>Static caravan - not owned by you</t>
  </si>
  <si>
    <t>Tent</t>
  </si>
  <si>
    <t>Hostel</t>
  </si>
  <si>
    <t>Boat</t>
  </si>
  <si>
    <t>Cruise ship</t>
  </si>
  <si>
    <t>Train</t>
  </si>
  <si>
    <t>Don't know</t>
  </si>
  <si>
    <t>Car - own/friend's/family's/company car</t>
  </si>
  <si>
    <t>Car - hired/rented</t>
  </si>
  <si>
    <t>Motor home/Campervan</t>
  </si>
  <si>
    <t>Motorbike</t>
  </si>
  <si>
    <t>Tram</t>
  </si>
  <si>
    <t>Public bus/coach</t>
  </si>
  <si>
    <t>Organised coach tour</t>
  </si>
  <si>
    <t>Taxi</t>
  </si>
  <si>
    <t>Bicycle</t>
  </si>
  <si>
    <t>Plane</t>
  </si>
  <si>
    <t>Canal boat or barge</t>
  </si>
  <si>
    <t>Other/Don't know</t>
  </si>
  <si>
    <t>4-7 days before</t>
  </si>
  <si>
    <t>2-3 days before</t>
  </si>
  <si>
    <t>The day before</t>
  </si>
  <si>
    <t>Booked same day / booked after setting off on the trip</t>
  </si>
  <si>
    <t>Did not make any accommodation bookings / does not apply</t>
  </si>
  <si>
    <t>CHILDREN PRESENT IN TRIP PARTY (aged under 16)</t>
  </si>
  <si>
    <t>Vision (for example blindness or partial sight)</t>
  </si>
  <si>
    <t>Hearing (for example deafness or partial hearing)</t>
  </si>
  <si>
    <t>Mobility (for example walking short distances or climbing stairs)</t>
  </si>
  <si>
    <t>Dexterity (for example lifting and carrying objects, using a keyboard)</t>
  </si>
  <si>
    <t>Stamina or breathing fatigue</t>
  </si>
  <si>
    <t>Learning or understanding or concentrating</t>
  </si>
  <si>
    <t>Memory</t>
  </si>
  <si>
    <t>Mental health</t>
  </si>
  <si>
    <t>Socially or behaviourally (for example associated with autism, attention deficit disorder or Asperger's syndrome)</t>
  </si>
  <si>
    <t>BE</t>
  </si>
  <si>
    <t>TB</t>
  </si>
  <si>
    <t>VT</t>
  </si>
  <si>
    <t>BT</t>
  </si>
  <si>
    <t>CH</t>
  </si>
  <si>
    <t>All Holidays</t>
  </si>
  <si>
    <t>Visit Friends and Relatives</t>
  </si>
  <si>
    <t>CL</t>
  </si>
  <si>
    <t>RU</t>
  </si>
  <si>
    <t>Unweighted Total</t>
  </si>
  <si>
    <t>BL</t>
  </si>
  <si>
    <t>RW</t>
  </si>
  <si>
    <t>RH</t>
  </si>
  <si>
    <t>All Holiday Trips</t>
  </si>
  <si>
    <t>Holidays 1 - 3 nights</t>
  </si>
  <si>
    <t>All VFR Trips</t>
  </si>
  <si>
    <t>VFR Holiday</t>
  </si>
  <si>
    <t>VFR Special Event</t>
  </si>
  <si>
    <t>VFR Other</t>
  </si>
  <si>
    <t>Net: MICE</t>
  </si>
  <si>
    <t>Net: Meetings of any Size</t>
  </si>
  <si>
    <t>Meeting (less than 5 people)</t>
  </si>
  <si>
    <t>Meeting (21+ people)</t>
  </si>
  <si>
    <t>Overnight stay in UK as part of overseas trips (e.g. staying an an airport hotel prior to flying abroad)</t>
  </si>
  <si>
    <t>Other type of trip taken in the UK (e.g. personal event/celebration, festival, educational, medical, religious)</t>
  </si>
  <si>
    <t>Net: Conference/ Exhibition/ Educational/Medical/Pilgrimage</t>
  </si>
  <si>
    <t>North West</t>
  </si>
  <si>
    <t>North East</t>
  </si>
  <si>
    <t>South East</t>
  </si>
  <si>
    <t>South West</t>
  </si>
  <si>
    <t>Yorkshire and The Humber</t>
  </si>
  <si>
    <t>National Parks Scotland</t>
  </si>
  <si>
    <t>Unspecified Scotland</t>
  </si>
  <si>
    <t>National Parks Wales</t>
  </si>
  <si>
    <t>Unspecified Wales</t>
  </si>
  <si>
    <t>LOCATION TYPE OF MAIN PLACE VISITED</t>
  </si>
  <si>
    <t>Large city/ large town</t>
  </si>
  <si>
    <t>Others/Unspecified</t>
  </si>
  <si>
    <t>Home Nation</t>
  </si>
  <si>
    <t>England</t>
  </si>
  <si>
    <t>Scotland</t>
  </si>
  <si>
    <t>Wales</t>
  </si>
  <si>
    <t>HOME REGION</t>
  </si>
  <si>
    <t>Rest of England (Not London)</t>
  </si>
  <si>
    <t>1-3 Nights</t>
  </si>
  <si>
    <t>4-7 Nights</t>
  </si>
  <si>
    <t>8+ Nights</t>
  </si>
  <si>
    <t>Took part in outdoor leisure activities and sports (e.g. walking, cycling etc.)</t>
  </si>
  <si>
    <t>Attended an organised public event (e.g. exhibition, concert, fair, live sport etc.)</t>
  </si>
  <si>
    <t>Went to an arts, cultural or entertainment experience (e.g. museum, gallery, cinema etc.)</t>
  </si>
  <si>
    <t>Food and drink, a night out or speciality shopping (i.e. shopping for items that you do not buy regularly. e.g. clothes, electronics, jewellery, souvenirs etc.)</t>
  </si>
  <si>
    <t>Didn't take part in any activities</t>
  </si>
  <si>
    <t>Hotel/Motel/Inn</t>
  </si>
  <si>
    <t>Guest house/Bed and breakfast</t>
  </si>
  <si>
    <t>Farmhouse</t>
  </si>
  <si>
    <t>Rental of room in someone else's home on a commercial basis</t>
  </si>
  <si>
    <t>Rental of someone else's full home on a commercial basis</t>
  </si>
  <si>
    <t>Net: Caravan/ Camping/ Glamping</t>
  </si>
  <si>
    <t>Campervan/Motorhome</t>
  </si>
  <si>
    <t>Glamping/Alternative accommodation e.g. Yurt, Tipi, Tree House, Ecopod etc.</t>
  </si>
  <si>
    <t>Your second home/Timeshare</t>
  </si>
  <si>
    <t>Friend's or relative's home</t>
  </si>
  <si>
    <t>Sleeper cab lorry/In transit</t>
  </si>
  <si>
    <t>University/School</t>
  </si>
  <si>
    <t>Other (please specify)</t>
  </si>
  <si>
    <t>TRANSPORT USED TO MAIN DESTINATION</t>
  </si>
  <si>
    <t>Tube/Underground train</t>
  </si>
  <si>
    <t>Walked/On foot</t>
  </si>
  <si>
    <t>Net: Air transport</t>
  </si>
  <si>
    <t>Net: Water transport</t>
  </si>
  <si>
    <t>Ship/Ferry</t>
  </si>
  <si>
    <t>Lorry/Truck/Van</t>
  </si>
  <si>
    <t>Yes part of package</t>
  </si>
  <si>
    <t>No not part of package</t>
  </si>
  <si>
    <t>How Booked</t>
  </si>
  <si>
    <t>A tour operator or travel company</t>
  </si>
  <si>
    <t>A transport provider</t>
  </si>
  <si>
    <t>A hotel or other accommodation provider directly</t>
  </si>
  <si>
    <t>An accommodation sharing website (e.g. Airbnb, VillasDirect or CoachSurfing.com)</t>
  </si>
  <si>
    <t>Booking time period</t>
  </si>
  <si>
    <t>Net: 2-6 months before</t>
  </si>
  <si>
    <t>TOTAL PARTY SIZE (including respondent)</t>
  </si>
  <si>
    <t>Solo travellers</t>
  </si>
  <si>
    <t>3-4 person parties</t>
  </si>
  <si>
    <t>5-9 person parties</t>
  </si>
  <si>
    <t>Yes children on trip</t>
  </si>
  <si>
    <t>No children on trip</t>
  </si>
  <si>
    <t>Accomodation</t>
  </si>
  <si>
    <t>PHYSICAL OR MENTAL HEALTH CONDITIONS IN TRIP PARTY</t>
  </si>
  <si>
    <t>TS22_1/TS22_2 HEALTH IMPAIRMENT IN VISIT PARTY</t>
  </si>
  <si>
    <t>Net: Cognitive/ Behavioural</t>
  </si>
  <si>
    <t>None of the above (DNRO)</t>
  </si>
  <si>
    <t>Refusal (DNRO)</t>
  </si>
  <si>
    <t>Prefer not to say</t>
  </si>
  <si>
    <t>Employed/ Self-employed full time</t>
  </si>
  <si>
    <t>Employed/ Self-employed part time</t>
  </si>
  <si>
    <t>Unemployed/ Not working</t>
  </si>
  <si>
    <t>D.K/Prefer not to say</t>
  </si>
  <si>
    <t>Degree or Above</t>
  </si>
  <si>
    <t>Non-Degree</t>
  </si>
  <si>
    <t>No Qualifications</t>
  </si>
  <si>
    <t>Gay or lesbian</t>
  </si>
  <si>
    <t>Bisexual</t>
  </si>
  <si>
    <t>Net: LGBT</t>
  </si>
  <si>
    <t>Other/don't know/prefer not to say</t>
  </si>
  <si>
    <t>No Children</t>
  </si>
  <si>
    <t>FD07+FD07A ETHNICITY</t>
  </si>
  <si>
    <t>FD07 Ethnicity</t>
  </si>
  <si>
    <t>Don't Know</t>
  </si>
  <si>
    <t>FD07A Ethnicity</t>
  </si>
  <si>
    <t>Asian/Asian Scottish/Asian British</t>
  </si>
  <si>
    <t>African</t>
  </si>
  <si>
    <t>Caribbean/Black</t>
  </si>
  <si>
    <t>TE</t>
  </si>
  <si>
    <t>Table OTVOLWAL</t>
  </si>
  <si>
    <t>Wales Volume x Visit Type</t>
  </si>
  <si>
    <t>Base: All Wales trips where EOT_1=1 and the trip is in the period being reported on</t>
  </si>
  <si>
    <t>Total WAL</t>
  </si>
  <si>
    <t>Table OTBEDWAL</t>
  </si>
  <si>
    <t>Wales Bednights x Visit Type</t>
  </si>
  <si>
    <t>Table OTVALWAL</t>
  </si>
  <si>
    <t>Wales Spend x Visit Type</t>
  </si>
  <si>
    <t>RT</t>
  </si>
  <si>
    <t>Table UNWTPWAL</t>
  </si>
  <si>
    <t>Wales Unweighted downbreak</t>
  </si>
  <si>
    <t>EN</t>
  </si>
  <si>
    <t>Total trips</t>
  </si>
  <si>
    <t>Net: Trip taken in the UK for personal event/celebration, public event, educational, medical, religious or other reason</t>
  </si>
  <si>
    <t>Retirement age</t>
  </si>
  <si>
    <t>Net: MICE (Large meeting 21+ people, Incentive travel, Conferences, Exhibitions)</t>
  </si>
  <si>
    <t>Yes - Caring for young children</t>
  </si>
  <si>
    <t>Yes - Caring for pets or other</t>
  </si>
  <si>
    <t>No caring responsibility</t>
  </si>
  <si>
    <t xml:space="preserve">CAR OWNERSHIP </t>
  </si>
  <si>
    <t xml:space="preserve">LEVEL OF EDUCATION </t>
  </si>
  <si>
    <t>Didn't take part in any specified activities</t>
  </si>
  <si>
    <t>Northern Ireland</t>
  </si>
  <si>
    <t>ACTIVITIES UNDERTAKEN ON TRIP [m]</t>
  </si>
  <si>
    <t>TRANSPORT USED FOR TRAVEL TO MAIN DESTINATION [m]</t>
  </si>
  <si>
    <t>HOW BOOKED [m]</t>
  </si>
  <si>
    <t>SPEND BREAKDOWN [m]</t>
  </si>
  <si>
    <t>A week or less</t>
  </si>
  <si>
    <t>Unspecified</t>
  </si>
  <si>
    <t>National Park England</t>
  </si>
  <si>
    <t>National Park Scotland</t>
  </si>
  <si>
    <t>National Park Wales</t>
  </si>
  <si>
    <t>Net: Caring for people with medical conditions</t>
  </si>
  <si>
    <t>Net: Caring for young children</t>
  </si>
  <si>
    <t>Net: Caring for pets or other</t>
  </si>
  <si>
    <t>Net: No</t>
  </si>
  <si>
    <t>Family members with medical conditions (including elderly)</t>
  </si>
  <si>
    <t>Other individuals with medical conditions (including elderly)</t>
  </si>
  <si>
    <t>Young children</t>
  </si>
  <si>
    <t>A dog(s)</t>
  </si>
  <si>
    <t>Other pet(s)</t>
  </si>
  <si>
    <t>None of the above</t>
  </si>
  <si>
    <t>SPEND BREAKDOWN (RE-PROPORTIONED)</t>
  </si>
  <si>
    <t>Table OTSPEWAL</t>
  </si>
  <si>
    <t>Wales RE-PROPORTIONED Spend x Visit Type</t>
  </si>
  <si>
    <t>Total Spend WAL</t>
  </si>
  <si>
    <t>[z]</t>
  </si>
  <si>
    <t>TOTAL TRIPS</t>
  </si>
  <si>
    <t>Net: Meetings of any size</t>
  </si>
  <si>
    <t>Visit Friends or Relatives for  holiday</t>
  </si>
  <si>
    <t>Visit Friends or Relatives for other reason</t>
  </si>
  <si>
    <t>CARING RESPONSIBILITY [m]</t>
  </si>
  <si>
    <t xml:space="preserve">Did not go on a package trip or trip that required booking </t>
  </si>
  <si>
    <t>Visit Friends or Relatives for holiday</t>
  </si>
  <si>
    <t>TOTAL TRIPS ALL PURPOSES</t>
  </si>
  <si>
    <t>TOTAL VISIT FRIENDS OR RELATIVES TRIPS</t>
  </si>
  <si>
    <t>DETAILED PURPOSE OF VISIT FRIENDS OR RELATIVES TRIPS</t>
  </si>
  <si>
    <t>TOTAL BUSINESS TRIPS</t>
  </si>
  <si>
    <t>DETAILED PURPOSE OF BUSINESS TRIPS</t>
  </si>
  <si>
    <t>TOTAL MISCELLANEOUS TRIPS</t>
  </si>
  <si>
    <t>DETAILED PURPOSE OF MISCELLANEOUS TRIPS</t>
  </si>
  <si>
    <t>Net: Conference/exhibition/event or training/team building or travel for work or other reason</t>
  </si>
  <si>
    <t>Don't know/ Unspecified</t>
  </si>
  <si>
    <t>Don't know/Unspecified</t>
  </si>
  <si>
    <t>Don't know/Can't remember/Unspecified</t>
  </si>
  <si>
    <t>Net: England</t>
  </si>
  <si>
    <t>Net: Scotland</t>
  </si>
  <si>
    <t>Net: Wales</t>
  </si>
  <si>
    <t>REGION OF RESIDENCE</t>
  </si>
  <si>
    <t>Net: Overnight stay in UK as part of overseas trips (e.g. staying at an airport hotel prior to flying abroad)</t>
  </si>
  <si>
    <t>Other Wales</t>
  </si>
  <si>
    <t>Didn't make a booking/ not applicable</t>
  </si>
  <si>
    <t>Yes - Caring for people with medical conditions</t>
  </si>
  <si>
    <t>Table Title</t>
  </si>
  <si>
    <t>Nights (millions)</t>
  </si>
  <si>
    <t>Base Size</t>
  </si>
  <si>
    <t>Time Coverage</t>
  </si>
  <si>
    <t>Statistical Population</t>
  </si>
  <si>
    <t>This worksheet contains one table. Base sizes are provided and refer to the number of reported trips for each estimate. Some of the base sizes for these estimates are low. Where the base size is below 30, users are advised not to use this estimate.</t>
  </si>
  <si>
    <t xml:space="preserve">Where the base size is between 30 and 100 users are advised to treat this estimate as indicative only. </t>
  </si>
  <si>
    <t xml:space="preserve">Trips (millions) </t>
  </si>
  <si>
    <t xml:space="preserve">% Total Trips </t>
  </si>
  <si>
    <t>% Total Nights</t>
  </si>
  <si>
    <t>Spend (£millions)</t>
  </si>
  <si>
    <t>% Total Spend</t>
  </si>
  <si>
    <t>LOCATION TYPE OF MAIN PLACE VISITED OVERNIGHT</t>
  </si>
  <si>
    <t>TOTAL HOLIDAY TRIPS</t>
  </si>
  <si>
    <t>DETAILED PURPOSE OF HOLIDAY TRIPS</t>
  </si>
  <si>
    <t>HOLIDAY TRIPS</t>
  </si>
  <si>
    <t>VISIT FRIENDS OR RELATIVES TRIPS</t>
  </si>
  <si>
    <t>BUSINESS TRIPS</t>
  </si>
  <si>
    <t>MISCELLANEOUS TRIPS</t>
  </si>
  <si>
    <t>Package</t>
  </si>
  <si>
    <t>Total Wales Overnight Trips by GB Residents</t>
  </si>
  <si>
    <t>Wales Overnight Holiday Trips by GB Residents</t>
  </si>
  <si>
    <t>Wales Overnight Visit Friends or Relatives Trips by GB Residents</t>
  </si>
  <si>
    <t>Wales Overnight Business Trips by GB Residents</t>
  </si>
  <si>
    <t>Wales Overnight Miscellaneous Trips by GB Residents</t>
  </si>
  <si>
    <t>Wales Overnight Trips (GBTS) 2023 Annual Tables: Table of Contents</t>
  </si>
  <si>
    <t>January to December 2023</t>
  </si>
  <si>
    <t>HEALTH IMPAIRMENT IN TRIP PARTY [m]</t>
  </si>
  <si>
    <t>PHYSICAL OR MENTAL HEALTH CONDITION OR ILLNESS IN TRIP PARTY</t>
  </si>
  <si>
    <r>
      <t xml:space="preserve">HEALTH IMPAIRMENT IN TRIP PARTY </t>
    </r>
    <r>
      <rPr>
        <sz val="12"/>
        <color theme="0"/>
        <rFont val="Arial"/>
        <family val="2"/>
      </rPr>
      <t>[m]</t>
    </r>
  </si>
  <si>
    <t>Net: Cognitive/Behavioural</t>
  </si>
  <si>
    <t>Information included in this document</t>
  </si>
  <si>
    <t>The statistical population for estimates in this document is adults aged 16 years or over who are resident in England, Scotland or Wales. The survey also collects details of any children who accompany an adult on an overnight trip and these are included in the estimated grossed-up figures for trips, nights and spend. The demographic data in the tables is based on the respondent rather than those in the trip party.</t>
  </si>
  <si>
    <t>Sample Size Guidance</t>
  </si>
  <si>
    <r>
      <t xml:space="preserve">Base sizes for each of the estimates is included in a separate column of each table. Base sizes refer to the number of reported trips. Some of these base sizes are low. If the base size is less than 30 </t>
    </r>
    <r>
      <rPr>
        <sz val="12"/>
        <rFont val="Arial"/>
        <family val="2"/>
      </rPr>
      <t>it is not recommended to use this data.</t>
    </r>
    <r>
      <rPr>
        <sz val="12"/>
        <color theme="1"/>
        <rFont val="Arial"/>
        <family val="2"/>
      </rPr>
      <t xml:space="preserve"> If the base size is between 30 and 100, it is recommended to only use the estimates as indicative. Low base sizes are colour coded in the tables with base sizes less than 30 shown with dark orange fill and base sizes between 30 and 100 with light orange fill. Some estimates in the tables are marked as unspecified. This is due to a small number of trips that did not provide any detailed information. Respondents are asked about up to 10 trips, but the number of trips asked about in detail is limited to 3. </t>
    </r>
  </si>
  <si>
    <t>How to find tables for Wales</t>
  </si>
  <si>
    <t>To view the tables for each purpose of trip for Wales, click on the Worksheet Tabs located at the bottom of this document which are labelled by main purpose of trip.</t>
  </si>
  <si>
    <t>How to find tables for GB, England and Scotland</t>
  </si>
  <si>
    <t>There are separate tables with estimates for overnight trips taken in GB as whole by GB residents published on the Visit Britain website (link). Tables for overnight trips taken in England and Scotland are published by VisitEngland and VisitScotland.</t>
  </si>
  <si>
    <t>How to find tables for regions and local authority areas in Wales</t>
  </si>
  <si>
    <t>Tables with estimates of overnight trips taken in the four main regions and 22 Local Authority Areas in Wales will be published separately by Welsh Government. These will use estimates aggregated over multiple years, as the number of survey responses with eligible trips to specific regions and Local Authority Areas are often low at an annual level.</t>
  </si>
  <si>
    <t>How to find published reports</t>
  </si>
  <si>
    <t>Reports containing the estimates included in these tables along with commentary and trend analysis are published on the VisitWales website on a quarterly and annual basis (provide links).</t>
  </si>
  <si>
    <t>How to find information on research methodology</t>
  </si>
  <si>
    <t>A Background Quality Report is published on VisitWales Website (link) with details on research methodology, quality assurance, estimation method and the questionnaire used.</t>
  </si>
  <si>
    <t xml:space="preserve">How to Use The Tables </t>
  </si>
  <si>
    <t>Symbols used in tables</t>
  </si>
  <si>
    <t>[m]. This symbol indicates the data item is a multicoded response. Respondents could select several responses in their answer, therefore the numbers may not add up to the total or equal 100%</t>
  </si>
  <si>
    <t>[z]. This symbol indicates the data item is not applicable</t>
  </si>
  <si>
    <t>[x]. This symbol indicates the data item is not available</t>
  </si>
  <si>
    <t>[r]. This symbol indicates the data item has been revised since the initial publication</t>
  </si>
  <si>
    <t>Freeze panes</t>
  </si>
  <si>
    <t>Some rows have freeze panes applied. To turn off freeze frames click View, then click Window, and then click Unfreeze Panes. Alternatively click the View tab in the ribbon, then click the Freeze Panes button in the Window button group, and then choose the Unfreeze Panes command from the drop down menu.</t>
  </si>
  <si>
    <t>Purpose of trips reported in each worksheet</t>
  </si>
  <si>
    <r>
      <rPr>
        <b/>
        <sz val="12"/>
        <color theme="1"/>
        <rFont val="Arial"/>
        <family val="2"/>
      </rPr>
      <t>Total Trips</t>
    </r>
    <r>
      <rPr>
        <sz val="12"/>
        <color theme="1"/>
        <rFont val="Arial"/>
        <family val="2"/>
      </rPr>
      <t>. This includes estimates of trips, nights and spend in Wales on all overnight trip types for all eligible purposes.</t>
    </r>
  </si>
  <si>
    <r>
      <t xml:space="preserve">Holiday Trips. </t>
    </r>
    <r>
      <rPr>
        <sz val="12"/>
        <color theme="1"/>
        <rFont val="Arial"/>
        <family val="2"/>
      </rPr>
      <t>The main purpose of the trip was for holiday, pleasure or leisure.</t>
    </r>
  </si>
  <si>
    <r>
      <t>Visiting Friends or Relatives</t>
    </r>
    <r>
      <rPr>
        <sz val="12"/>
        <color theme="1"/>
        <rFont val="Arial"/>
        <family val="2"/>
      </rPr>
      <t>. The main purpose of the trip was for visiting friends and relatives.</t>
    </r>
  </si>
  <si>
    <r>
      <t xml:space="preserve">Business Trips. </t>
    </r>
    <r>
      <rPr>
        <sz val="12"/>
        <color theme="1"/>
        <rFont val="Arial"/>
        <family val="2"/>
      </rPr>
      <t>The main purpose of the trip was for business.</t>
    </r>
  </si>
  <si>
    <r>
      <t xml:space="preserve">Miscellaneous Trips. </t>
    </r>
    <r>
      <rPr>
        <sz val="12"/>
        <color theme="1"/>
        <rFont val="Arial"/>
        <family val="2"/>
      </rPr>
      <t>The main purpose of the trip was for any other type of trip taken not covered by the other classifications. It includes personal events, public events, study, medical, religious purposes or any overnight stay in the UK as part of an overseas trip.</t>
    </r>
  </si>
  <si>
    <t>Cross breaks used in tables</t>
  </si>
  <si>
    <r>
      <rPr>
        <b/>
        <sz val="12"/>
        <color theme="1"/>
        <rFont val="Arial"/>
        <family val="2"/>
      </rPr>
      <t>Trip (millions).</t>
    </r>
    <r>
      <rPr>
        <sz val="12"/>
        <color theme="1"/>
        <rFont val="Arial"/>
        <family val="2"/>
      </rPr>
      <t xml:space="preserve"> Trips are shown in millions. This is an estimate of what the grossed-up number of overnight trips undertaken by the population, within the time period and other parameters specified, would be if the quota sample is representative of the whole GB population. Estimates are shown to 2 decimal places.</t>
    </r>
  </si>
  <si>
    <r>
      <t xml:space="preserve">% total trips. </t>
    </r>
    <r>
      <rPr>
        <sz val="12"/>
        <color theme="1"/>
        <rFont val="Arial"/>
        <family val="2"/>
      </rPr>
      <t>This is the percentage of total trips in Wales for each purpose of trip.</t>
    </r>
  </si>
  <si>
    <r>
      <t xml:space="preserve">Nights (millions). </t>
    </r>
    <r>
      <rPr>
        <sz val="12"/>
        <color theme="1"/>
        <rFont val="Arial"/>
        <family val="2"/>
      </rPr>
      <t>Nights are shown in millions. This is an estimate of what the grossed-up number of nights spent on overnight trips undertaken by the population, within the time period and other parameters specified, would be if the quota sample is representative of the whole GB population. Estimates are shown to 2 decimal places.</t>
    </r>
  </si>
  <si>
    <r>
      <t xml:space="preserve">% total nights. </t>
    </r>
    <r>
      <rPr>
        <sz val="12"/>
        <color theme="1"/>
        <rFont val="Arial"/>
        <family val="2"/>
      </rPr>
      <t>This is the percentage of total nights in Wales for each purpose of trip.</t>
    </r>
  </si>
  <si>
    <r>
      <t xml:space="preserve">Spend (millions). </t>
    </r>
    <r>
      <rPr>
        <sz val="12"/>
        <color theme="1"/>
        <rFont val="Arial"/>
        <family val="2"/>
      </rPr>
      <t>Spend is shown in £ millions. This is an estimate of what the total expenditure relating to the number of overnight visits undertaken by the GB population, within the time frame and other parameters specified, would be if the quota sample is representative of the whole GB population. Expenditure includes the cost of bookings paid in advance, other items bought for the purpose of the trip and payments for bills related to the trip received after the visit. Expenditure also includes any bills paid on the respondent’s behalf, such as anything paid for by an employer for a business trip. Only fuel purchased during the trip is included. Only food consumed during the trip is included.</t>
    </r>
  </si>
  <si>
    <r>
      <t xml:space="preserve">% total spend. </t>
    </r>
    <r>
      <rPr>
        <sz val="12"/>
        <color theme="1"/>
        <rFont val="Arial"/>
        <family val="2"/>
      </rPr>
      <t>This is the percentage of total spend in Wales for each purpose of trip.</t>
    </r>
  </si>
  <si>
    <r>
      <t xml:space="preserve">Base size. </t>
    </r>
    <r>
      <rPr>
        <sz val="12"/>
        <color theme="1"/>
        <rFont val="Arial"/>
        <family val="2"/>
      </rPr>
      <t>Base size is the number of survey responses where an eligible visit is reported.</t>
    </r>
  </si>
  <si>
    <t>Definitions and nets used in tables</t>
  </si>
  <si>
    <t>A net shows the number of respondents who chose one or more options from a group of categories. Each listed category has been included in the nets.</t>
  </si>
  <si>
    <r>
      <t xml:space="preserve">Net: Meetings of any size: </t>
    </r>
    <r>
      <rPr>
        <sz val="12"/>
        <color theme="1"/>
        <rFont val="Arial"/>
        <family val="2"/>
      </rPr>
      <t>Meeting (less than 5 people), Meeting (6 to 20 people), Meeting (21 people or more).</t>
    </r>
  </si>
  <si>
    <r>
      <t>Net: Conferences/exhibition/event or training/team building or travel for work or other events:</t>
    </r>
    <r>
      <rPr>
        <sz val="12"/>
        <color theme="1"/>
        <rFont val="Arial"/>
        <family val="2"/>
      </rPr>
      <t xml:space="preserve"> Includes business trips for team building, conferences, exhibitions, event or training or travel to work or other events.</t>
    </r>
  </si>
  <si>
    <r>
      <t xml:space="preserve">Net: Overnight stay in UK as part of overseas trips (e.g. staying at an airport hotel prior to flying abroad): </t>
    </r>
    <r>
      <rPr>
        <sz val="12"/>
        <color theme="1"/>
        <rFont val="Arial"/>
        <family val="2"/>
      </rPr>
      <t>Includes holidays, visiting friends and relatives, business trips or trips for other reasons taken outside the UK.</t>
    </r>
  </si>
  <si>
    <r>
      <t>Net:</t>
    </r>
    <r>
      <rPr>
        <sz val="12"/>
        <color theme="1"/>
        <rFont val="Arial"/>
        <family val="2"/>
      </rPr>
      <t xml:space="preserve"> </t>
    </r>
    <r>
      <rPr>
        <b/>
        <sz val="12"/>
        <color theme="1"/>
        <rFont val="Arial"/>
        <family val="2"/>
      </rPr>
      <t xml:space="preserve">Trip taken in the UK for personal event/celebration, public event, educational, medical, religious or other reason: </t>
    </r>
    <r>
      <rPr>
        <sz val="12"/>
        <color theme="1"/>
        <rFont val="Arial"/>
        <family val="2"/>
      </rPr>
      <t>Includes trips for</t>
    </r>
    <r>
      <rPr>
        <b/>
        <sz val="12"/>
        <color theme="1"/>
        <rFont val="Arial"/>
        <family val="2"/>
      </rPr>
      <t xml:space="preserve"> </t>
    </r>
    <r>
      <rPr>
        <sz val="12"/>
        <color theme="1"/>
        <rFont val="Arial"/>
        <family val="2"/>
      </rPr>
      <t>Conference/Convention/Congress, Exhibition/Event/Trade fair, Educational/School/University trip, Medical reasons, Pilgrimage or other religious reasons, Personal event or celebration e.g. birthday, wedding, anniversary, Public event e.g. concert, festival, sporting event, or Other reason.</t>
    </r>
  </si>
  <si>
    <r>
      <t xml:space="preserve">REGION VISITED OVERNIGHT. </t>
    </r>
    <r>
      <rPr>
        <sz val="12"/>
        <color theme="1"/>
        <rFont val="Arial"/>
        <family val="2"/>
      </rPr>
      <t>Includes all trips, nights and associated spend that stayed in each region of Wales regardless of Main Region stayed or not. Trips will sum to more than the Wales total as some may have stayed in more than 1 region, but that nights and spend will tally with the Wales totals.</t>
    </r>
  </si>
  <si>
    <r>
      <rPr>
        <b/>
        <sz val="12"/>
        <color theme="1"/>
        <rFont val="Arial"/>
        <family val="2"/>
      </rPr>
      <t>Other Wales:</t>
    </r>
    <r>
      <rPr>
        <sz val="12"/>
        <color theme="1"/>
        <rFont val="Arial"/>
        <family val="2"/>
      </rPr>
      <t xml:space="preserve"> Includes trips made to National Parks in Wales and Unspecified</t>
    </r>
  </si>
  <si>
    <r>
      <t xml:space="preserve">REGION OF RESIDENCE. </t>
    </r>
    <r>
      <rPr>
        <sz val="12"/>
        <color theme="1"/>
        <rFont val="Arial"/>
        <family val="2"/>
      </rPr>
      <t>The standard UK region of residence provided by survey respondents.</t>
    </r>
  </si>
  <si>
    <r>
      <rPr>
        <b/>
        <sz val="12"/>
        <color theme="1"/>
        <rFont val="Arial"/>
        <family val="2"/>
      </rPr>
      <t xml:space="preserve">Net England: </t>
    </r>
    <r>
      <rPr>
        <sz val="12"/>
        <color theme="1"/>
        <rFont val="Arial"/>
        <family val="2"/>
      </rPr>
      <t>Includes trips where the main residence was England</t>
    </r>
    <r>
      <rPr>
        <sz val="12"/>
        <color theme="1"/>
        <rFont val="Arial"/>
        <family val="2"/>
      </rPr>
      <t>.</t>
    </r>
  </si>
  <si>
    <r>
      <rPr>
        <b/>
        <sz val="12"/>
        <color theme="1"/>
        <rFont val="Arial"/>
        <family val="2"/>
      </rPr>
      <t xml:space="preserve">Rest of England: </t>
    </r>
    <r>
      <rPr>
        <sz val="12"/>
        <color theme="1"/>
        <rFont val="Arial"/>
        <family val="2"/>
      </rPr>
      <t xml:space="preserve">The sum of all English regions as the main region of residence, excluding London. </t>
    </r>
  </si>
  <si>
    <r>
      <rPr>
        <b/>
        <sz val="12"/>
        <color theme="1"/>
        <rFont val="Arial"/>
        <family val="2"/>
      </rPr>
      <t>Net Scotland:</t>
    </r>
    <r>
      <rPr>
        <sz val="12"/>
        <color theme="1"/>
        <rFont val="Arial"/>
        <family val="2"/>
      </rPr>
      <t xml:space="preserve"> Includes trips where the main residence was Scotland.</t>
    </r>
  </si>
  <si>
    <r>
      <rPr>
        <b/>
        <sz val="12"/>
        <color theme="1"/>
        <rFont val="Arial"/>
        <family val="2"/>
      </rPr>
      <t xml:space="preserve">Net Wales: </t>
    </r>
    <r>
      <rPr>
        <sz val="12"/>
        <color theme="1"/>
        <rFont val="Arial"/>
        <family val="2"/>
      </rPr>
      <t>Includes trips where the main residence was Wales.</t>
    </r>
  </si>
  <si>
    <r>
      <rPr>
        <b/>
        <sz val="12"/>
        <color theme="1"/>
        <rFont val="Arial"/>
        <family val="2"/>
      </rPr>
      <t>ACTIVITIES UNDERTAKEN ON TRIP</t>
    </r>
    <r>
      <rPr>
        <sz val="12"/>
        <color theme="1"/>
        <rFont val="Arial"/>
        <family val="2"/>
      </rPr>
      <t>. Trips are reported for each activity if the individual activity has been undertaken during the trip. Spend for activities undertaken on the trip is the spend for the entire trip that took part in this activity and not the spend on the activity itself.</t>
    </r>
  </si>
  <si>
    <r>
      <t xml:space="preserve">ACCOMMODATION USED.  </t>
    </r>
    <r>
      <rPr>
        <sz val="12"/>
        <color theme="1"/>
        <rFont val="Arial"/>
        <family val="2"/>
      </rPr>
      <t>Trips include an overnight stay in specific type of accommodation. Spend is the total amount spent on the trip where accommodation type was used, not the amount spent on accommodation alone.</t>
    </r>
  </si>
  <si>
    <r>
      <t xml:space="preserve">Net All serviced accommodation (e.g. hotel or B&amp;B): </t>
    </r>
    <r>
      <rPr>
        <sz val="12"/>
        <color theme="1"/>
        <rFont val="Arial"/>
        <family val="2"/>
      </rPr>
      <t>Hotel/Motel/Inn, Serviced apartment, Guest house/Bed and Breakfast, Farmhouse</t>
    </r>
  </si>
  <si>
    <r>
      <t xml:space="preserve">Net Self Catering property rental: </t>
    </r>
    <r>
      <rPr>
        <sz val="12"/>
        <color theme="1"/>
        <rFont val="Arial"/>
        <family val="2"/>
      </rPr>
      <t>Staying in rented flat/apartment or similar, Staying in rented house/cottage/lodge or similar, Rental of room in someone else’s home on a commercial basis, Rental of someone else’s full home on a commercial basis</t>
    </r>
  </si>
  <si>
    <r>
      <t xml:space="preserve">Net Caravan/ Camping/ Glamping: </t>
    </r>
    <r>
      <rPr>
        <sz val="12"/>
        <color theme="1"/>
        <rFont val="Arial"/>
        <family val="2"/>
      </rPr>
      <t>Touring caravan, Campervan/Motorhome, Static caravan – owned by you, Static caravan – not owned by you, Tent, Glamping/Alternative accommodation e.g. Yurt, Tipi, Tree House, Ecopod etc.</t>
    </r>
  </si>
  <si>
    <r>
      <t xml:space="preserve">Net Someone’s private home: </t>
    </r>
    <r>
      <rPr>
        <sz val="12"/>
        <color theme="1"/>
        <rFont val="Arial"/>
        <family val="2"/>
      </rPr>
      <t>Your second home/Timeshare, Friends or relatives home</t>
    </r>
  </si>
  <si>
    <r>
      <t xml:space="preserve">Net: Other Accommodation: </t>
    </r>
    <r>
      <rPr>
        <sz val="12"/>
        <color theme="1"/>
        <rFont val="Arial"/>
        <family val="2"/>
      </rPr>
      <t xml:space="preserve">Hostel, Boat, Cruise ship, Train, Sleeper cab lorry/In transit, University/School, Other </t>
    </r>
  </si>
  <si>
    <t>TRANSPORT USED FOR TRAVEL TO MAIN DESTINATION</t>
  </si>
  <si>
    <r>
      <t xml:space="preserve">Net: Private motor vehicle: </t>
    </r>
    <r>
      <rPr>
        <sz val="12"/>
        <color theme="1"/>
        <rFont val="Arial"/>
        <family val="2"/>
      </rPr>
      <t>Car own/friend’s/ family’s/ company car, car hired, Motorbike, Motor home/Campervan</t>
    </r>
  </si>
  <si>
    <r>
      <t xml:space="preserve">Net: </t>
    </r>
    <r>
      <rPr>
        <b/>
        <sz val="12"/>
        <color theme="1"/>
        <rFont val="Arial"/>
        <family val="2"/>
      </rPr>
      <t>Train, underground train, tram:</t>
    </r>
    <r>
      <rPr>
        <sz val="12"/>
        <color theme="1"/>
        <rFont val="Arial"/>
        <family val="2"/>
      </rPr>
      <t xml:space="preserve"> Train, Tube/underground train, Tram</t>
    </r>
  </si>
  <si>
    <r>
      <t>Net: Bus/Coach/taxi</t>
    </r>
    <r>
      <rPr>
        <sz val="12"/>
        <color theme="1"/>
        <rFont val="Arial"/>
        <family val="2"/>
      </rPr>
      <t>: Public bus/coach, Organised coach tour, Taxi</t>
    </r>
  </si>
  <si>
    <r>
      <t>Net: Walk, Bicycle:</t>
    </r>
    <r>
      <rPr>
        <sz val="12"/>
        <color theme="1"/>
        <rFont val="Arial"/>
        <family val="2"/>
      </rPr>
      <t xml:space="preserve"> Walked/on foot, Bicycle</t>
    </r>
  </si>
  <si>
    <r>
      <t>Net: Water or Air Transport:</t>
    </r>
    <r>
      <rPr>
        <sz val="12"/>
        <color theme="1"/>
        <rFont val="Arial"/>
        <family val="2"/>
      </rPr>
      <t xml:space="preserve"> Plane, Boat, Canal boat or barge, Ship/ferry</t>
    </r>
  </si>
  <si>
    <r>
      <t xml:space="preserve">BOOKING TIME PERIOD. </t>
    </r>
    <r>
      <rPr>
        <sz val="12"/>
        <color theme="1"/>
        <rFont val="Arial"/>
        <family val="2"/>
      </rPr>
      <t>Booking time period refers to how far in advance of their trip the respondent booked any accommodation.</t>
    </r>
  </si>
  <si>
    <r>
      <t xml:space="preserve">HOW BOOKED. </t>
    </r>
    <r>
      <rPr>
        <sz val="12"/>
        <color theme="1"/>
        <rFont val="Arial"/>
        <family val="2"/>
      </rPr>
      <t>The sources used to book accommodation during the trip. This is based on those that made an accommodation booking.</t>
    </r>
  </si>
  <si>
    <r>
      <t xml:space="preserve">PARTY SIZE. </t>
    </r>
    <r>
      <rPr>
        <sz val="12"/>
        <color theme="1"/>
        <rFont val="Arial"/>
        <family val="2"/>
      </rPr>
      <t>The total number of people within the immediate travel party, including the respondent.</t>
    </r>
  </si>
  <si>
    <r>
      <t>LIFESTAGE.</t>
    </r>
    <r>
      <rPr>
        <sz val="12"/>
        <color theme="1"/>
        <rFont val="Arial"/>
        <family val="2"/>
      </rPr>
      <t xml:space="preserve"> The lifestage of the respondent.</t>
    </r>
  </si>
  <si>
    <r>
      <t>Net: Pre-Nesters:</t>
    </r>
    <r>
      <rPr>
        <sz val="12"/>
        <color theme="1"/>
        <rFont val="Arial"/>
        <family val="2"/>
      </rPr>
      <t xml:space="preserve"> Aged 16 to 34 without children in the household.</t>
    </r>
  </si>
  <si>
    <r>
      <t>Net: Families:</t>
    </r>
    <r>
      <rPr>
        <sz val="12"/>
        <color theme="1"/>
        <rFont val="Arial"/>
        <family val="2"/>
      </rPr>
      <t xml:space="preserve"> Aged 16 to 64 with children in the household.</t>
    </r>
  </si>
  <si>
    <r>
      <t>Net: Older Independents:</t>
    </r>
    <r>
      <rPr>
        <sz val="12"/>
        <color theme="1"/>
        <rFont val="Arial"/>
        <family val="2"/>
      </rPr>
      <t xml:space="preserve"> Aged 35 to 64 with no children in the household.</t>
    </r>
  </si>
  <si>
    <r>
      <t>Net: Retirement age:</t>
    </r>
    <r>
      <rPr>
        <sz val="12"/>
        <color theme="1"/>
        <rFont val="Arial"/>
        <family val="2"/>
      </rPr>
      <t xml:space="preserve"> Aged 65 years or older.</t>
    </r>
  </si>
  <si>
    <r>
      <t>SPEND BREAKDOWN.</t>
    </r>
    <r>
      <rPr>
        <sz val="12"/>
        <color theme="1"/>
        <rFont val="Arial"/>
        <family val="2"/>
      </rPr>
      <t xml:space="preserve"> The total amount spent on the specified items.</t>
    </r>
    <r>
      <rPr>
        <b/>
        <sz val="12"/>
        <color theme="1"/>
        <rFont val="Arial"/>
        <family val="2"/>
      </rPr>
      <t xml:space="preserve"> </t>
    </r>
    <r>
      <rPr>
        <sz val="12"/>
        <color theme="1"/>
        <rFont val="Arial"/>
        <family val="2"/>
      </rPr>
      <t>The percentage spend breakdown is calculated as the proportion of total spend accounted for by the expenditure item. Spend is nominal and has not been adjusted for inflation.</t>
    </r>
  </si>
  <si>
    <r>
      <t xml:space="preserve">HEALTH IMPAIRMENT IN TRIP PARTY. </t>
    </r>
    <r>
      <rPr>
        <sz val="12"/>
        <color theme="1"/>
        <rFont val="Arial"/>
        <family val="2"/>
      </rPr>
      <t>This is based on those that have a physical or mental health condition or illness in the trip party</t>
    </r>
  </si>
  <si>
    <r>
      <t xml:space="preserve">Net: Sensory: </t>
    </r>
    <r>
      <rPr>
        <sz val="12"/>
        <color theme="1"/>
        <rFont val="Arial"/>
        <family val="2"/>
      </rPr>
      <t>Vision (for example blindness or partial sight)</t>
    </r>
    <r>
      <rPr>
        <b/>
        <sz val="12"/>
        <color theme="1"/>
        <rFont val="Arial"/>
        <family val="2"/>
      </rPr>
      <t xml:space="preserve">, </t>
    </r>
    <r>
      <rPr>
        <sz val="12"/>
        <color theme="1"/>
        <rFont val="Arial"/>
        <family val="2"/>
      </rPr>
      <t>Hearing (for example deafness or partial hearing)</t>
    </r>
  </si>
  <si>
    <r>
      <t xml:space="preserve">Net: Physical: </t>
    </r>
    <r>
      <rPr>
        <sz val="12"/>
        <color theme="1"/>
        <rFont val="Arial"/>
        <family val="2"/>
      </rPr>
      <t>Mobility (for example walking short distances or climbing stairs), Dexterity (for example lifting and carrying objects, using a keyboard)</t>
    </r>
    <r>
      <rPr>
        <b/>
        <sz val="12"/>
        <color theme="1"/>
        <rFont val="Arial"/>
        <family val="2"/>
      </rPr>
      <t xml:space="preserve">, </t>
    </r>
    <r>
      <rPr>
        <sz val="12"/>
        <color theme="1"/>
        <rFont val="Arial"/>
        <family val="2"/>
      </rPr>
      <t>Stamina or breathing fatigue</t>
    </r>
  </si>
  <si>
    <r>
      <t xml:space="preserve">Net: Cognitive/Behavioural: </t>
    </r>
    <r>
      <rPr>
        <sz val="12"/>
        <color theme="1"/>
        <rFont val="Arial"/>
        <family val="2"/>
      </rPr>
      <t>Learning or understanding or concentrating, Memory, Socially or behaviourally (for example associated with autism, attention deficit disorder or Asperger's syndrome)</t>
    </r>
  </si>
  <si>
    <r>
      <t xml:space="preserve">Net: Other: </t>
    </r>
    <r>
      <rPr>
        <sz val="12"/>
        <color theme="1"/>
        <rFont val="Arial"/>
        <family val="2"/>
      </rPr>
      <t>Other, None of the above, Refusal</t>
    </r>
  </si>
  <si>
    <t>REGION VISITED OVERNIGHT [m]</t>
  </si>
  <si>
    <t>DK/ Prefer not to say/ Unspecified</t>
  </si>
  <si>
    <t>DK/Prefer not to say/ Unspecified</t>
  </si>
  <si>
    <t>Table OTPRPWAL</t>
  </si>
  <si>
    <t>Wales PROP</t>
  </si>
  <si>
    <t>SUM</t>
  </si>
  <si>
    <t>PROP</t>
  </si>
  <si>
    <t>Table MAVLRWAL</t>
  </si>
  <si>
    <t>Wales RE-ALLOCATED REGION Spend</t>
  </si>
  <si>
    <t>Total WAL Spend</t>
  </si>
  <si>
    <t>Table MABDRWAL</t>
  </si>
  <si>
    <t>Wales RE-ALLOCATED REGION Bednights</t>
  </si>
  <si>
    <t>Holiday Trips</t>
  </si>
  <si>
    <t>Business Trips</t>
  </si>
  <si>
    <t>Miscellaneous Trips</t>
  </si>
  <si>
    <t>Total Trips</t>
  </si>
  <si>
    <t>Visits to Friends or Relatives</t>
  </si>
  <si>
    <r>
      <t xml:space="preserve">This document contains a series of tables which provide the final estimates of overnight trips taken in Wales by GB residents. The tables include estimates for the number of overnight trips taken, the number of nights stayed and an estimate of expenditure during these trips. There are five separate worksheets which contain tables with estimates for each of the main purposes of trip. These worksheets are labelled as Total Trips, Holiday Trips, Visits to Friends and Relatives, Business Trips and Miscellaneous Trips. Each worksheet contains one table with estimates of Trips, Nights and Expenditure in Wales for 2023 for each purpose of trip. Each table is presented in a similar format with separate columns containing estimates for Trips, Nights and Expenditure. In each table, there is a separate column labelled Base Size which provides the number of survey responses where an eligible visit is reported. Users are advised to note the base size for each estimate, as this will impact the robustness and reliability of the estimate. </t>
    </r>
    <r>
      <rPr>
        <sz val="12"/>
        <rFont val="Arial"/>
        <family val="2"/>
      </rPr>
      <t>Further guidance on bases sizes is provided below. E</t>
    </r>
    <r>
      <rPr>
        <sz val="12"/>
        <color theme="1"/>
        <rFont val="Arial"/>
        <family val="2"/>
      </rPr>
      <t>ach table also includes estimates for various standard cross breaks of the data including trip characteristics and visitor demographics. Further information on each crossbreak is provided below.</t>
    </r>
  </si>
  <si>
    <t>The estimates in this document are for the full calendar year 2023 from 1 January to 31 December inclusive.</t>
  </si>
  <si>
    <r>
      <t xml:space="preserve">Net: MICE: </t>
    </r>
    <r>
      <rPr>
        <sz val="12"/>
        <color theme="1"/>
        <rFont val="Arial"/>
        <family val="2"/>
      </rPr>
      <t>Large meetings with 21 or more people, Incentive travel (Team Building), Conferences, Exhibitions.</t>
    </r>
  </si>
  <si>
    <r>
      <t>Net: Other:</t>
    </r>
    <r>
      <rPr>
        <sz val="12"/>
        <color theme="1"/>
        <rFont val="Arial"/>
        <family val="2"/>
      </rPr>
      <t xml:space="preserve"> Lorry, Truck, Van and Other</t>
    </r>
  </si>
  <si>
    <t>Low base sizes are colour coded in the tables. Some shorthand symbols are used in this table. For guidance on colour coding and definitions of shorthand symbols, please see the table guide.</t>
  </si>
  <si>
    <t>A6</t>
  </si>
  <si>
    <t>A26</t>
  </si>
  <si>
    <t>A10</t>
  </si>
  <si>
    <t>A12</t>
  </si>
  <si>
    <t>A13</t>
  </si>
  <si>
    <t>A31</t>
  </si>
  <si>
    <t>A15</t>
  </si>
  <si>
    <t>A17</t>
  </si>
  <si>
    <t>A18</t>
  </si>
  <si>
    <t>A37</t>
  </si>
  <si>
    <t>A21</t>
  </si>
  <si>
    <t>A23</t>
  </si>
  <si>
    <t>A24</t>
  </si>
  <si>
    <t>A43</t>
  </si>
  <si>
    <t>A27</t>
  </si>
  <si>
    <t>A29</t>
  </si>
  <si>
    <t>A30</t>
  </si>
  <si>
    <t>A53</t>
  </si>
  <si>
    <t>A39</t>
  </si>
  <si>
    <t>A40</t>
  </si>
  <si>
    <t>A58</t>
  </si>
  <si>
    <t>A42</t>
  </si>
  <si>
    <t>A44</t>
  </si>
  <si>
    <t>A45</t>
  </si>
  <si>
    <t>A71</t>
  </si>
  <si>
    <t>A55</t>
  </si>
  <si>
    <t>A56</t>
  </si>
  <si>
    <t>A57</t>
  </si>
  <si>
    <t>A78</t>
  </si>
  <si>
    <t>A62</t>
  </si>
  <si>
    <t>A63</t>
  </si>
  <si>
    <t>A64</t>
  </si>
  <si>
    <t>A65</t>
  </si>
  <si>
    <t>A85</t>
  </si>
  <si>
    <t>A69</t>
  </si>
  <si>
    <t>A70</t>
  </si>
  <si>
    <t>A72</t>
  </si>
  <si>
    <t>A89</t>
  </si>
  <si>
    <t>A73</t>
  </si>
  <si>
    <t>A74</t>
  </si>
  <si>
    <t>A75</t>
  </si>
  <si>
    <t>A76</t>
  </si>
  <si>
    <t>A99</t>
  </si>
  <si>
    <t>A83</t>
  </si>
  <si>
    <t>A84</t>
  </si>
  <si>
    <t>A86</t>
  </si>
  <si>
    <t>A110</t>
  </si>
  <si>
    <t>A94</t>
  </si>
  <si>
    <t>A95</t>
  </si>
  <si>
    <t>A96</t>
  </si>
  <si>
    <t>A97</t>
  </si>
  <si>
    <t>A115</t>
  </si>
  <si>
    <t>A100</t>
  </si>
  <si>
    <t>A101</t>
  </si>
  <si>
    <t>A102</t>
  </si>
  <si>
    <t>A121</t>
  </si>
  <si>
    <t>A105</t>
  </si>
  <si>
    <t>A106</t>
  </si>
  <si>
    <t>A107</t>
  </si>
  <si>
    <t>A108</t>
  </si>
  <si>
    <t>A124</t>
  </si>
  <si>
    <t>A109</t>
  </si>
  <si>
    <t>A111</t>
  </si>
  <si>
    <t>A134</t>
  </si>
  <si>
    <t>A118</t>
  </si>
  <si>
    <t>A119</t>
  </si>
  <si>
    <t>A120</t>
  </si>
  <si>
    <t>A145</t>
  </si>
  <si>
    <t>A129</t>
  </si>
  <si>
    <t>A130</t>
  </si>
  <si>
    <t>A131</t>
  </si>
  <si>
    <t>A132</t>
  </si>
  <si>
    <t>A149</t>
  </si>
  <si>
    <t>A133</t>
  </si>
  <si>
    <t>A135</t>
  </si>
  <si>
    <t>A136</t>
  </si>
  <si>
    <t>A154</t>
  </si>
  <si>
    <t>A138</t>
  </si>
  <si>
    <t>A139</t>
  </si>
  <si>
    <t>A140</t>
  </si>
  <si>
    <t>A141</t>
  </si>
  <si>
    <t>A161</t>
  </si>
  <si>
    <t>A146</t>
  </si>
  <si>
    <t>A147</t>
  </si>
  <si>
    <t>A148</t>
  </si>
  <si>
    <t>A165</t>
  </si>
  <si>
    <t>A150</t>
  </si>
  <si>
    <t>A151</t>
  </si>
  <si>
    <t>A152</t>
  </si>
  <si>
    <t>A172</t>
  </si>
  <si>
    <t>A156</t>
  </si>
  <si>
    <t>A157</t>
  </si>
  <si>
    <t>A158</t>
  </si>
  <si>
    <t>A159</t>
  </si>
  <si>
    <t>A176</t>
  </si>
  <si>
    <t>A160</t>
  </si>
  <si>
    <t>A162</t>
  </si>
  <si>
    <t>A163</t>
  </si>
  <si>
    <t>A181</t>
  </si>
  <si>
    <t>A166</t>
  </si>
  <si>
    <t>A167</t>
  </si>
  <si>
    <t>A168</t>
  </si>
  <si>
    <t>A185</t>
  </si>
  <si>
    <t>A169</t>
  </si>
  <si>
    <t>A170</t>
  </si>
  <si>
    <t>A171</t>
  </si>
  <si>
    <t>A188</t>
  </si>
  <si>
    <t>A173</t>
  </si>
  <si>
    <t>A174</t>
  </si>
  <si>
    <t>A175</t>
  </si>
  <si>
    <t>A197</t>
  </si>
  <si>
    <t>A182</t>
  </si>
  <si>
    <t>A183</t>
  </si>
  <si>
    <t>A184</t>
  </si>
  <si>
    <t>A202</t>
  </si>
  <si>
    <t>A186</t>
  </si>
  <si>
    <t>A187</t>
  </si>
  <si>
    <t>A189</t>
  </si>
  <si>
    <t>A208</t>
  </si>
  <si>
    <t>A192</t>
  </si>
  <si>
    <t>A193</t>
  </si>
  <si>
    <t>A194</t>
  </si>
  <si>
    <t>A195</t>
  </si>
  <si>
    <t>REGION OF PLACE VISITED</t>
  </si>
  <si>
    <t>Quarter trip taken</t>
  </si>
  <si>
    <t>Region visited overnight [m]</t>
  </si>
  <si>
    <t>Location type of main place visited overnight</t>
  </si>
  <si>
    <t>Region of residence</t>
  </si>
  <si>
    <t>Duration of trip</t>
  </si>
  <si>
    <t>Activities undertaken on trip [m]</t>
  </si>
  <si>
    <t>Accommodation used</t>
  </si>
  <si>
    <t>Transport used for travel to main destination [m]</t>
  </si>
  <si>
    <t>Trip part of package</t>
  </si>
  <si>
    <t>How booked [m]</t>
  </si>
  <si>
    <t>Number of places stayed overnight including main destination</t>
  </si>
  <si>
    <t>Total trip party (including respondent)</t>
  </si>
  <si>
    <t>Children present in travel party (aged under 16)</t>
  </si>
  <si>
    <t>Part of larger group</t>
  </si>
  <si>
    <t>Spend breakdown [m]</t>
  </si>
  <si>
    <t>Physical of mental condition or illness in trip party</t>
  </si>
  <si>
    <t>Health impairment in trip party [m]</t>
  </si>
  <si>
    <t>Age</t>
  </si>
  <si>
    <t>Gender</t>
  </si>
  <si>
    <t>Employment status</t>
  </si>
  <si>
    <t>Relationship status</t>
  </si>
  <si>
    <t xml:space="preserve">Level of education </t>
  </si>
  <si>
    <t>Sexual orientation</t>
  </si>
  <si>
    <t>Children in household</t>
  </si>
  <si>
    <t>Ethnicity of respondent</t>
  </si>
  <si>
    <t>Lifestage</t>
  </si>
  <si>
    <t>Caring responsibility [m]</t>
  </si>
  <si>
    <t xml:space="preserve">Car ownership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</si>
</sst>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quot;£&quot;#,##0"/>
    <numFmt numFmtId="165" formatCode="0.0"/>
  </numFmts>
  <fonts count="28" x14ac:knownFonts="1">
    <font>
      <sz val="11"/>
      <color theme="1"/>
      <name val="Calibri"/>
      <family val="2"/>
      <scheme val="minor"/>
    </font>
    <font>
      <sz val="12"/>
      <color theme="1"/>
      <name val="Arial"/>
      <family val="2"/>
    </font>
    <font>
      <sz val="11"/>
      <color theme="1"/>
      <name val="Calibri"/>
      <family val="2"/>
      <scheme val="minor"/>
    </font>
    <font>
      <sz val="11"/>
      <color rgb="FF006100"/>
      <name val="Calibri"/>
      <family val="2"/>
      <scheme val="minor"/>
    </font>
    <font>
      <b/>
      <sz val="12"/>
      <color theme="1"/>
      <name val="Arial"/>
      <family val="2"/>
    </font>
    <font>
      <b/>
      <sz val="11"/>
      <color theme="1"/>
      <name val="Arial"/>
      <family val="2"/>
    </font>
    <font>
      <sz val="11"/>
      <color theme="1"/>
      <name val="Arial"/>
      <family val="2"/>
    </font>
    <font>
      <sz val="10"/>
      <name val="Arial"/>
      <family val="2"/>
    </font>
    <font>
      <sz val="11"/>
      <color rgb="FFFF0000"/>
      <name val="Arial"/>
      <family val="2"/>
    </font>
    <font>
      <b/>
      <sz val="11"/>
      <name val="Arial"/>
      <family val="2"/>
    </font>
    <font>
      <b/>
      <sz val="11"/>
      <color theme="1"/>
      <name val="Calibri"/>
      <family val="2"/>
      <scheme val="minor"/>
    </font>
    <font>
      <b/>
      <sz val="11"/>
      <color theme="0"/>
      <name val="Arial"/>
      <family val="2"/>
    </font>
    <font>
      <b/>
      <sz val="16"/>
      <color theme="0"/>
      <name val="Arial"/>
      <family val="2"/>
    </font>
    <font>
      <sz val="11"/>
      <color theme="0"/>
      <name val="Arial"/>
      <family val="2"/>
    </font>
    <font>
      <b/>
      <sz val="12"/>
      <color theme="0"/>
      <name val="Arial"/>
      <family val="2"/>
    </font>
    <font>
      <u/>
      <sz val="11"/>
      <color theme="10"/>
      <name val="Calibri"/>
      <family val="2"/>
      <scheme val="minor"/>
    </font>
    <font>
      <sz val="12"/>
      <color theme="1"/>
      <name val="Arial"/>
      <family val="2"/>
    </font>
    <font>
      <u/>
      <sz val="11"/>
      <color theme="10"/>
      <name val="Arial"/>
      <family val="2"/>
    </font>
    <font>
      <b/>
      <sz val="14"/>
      <color theme="1"/>
      <name val="Arial"/>
      <family val="2"/>
    </font>
    <font>
      <b/>
      <sz val="16"/>
      <color theme="1"/>
      <name val="Arial"/>
      <family val="2"/>
    </font>
    <font>
      <b/>
      <sz val="20"/>
      <color theme="0"/>
      <name val="Arial"/>
      <family val="2"/>
    </font>
    <font>
      <sz val="13"/>
      <color theme="0"/>
      <name val="Arial"/>
      <family val="2"/>
    </font>
    <font>
      <b/>
      <sz val="12"/>
      <name val="Arial"/>
      <family val="2"/>
    </font>
    <font>
      <sz val="12"/>
      <color theme="0"/>
      <name val="Arial"/>
      <family val="2"/>
    </font>
    <font>
      <sz val="12"/>
      <name val="Arial"/>
      <family val="2"/>
    </font>
    <font>
      <sz val="8"/>
      <name val="Calibri"/>
      <family val="2"/>
      <scheme val="minor"/>
    </font>
    <font>
      <b/>
      <sz val="12"/>
      <color rgb="FF000000"/>
      <name val="Arial"/>
      <family val="2"/>
    </font>
    <font>
      <sz val="11"/>
      <color rgb="FF000000"/>
      <name val="Arial"/>
      <family val="2"/>
    </font>
  </fonts>
  <fills count="5">
    <fill>
      <patternFill patternType="none"/>
    </fill>
    <fill>
      <patternFill patternType="gray125"/>
    </fill>
    <fill>
      <patternFill patternType="solid">
        <fgColor rgb="FFC6EFCE"/>
      </patternFill>
    </fill>
    <fill>
      <patternFill patternType="solid">
        <fgColor theme="0"/>
        <bgColor indexed="64"/>
      </patternFill>
    </fill>
    <fill>
      <patternFill patternType="solid">
        <fgColor rgb="FF850018"/>
        <bgColor indexed="64"/>
      </patternFill>
    </fill>
  </fills>
  <borders count="40">
    <border>
      <left/>
      <right/>
      <top/>
      <bottom/>
      <diagonal/>
    </border>
    <border>
      <left style="dashed">
        <color indexed="64"/>
      </left>
      <right style="dashed">
        <color indexed="64"/>
      </right>
      <top style="dashed">
        <color indexed="64"/>
      </top>
      <bottom style="dashed">
        <color indexed="64"/>
      </bottom>
      <diagonal/>
    </border>
    <border>
      <left/>
      <right/>
      <top style="dashed">
        <color auto="1"/>
      </top>
      <bottom style="dashed">
        <color auto="1"/>
      </bottom>
      <diagonal/>
    </border>
    <border>
      <left style="dashed">
        <color indexed="64"/>
      </left>
      <right/>
      <top style="dashed">
        <color indexed="64"/>
      </top>
      <bottom style="dashed">
        <color indexed="64"/>
      </bottom>
      <diagonal/>
    </border>
    <border>
      <left/>
      <right style="dashed">
        <color auto="1"/>
      </right>
      <top style="dashed">
        <color auto="1"/>
      </top>
      <bottom style="dashed">
        <color auto="1"/>
      </bottom>
      <diagonal/>
    </border>
    <border>
      <left style="dashed">
        <color auto="1"/>
      </left>
      <right style="dashed">
        <color auto="1"/>
      </right>
      <top style="dashed">
        <color auto="1"/>
      </top>
      <bottom/>
      <diagonal/>
    </border>
    <border>
      <left/>
      <right style="dashed">
        <color auto="1"/>
      </right>
      <top style="dashed">
        <color auto="1"/>
      </top>
      <bottom/>
      <diagonal/>
    </border>
    <border>
      <left style="dashed">
        <color indexed="64"/>
      </left>
      <right/>
      <top/>
      <bottom/>
      <diagonal/>
    </border>
    <border>
      <left style="dashed">
        <color indexed="64"/>
      </left>
      <right/>
      <top style="dashed">
        <color indexed="64"/>
      </top>
      <bottom/>
      <diagonal/>
    </border>
    <border>
      <left style="dashed">
        <color indexed="64"/>
      </left>
      <right style="dashed">
        <color indexed="64"/>
      </right>
      <top/>
      <bottom style="dashed">
        <color indexed="64"/>
      </bottom>
      <diagonal/>
    </border>
    <border>
      <left style="dashed">
        <color indexed="64"/>
      </left>
      <right/>
      <top/>
      <bottom style="dashed">
        <color indexed="64"/>
      </bottom>
      <diagonal/>
    </border>
    <border>
      <left/>
      <right style="dashed">
        <color auto="1"/>
      </right>
      <top/>
      <bottom style="dashed">
        <color auto="1"/>
      </bottom>
      <diagonal/>
    </border>
    <border>
      <left style="dashed">
        <color auto="1"/>
      </left>
      <right style="double">
        <color indexed="64"/>
      </right>
      <top/>
      <bottom style="dashed">
        <color auto="1"/>
      </bottom>
      <diagonal/>
    </border>
    <border>
      <left style="dashed">
        <color auto="1"/>
      </left>
      <right style="double">
        <color indexed="64"/>
      </right>
      <top style="dashed">
        <color indexed="64"/>
      </top>
      <bottom style="dashed">
        <color indexed="64"/>
      </bottom>
      <diagonal/>
    </border>
    <border>
      <left style="dashed">
        <color auto="1"/>
      </left>
      <right style="double">
        <color indexed="64"/>
      </right>
      <top style="dashed">
        <color indexed="64"/>
      </top>
      <bottom/>
      <diagonal/>
    </border>
    <border>
      <left style="double">
        <color indexed="64"/>
      </left>
      <right/>
      <top/>
      <bottom/>
      <diagonal/>
    </border>
    <border>
      <left style="double">
        <color indexed="64"/>
      </left>
      <right style="dashed">
        <color indexed="64"/>
      </right>
      <top style="dashed">
        <color indexed="64"/>
      </top>
      <bottom style="dashed">
        <color indexed="64"/>
      </bottom>
      <diagonal/>
    </border>
    <border>
      <left style="double">
        <color indexed="64"/>
      </left>
      <right/>
      <top style="dashed">
        <color auto="1"/>
      </top>
      <bottom style="dashed">
        <color auto="1"/>
      </bottom>
      <diagonal/>
    </border>
    <border>
      <left style="double">
        <color indexed="64"/>
      </left>
      <right style="dashed">
        <color auto="1"/>
      </right>
      <top/>
      <bottom style="dashed">
        <color auto="1"/>
      </bottom>
      <diagonal/>
    </border>
    <border>
      <left style="dashed">
        <color indexed="64"/>
      </left>
      <right style="double">
        <color indexed="64"/>
      </right>
      <top/>
      <bottom/>
      <diagonal/>
    </border>
    <border>
      <left/>
      <right style="double">
        <color indexed="64"/>
      </right>
      <top style="dashed">
        <color auto="1"/>
      </top>
      <bottom style="dashed">
        <color auto="1"/>
      </bottom>
      <diagonal/>
    </border>
    <border>
      <left style="thin">
        <color indexed="64"/>
      </left>
      <right/>
      <top style="thin">
        <color indexed="64"/>
      </top>
      <bottom style="dashed">
        <color indexed="64"/>
      </bottom>
      <diagonal/>
    </border>
    <border>
      <left style="dashed">
        <color indexed="64"/>
      </left>
      <right style="dashed">
        <color indexed="64"/>
      </right>
      <top style="thin">
        <color indexed="64"/>
      </top>
      <bottom style="dashed">
        <color indexed="64"/>
      </bottom>
      <diagonal/>
    </border>
    <border>
      <left style="thin">
        <color indexed="64"/>
      </left>
      <right/>
      <top style="dashed">
        <color indexed="64"/>
      </top>
      <bottom style="dashed">
        <color indexed="64"/>
      </bottom>
      <diagonal/>
    </border>
    <border>
      <left style="thin">
        <color indexed="64"/>
      </left>
      <right style="dashed">
        <color indexed="64"/>
      </right>
      <top style="dashed">
        <color indexed="64"/>
      </top>
      <bottom style="dashed">
        <color indexed="64"/>
      </bottom>
      <diagonal/>
    </border>
    <border>
      <left style="thin">
        <color indexed="64"/>
      </left>
      <right/>
      <top/>
      <bottom/>
      <diagonal/>
    </border>
    <border>
      <left style="thin">
        <color indexed="64"/>
      </left>
      <right style="thin">
        <color indexed="64"/>
      </right>
      <top style="dashed">
        <color indexed="64"/>
      </top>
      <bottom style="dashed">
        <color indexed="64"/>
      </bottom>
      <diagonal/>
    </border>
    <border>
      <left style="thin">
        <color indexed="64"/>
      </left>
      <right style="thin">
        <color indexed="64"/>
      </right>
      <top/>
      <bottom/>
      <diagonal/>
    </border>
    <border>
      <left style="double">
        <color indexed="64"/>
      </left>
      <right style="thin">
        <color indexed="64"/>
      </right>
      <top style="dashed">
        <color indexed="64"/>
      </top>
      <bottom style="dashed">
        <color indexed="64"/>
      </bottom>
      <diagonal/>
    </border>
    <border>
      <left style="dashed">
        <color indexed="64"/>
      </left>
      <right/>
      <top style="thin">
        <color indexed="64"/>
      </top>
      <bottom style="dashed">
        <color indexed="64"/>
      </bottom>
      <diagonal/>
    </border>
    <border>
      <left style="double">
        <color indexed="64"/>
      </left>
      <right style="dashed">
        <color auto="1"/>
      </right>
      <top style="thin">
        <color indexed="64"/>
      </top>
      <bottom style="dashed">
        <color auto="1"/>
      </bottom>
      <diagonal/>
    </border>
    <border>
      <left style="dashed">
        <color auto="1"/>
      </left>
      <right style="double">
        <color indexed="64"/>
      </right>
      <top style="thin">
        <color indexed="64"/>
      </top>
      <bottom style="dashed">
        <color auto="1"/>
      </bottom>
      <diagonal/>
    </border>
    <border>
      <left/>
      <right style="dashed">
        <color auto="1"/>
      </right>
      <top style="thin">
        <color indexed="64"/>
      </top>
      <bottom style="dashed">
        <color auto="1"/>
      </bottom>
      <diagonal/>
    </border>
    <border>
      <left style="thin">
        <color indexed="64"/>
      </left>
      <right/>
      <top style="dashed">
        <color indexed="64"/>
      </top>
      <bottom/>
      <diagonal/>
    </border>
    <border>
      <left style="double">
        <color indexed="64"/>
      </left>
      <right style="dashed">
        <color indexed="64"/>
      </right>
      <top style="dashed">
        <color indexed="64"/>
      </top>
      <bottom/>
      <diagonal/>
    </border>
    <border>
      <left style="double">
        <color indexed="64"/>
      </left>
      <right style="thin">
        <color indexed="64"/>
      </right>
      <top style="thin">
        <color indexed="64"/>
      </top>
      <bottom style="dashed">
        <color auto="1"/>
      </bottom>
      <diagonal/>
    </border>
    <border>
      <left style="double">
        <color indexed="64"/>
      </left>
      <right style="thin">
        <color indexed="64"/>
      </right>
      <top/>
      <bottom style="dashed">
        <color auto="1"/>
      </bottom>
      <diagonal/>
    </border>
    <border>
      <left style="double">
        <color indexed="64"/>
      </left>
      <right style="thin">
        <color indexed="64"/>
      </right>
      <top style="dashed">
        <color indexed="64"/>
      </top>
      <bottom/>
      <diagonal/>
    </border>
    <border>
      <left style="double">
        <color indexed="64"/>
      </left>
      <right style="thin">
        <color indexed="64"/>
      </right>
      <top/>
      <bottom/>
      <diagonal/>
    </border>
    <border>
      <left style="thin">
        <color theme="4" tint="0.39997558519241921"/>
      </left>
      <right style="thin">
        <color theme="4" tint="0.39997558519241921"/>
      </right>
      <top style="thin">
        <color theme="4" tint="0.39997558519241921"/>
      </top>
      <bottom style="thin">
        <color theme="4" tint="0.39997558519241921"/>
      </bottom>
      <diagonal/>
    </border>
  </borders>
  <cellStyleXfs count="8">
    <xf numFmtId="0" fontId="0" fillId="0" borderId="0"/>
    <xf numFmtId="0" fontId="3" fillId="2" borderId="0" applyNumberFormat="0" applyBorder="0" applyAlignment="0" applyProtection="0"/>
    <xf numFmtId="0" fontId="2" fillId="0" borderId="0"/>
    <xf numFmtId="0" fontId="7" fillId="0" borderId="0"/>
    <xf numFmtId="0" fontId="2" fillId="0" borderId="0"/>
    <xf numFmtId="9" fontId="2" fillId="0" borderId="0" applyFont="0" applyFill="0" applyBorder="0" applyAlignment="0" applyProtection="0"/>
    <xf numFmtId="0" fontId="15" fillId="0" borderId="0" applyNumberFormat="0" applyFill="0" applyBorder="0" applyAlignment="0" applyProtection="0"/>
    <xf numFmtId="43" fontId="2" fillId="0" borderId="0" applyFont="0" applyFill="0" applyBorder="0" applyAlignment="0" applyProtection="0"/>
  </cellStyleXfs>
  <cellXfs count="182">
    <xf numFmtId="0" fontId="0" fillId="0" borderId="0" xfId="0"/>
    <xf numFmtId="49" fontId="9" fillId="0" borderId="0" xfId="1" applyNumberFormat="1" applyFont="1" applyFill="1" applyBorder="1" applyAlignment="1">
      <alignment horizontal="left" vertical="center" wrapText="1"/>
    </xf>
    <xf numFmtId="0" fontId="6" fillId="0" borderId="0" xfId="2" applyFont="1"/>
    <xf numFmtId="0" fontId="0" fillId="0" borderId="0" xfId="0" applyAlignment="1">
      <alignment wrapText="1"/>
    </xf>
    <xf numFmtId="0" fontId="4" fillId="0" borderId="0" xfId="0" applyFont="1" applyAlignment="1">
      <alignment wrapText="1"/>
    </xf>
    <xf numFmtId="0" fontId="5" fillId="0" borderId="0" xfId="0" applyFont="1" applyAlignment="1">
      <alignment wrapText="1"/>
    </xf>
    <xf numFmtId="0" fontId="6" fillId="0" borderId="0" xfId="2" applyFont="1" applyAlignment="1">
      <alignment vertical="center" wrapText="1"/>
    </xf>
    <xf numFmtId="0" fontId="6" fillId="0" borderId="0" xfId="0" applyFont="1" applyAlignment="1">
      <alignment wrapText="1"/>
    </xf>
    <xf numFmtId="0" fontId="8" fillId="0" borderId="0" xfId="0" applyFont="1" applyAlignment="1">
      <alignment wrapText="1"/>
    </xf>
    <xf numFmtId="49" fontId="2" fillId="0" borderId="0" xfId="2" applyNumberFormat="1"/>
    <xf numFmtId="49" fontId="2" fillId="0" borderId="0" xfId="2" applyNumberFormat="1" applyAlignment="1">
      <alignment horizontal="left"/>
    </xf>
    <xf numFmtId="0" fontId="2" fillId="0" borderId="0" xfId="2"/>
    <xf numFmtId="49" fontId="10" fillId="0" borderId="0" xfId="2" applyNumberFormat="1" applyFont="1" applyAlignment="1">
      <alignment horizontal="left"/>
    </xf>
    <xf numFmtId="0" fontId="2" fillId="0" borderId="0" xfId="2" applyAlignment="1">
      <alignment horizontal="left"/>
    </xf>
    <xf numFmtId="49" fontId="10" fillId="0" borderId="0" xfId="2" applyNumberFormat="1" applyFont="1" applyAlignment="1">
      <alignment horizontal="centerContinuous" wrapText="1"/>
    </xf>
    <xf numFmtId="0" fontId="10" fillId="0" borderId="0" xfId="2" applyFont="1" applyAlignment="1">
      <alignment horizontal="centerContinuous" wrapText="1"/>
    </xf>
    <xf numFmtId="49" fontId="2" fillId="0" borderId="0" xfId="2" applyNumberFormat="1" applyAlignment="1">
      <alignment horizontal="right" wrapText="1"/>
    </xf>
    <xf numFmtId="1" fontId="2" fillId="0" borderId="0" xfId="2" applyNumberFormat="1"/>
    <xf numFmtId="49" fontId="2" fillId="0" borderId="0" xfId="2" applyNumberFormat="1" applyAlignment="1">
      <alignment horizontal="left" wrapText="1"/>
    </xf>
    <xf numFmtId="0" fontId="16" fillId="0" borderId="0" xfId="0" applyFont="1" applyAlignment="1">
      <alignment wrapText="1"/>
    </xf>
    <xf numFmtId="0" fontId="6" fillId="0" borderId="0" xfId="0" applyFont="1"/>
    <xf numFmtId="0" fontId="17" fillId="0" borderId="0" xfId="6" applyFont="1"/>
    <xf numFmtId="0" fontId="18" fillId="0" borderId="0" xfId="0" applyFont="1"/>
    <xf numFmtId="0" fontId="19" fillId="0" borderId="0" xfId="0" applyFont="1" applyAlignment="1">
      <alignment vertical="center"/>
    </xf>
    <xf numFmtId="0" fontId="4" fillId="0" borderId="21" xfId="3" applyFont="1" applyBorder="1" applyAlignment="1">
      <alignment wrapText="1"/>
    </xf>
    <xf numFmtId="2" fontId="22" fillId="0" borderId="22" xfId="0" applyNumberFormat="1" applyFont="1" applyBorder="1" applyAlignment="1">
      <alignment horizontal="right" vertical="center"/>
    </xf>
    <xf numFmtId="9" fontId="22" fillId="0" borderId="29" xfId="5" applyFont="1" applyBorder="1" applyAlignment="1">
      <alignment horizontal="right" vertical="center"/>
    </xf>
    <xf numFmtId="2" fontId="22" fillId="0" borderId="30" xfId="0" applyNumberFormat="1" applyFont="1" applyBorder="1" applyAlignment="1">
      <alignment horizontal="right" vertical="center"/>
    </xf>
    <xf numFmtId="9" fontId="22" fillId="0" borderId="31" xfId="5" applyFont="1" applyBorder="1" applyAlignment="1">
      <alignment horizontal="right" vertical="center"/>
    </xf>
    <xf numFmtId="164" fontId="22" fillId="0" borderId="32" xfId="0" applyNumberFormat="1" applyFont="1" applyBorder="1" applyAlignment="1">
      <alignment horizontal="right" vertical="center"/>
    </xf>
    <xf numFmtId="3" fontId="22" fillId="0" borderId="35" xfId="7" applyNumberFormat="1" applyFont="1" applyBorder="1" applyAlignment="1">
      <alignment horizontal="right" vertical="center"/>
    </xf>
    <xf numFmtId="0" fontId="16" fillId="3" borderId="23" xfId="2" applyFont="1" applyFill="1" applyBorder="1" applyAlignment="1">
      <alignment wrapText="1"/>
    </xf>
    <xf numFmtId="2" fontId="24" fillId="0" borderId="9" xfId="0" applyNumberFormat="1" applyFont="1" applyBorder="1" applyAlignment="1">
      <alignment horizontal="right" vertical="center"/>
    </xf>
    <xf numFmtId="9" fontId="24" fillId="0" borderId="10" xfId="5" applyFont="1" applyBorder="1" applyAlignment="1">
      <alignment horizontal="right" vertical="center"/>
    </xf>
    <xf numFmtId="2" fontId="24" fillId="0" borderId="18" xfId="0" applyNumberFormat="1" applyFont="1" applyBorder="1" applyAlignment="1">
      <alignment horizontal="right" vertical="center"/>
    </xf>
    <xf numFmtId="9" fontId="24" fillId="0" borderId="12" xfId="5" applyFont="1" applyBorder="1" applyAlignment="1">
      <alignment horizontal="right" vertical="center"/>
    </xf>
    <xf numFmtId="164" fontId="24" fillId="0" borderId="11" xfId="0" applyNumberFormat="1" applyFont="1" applyBorder="1" applyAlignment="1">
      <alignment horizontal="right" vertical="center"/>
    </xf>
    <xf numFmtId="3" fontId="24" fillId="0" borderId="36" xfId="7" applyNumberFormat="1" applyFont="1" applyBorder="1" applyAlignment="1">
      <alignment horizontal="right" vertical="center"/>
    </xf>
    <xf numFmtId="0" fontId="16" fillId="0" borderId="24" xfId="0" applyFont="1" applyBorder="1" applyAlignment="1">
      <alignment wrapText="1"/>
    </xf>
    <xf numFmtId="2" fontId="24" fillId="0" borderId="1" xfId="0" applyNumberFormat="1" applyFont="1" applyBorder="1" applyAlignment="1">
      <alignment horizontal="right" vertical="center"/>
    </xf>
    <xf numFmtId="9" fontId="24" fillId="0" borderId="3" xfId="5" applyFont="1" applyBorder="1" applyAlignment="1">
      <alignment horizontal="right" vertical="center"/>
    </xf>
    <xf numFmtId="2" fontId="24" fillId="0" borderId="16" xfId="0" applyNumberFormat="1" applyFont="1" applyBorder="1" applyAlignment="1">
      <alignment horizontal="right" vertical="center"/>
    </xf>
    <xf numFmtId="9" fontId="24" fillId="0" borderId="13" xfId="5" applyFont="1" applyBorder="1" applyAlignment="1">
      <alignment horizontal="right" vertical="center"/>
    </xf>
    <xf numFmtId="164" fontId="24" fillId="0" borderId="4" xfId="0" applyNumberFormat="1" applyFont="1" applyBorder="1" applyAlignment="1">
      <alignment horizontal="right" vertical="center"/>
    </xf>
    <xf numFmtId="3" fontId="24" fillId="0" borderId="28" xfId="7" applyNumberFormat="1" applyFont="1" applyBorder="1" applyAlignment="1">
      <alignment horizontal="right" vertical="center"/>
    </xf>
    <xf numFmtId="3" fontId="24" fillId="0" borderId="28" xfId="7" applyNumberFormat="1" applyFont="1" applyBorder="1" applyAlignment="1" applyProtection="1">
      <alignment horizontal="right"/>
      <protection hidden="1"/>
    </xf>
    <xf numFmtId="0" fontId="16" fillId="0" borderId="23" xfId="0" applyFont="1" applyBorder="1" applyAlignment="1">
      <alignment wrapText="1"/>
    </xf>
    <xf numFmtId="0" fontId="4" fillId="0" borderId="23" xfId="0" applyFont="1" applyBorder="1" applyAlignment="1">
      <alignment wrapText="1"/>
    </xf>
    <xf numFmtId="0" fontId="24" fillId="3" borderId="24" xfId="3" applyFont="1" applyFill="1" applyBorder="1"/>
    <xf numFmtId="2" fontId="16" fillId="0" borderId="1" xfId="0" applyNumberFormat="1" applyFont="1" applyBorder="1" applyAlignment="1">
      <alignment horizontal="right" vertical="center"/>
    </xf>
    <xf numFmtId="9" fontId="16" fillId="0" borderId="3" xfId="5" applyFont="1" applyBorder="1" applyAlignment="1">
      <alignment horizontal="right" vertical="center"/>
    </xf>
    <xf numFmtId="2" fontId="16" fillId="0" borderId="16" xfId="0" applyNumberFormat="1" applyFont="1" applyBorder="1" applyAlignment="1">
      <alignment horizontal="right" vertical="center"/>
    </xf>
    <xf numFmtId="9" fontId="16" fillId="0" borderId="13" xfId="5" applyFont="1" applyBorder="1" applyAlignment="1">
      <alignment horizontal="right" vertical="center"/>
    </xf>
    <xf numFmtId="164" fontId="16" fillId="0" borderId="4" xfId="0" applyNumberFormat="1" applyFont="1" applyBorder="1" applyAlignment="1">
      <alignment horizontal="right" vertical="center"/>
    </xf>
    <xf numFmtId="3" fontId="16" fillId="0" borderId="28" xfId="7" applyNumberFormat="1" applyFont="1" applyBorder="1" applyAlignment="1">
      <alignment horizontal="right" vertical="center"/>
    </xf>
    <xf numFmtId="0" fontId="24" fillId="3" borderId="24" xfId="3" applyFont="1" applyFill="1" applyBorder="1" applyAlignment="1">
      <alignment wrapText="1"/>
    </xf>
    <xf numFmtId="2" fontId="16" fillId="0" borderId="4" xfId="0" applyNumberFormat="1" applyFont="1" applyBorder="1" applyAlignment="1">
      <alignment horizontal="right" vertical="center"/>
    </xf>
    <xf numFmtId="9" fontId="16" fillId="0" borderId="2" xfId="5" applyFont="1" applyBorder="1" applyAlignment="1">
      <alignment horizontal="right" vertical="center"/>
    </xf>
    <xf numFmtId="9" fontId="16" fillId="0" borderId="20" xfId="5" applyFont="1" applyBorder="1" applyAlignment="1">
      <alignment horizontal="right" vertical="center"/>
    </xf>
    <xf numFmtId="9" fontId="16" fillId="0" borderId="10" xfId="5" applyFont="1" applyBorder="1" applyAlignment="1">
      <alignment horizontal="right" vertical="center"/>
    </xf>
    <xf numFmtId="9" fontId="16" fillId="0" borderId="12" xfId="5" applyFont="1" applyBorder="1" applyAlignment="1">
      <alignment horizontal="right" vertical="center"/>
    </xf>
    <xf numFmtId="164" fontId="16" fillId="0" borderId="11" xfId="0" applyNumberFormat="1" applyFont="1" applyBorder="1" applyAlignment="1">
      <alignment horizontal="right" vertical="center"/>
    </xf>
    <xf numFmtId="3" fontId="16" fillId="0" borderId="36" xfId="7" applyNumberFormat="1" applyFont="1" applyBorder="1" applyAlignment="1">
      <alignment horizontal="right" vertical="center"/>
    </xf>
    <xf numFmtId="9" fontId="16" fillId="0" borderId="8" xfId="5" applyFont="1" applyBorder="1" applyAlignment="1">
      <alignment horizontal="right" vertical="center"/>
    </xf>
    <xf numFmtId="9" fontId="16" fillId="0" borderId="14" xfId="5" applyFont="1" applyBorder="1" applyAlignment="1">
      <alignment horizontal="right" vertical="center"/>
    </xf>
    <xf numFmtId="164" fontId="16" fillId="0" borderId="6" xfId="0" applyNumberFormat="1" applyFont="1" applyBorder="1" applyAlignment="1">
      <alignment horizontal="right" vertical="center"/>
    </xf>
    <xf numFmtId="3" fontId="16" fillId="0" borderId="37" xfId="7" applyNumberFormat="1" applyFont="1" applyBorder="1" applyAlignment="1">
      <alignment horizontal="right" vertical="center"/>
    </xf>
    <xf numFmtId="2" fontId="16" fillId="0" borderId="18" xfId="0" applyNumberFormat="1" applyFont="1" applyBorder="1" applyAlignment="1">
      <alignment horizontal="right" vertical="center"/>
    </xf>
    <xf numFmtId="2" fontId="16" fillId="0" borderId="3" xfId="0" applyNumberFormat="1" applyFont="1" applyBorder="1" applyAlignment="1">
      <alignment horizontal="right" vertical="center"/>
    </xf>
    <xf numFmtId="2" fontId="16" fillId="0" borderId="17" xfId="0" applyNumberFormat="1" applyFont="1" applyBorder="1" applyAlignment="1">
      <alignment horizontal="right" vertical="center"/>
    </xf>
    <xf numFmtId="164" fontId="16" fillId="0" borderId="2" xfId="0" applyNumberFormat="1" applyFont="1" applyBorder="1" applyAlignment="1">
      <alignment horizontal="right" vertical="center"/>
    </xf>
    <xf numFmtId="49" fontId="16" fillId="3" borderId="23" xfId="0" applyNumberFormat="1" applyFont="1" applyFill="1" applyBorder="1" applyAlignment="1">
      <alignment horizontal="left" vertical="center" wrapText="1"/>
    </xf>
    <xf numFmtId="0" fontId="16" fillId="0" borderId="25" xfId="0" applyFont="1" applyBorder="1" applyAlignment="1">
      <alignment wrapText="1"/>
    </xf>
    <xf numFmtId="0" fontId="16" fillId="0" borderId="23" xfId="0" applyFont="1" applyBorder="1"/>
    <xf numFmtId="9" fontId="16" fillId="0" borderId="3" xfId="5" applyFont="1" applyFill="1" applyBorder="1" applyAlignment="1">
      <alignment horizontal="right" vertical="center"/>
    </xf>
    <xf numFmtId="9" fontId="16" fillId="0" borderId="13" xfId="5" applyFont="1" applyFill="1" applyBorder="1" applyAlignment="1">
      <alignment horizontal="right" vertical="center"/>
    </xf>
    <xf numFmtId="3" fontId="16" fillId="0" borderId="28" xfId="7" applyNumberFormat="1" applyFont="1" applyFill="1" applyBorder="1" applyAlignment="1">
      <alignment horizontal="right" vertical="center"/>
    </xf>
    <xf numFmtId="49" fontId="16" fillId="3" borderId="24" xfId="0" applyNumberFormat="1" applyFont="1" applyFill="1" applyBorder="1" applyAlignment="1">
      <alignment horizontal="left" vertical="center" wrapText="1"/>
    </xf>
    <xf numFmtId="0" fontId="16" fillId="3" borderId="24" xfId="0" applyFont="1" applyFill="1" applyBorder="1" applyAlignment="1">
      <alignment wrapText="1"/>
    </xf>
    <xf numFmtId="0" fontId="16" fillId="0" borderId="26" xfId="0" applyFont="1" applyBorder="1"/>
    <xf numFmtId="49" fontId="16" fillId="3" borderId="25" xfId="0" applyNumberFormat="1" applyFont="1" applyFill="1" applyBorder="1" applyAlignment="1">
      <alignment horizontal="left" vertical="center" wrapText="1"/>
    </xf>
    <xf numFmtId="0" fontId="16" fillId="3" borderId="24" xfId="2" applyFont="1" applyFill="1" applyBorder="1" applyAlignment="1">
      <alignment wrapText="1"/>
    </xf>
    <xf numFmtId="0" fontId="16" fillId="3" borderId="24" xfId="2" applyFont="1" applyFill="1" applyBorder="1"/>
    <xf numFmtId="49" fontId="16" fillId="3" borderId="24" xfId="0" applyNumberFormat="1" applyFont="1" applyFill="1" applyBorder="1" applyAlignment="1">
      <alignment wrapText="1"/>
    </xf>
    <xf numFmtId="49" fontId="16" fillId="3" borderId="24" xfId="0" applyNumberFormat="1" applyFont="1" applyFill="1" applyBorder="1"/>
    <xf numFmtId="49" fontId="16" fillId="0" borderId="27" xfId="0" applyNumberFormat="1" applyFont="1" applyBorder="1" applyAlignment="1">
      <alignment wrapText="1"/>
    </xf>
    <xf numFmtId="2" fontId="24" fillId="0" borderId="7" xfId="1" applyNumberFormat="1" applyFont="1" applyFill="1" applyBorder="1" applyAlignment="1">
      <alignment horizontal="right" vertical="center" wrapText="1"/>
    </xf>
    <xf numFmtId="9" fontId="24" fillId="0" borderId="7" xfId="5" applyFont="1" applyFill="1" applyBorder="1" applyAlignment="1">
      <alignment horizontal="right" vertical="center" wrapText="1"/>
    </xf>
    <xf numFmtId="2" fontId="24" fillId="0" borderId="15" xfId="1" applyNumberFormat="1" applyFont="1" applyFill="1" applyBorder="1" applyAlignment="1">
      <alignment horizontal="right" vertical="center" wrapText="1"/>
    </xf>
    <xf numFmtId="9" fontId="24" fillId="0" borderId="19" xfId="5" applyFont="1" applyFill="1" applyBorder="1" applyAlignment="1">
      <alignment horizontal="right" vertical="center" wrapText="1"/>
    </xf>
    <xf numFmtId="164" fontId="24" fillId="0" borderId="0" xfId="1" applyNumberFormat="1" applyFont="1" applyFill="1" applyBorder="1" applyAlignment="1">
      <alignment horizontal="right" vertical="center" wrapText="1"/>
    </xf>
    <xf numFmtId="3" fontId="24" fillId="0" borderId="38" xfId="7" applyNumberFormat="1" applyFont="1" applyFill="1" applyBorder="1" applyAlignment="1">
      <alignment horizontal="right" vertical="center" wrapText="1"/>
    </xf>
    <xf numFmtId="49" fontId="16" fillId="3" borderId="33" xfId="0" applyNumberFormat="1" applyFont="1" applyFill="1" applyBorder="1" applyAlignment="1">
      <alignment horizontal="left" vertical="center" wrapText="1"/>
    </xf>
    <xf numFmtId="2" fontId="16" fillId="0" borderId="5" xfId="0" applyNumberFormat="1" applyFont="1" applyBorder="1" applyAlignment="1">
      <alignment horizontal="right" vertical="center"/>
    </xf>
    <xf numFmtId="2" fontId="16" fillId="0" borderId="34" xfId="0" applyNumberFormat="1" applyFont="1" applyBorder="1" applyAlignment="1">
      <alignment horizontal="right" vertical="center"/>
    </xf>
    <xf numFmtId="0" fontId="4" fillId="3" borderId="5" xfId="2" applyFont="1" applyFill="1" applyBorder="1" applyAlignment="1">
      <alignment wrapText="1"/>
    </xf>
    <xf numFmtId="0" fontId="16" fillId="0" borderId="23" xfId="0" applyFont="1" applyBorder="1" applyAlignment="1">
      <alignment vertical="top" wrapText="1"/>
    </xf>
    <xf numFmtId="49" fontId="16" fillId="3" borderId="24" xfId="0" applyNumberFormat="1" applyFont="1" applyFill="1" applyBorder="1" applyAlignment="1">
      <alignment horizontal="left" wrapText="1"/>
    </xf>
    <xf numFmtId="49" fontId="16" fillId="3" borderId="24" xfId="0" applyNumberFormat="1" applyFont="1" applyFill="1" applyBorder="1" applyAlignment="1">
      <alignment horizontal="left" vertical="center"/>
    </xf>
    <xf numFmtId="49" fontId="16" fillId="0" borderId="27" xfId="0" applyNumberFormat="1" applyFont="1" applyBorder="1" applyAlignment="1">
      <alignment horizontal="left" vertical="center" wrapText="1"/>
    </xf>
    <xf numFmtId="0" fontId="4" fillId="3" borderId="1" xfId="2" applyFont="1" applyFill="1" applyBorder="1"/>
    <xf numFmtId="0" fontId="4" fillId="3" borderId="1" xfId="2" applyFont="1" applyFill="1" applyBorder="1" applyAlignment="1">
      <alignment wrapText="1"/>
    </xf>
    <xf numFmtId="0" fontId="4" fillId="0" borderId="23" xfId="0" applyFont="1" applyBorder="1"/>
    <xf numFmtId="0" fontId="4" fillId="3" borderId="1" xfId="2" applyFont="1" applyFill="1" applyBorder="1" applyAlignment="1">
      <alignment horizontal="left" wrapText="1"/>
    </xf>
    <xf numFmtId="0" fontId="20" fillId="4" borderId="0" xfId="0" applyFont="1" applyFill="1"/>
    <xf numFmtId="0" fontId="11" fillId="4" borderId="0" xfId="0" applyFont="1" applyFill="1"/>
    <xf numFmtId="0" fontId="13" fillId="4" borderId="0" xfId="0" applyFont="1" applyFill="1" applyAlignment="1">
      <alignment horizontal="left"/>
    </xf>
    <xf numFmtId="0" fontId="14" fillId="4" borderId="0" xfId="0" applyFont="1" applyFill="1"/>
    <xf numFmtId="0" fontId="12" fillId="4" borderId="0" xfId="0" applyFont="1" applyFill="1" applyAlignment="1">
      <alignment wrapText="1"/>
    </xf>
    <xf numFmtId="2" fontId="21" fillId="4" borderId="0" xfId="0" applyNumberFormat="1" applyFont="1" applyFill="1" applyAlignment="1">
      <alignment horizontal="right" wrapText="1"/>
    </xf>
    <xf numFmtId="0" fontId="21" fillId="4" borderId="0" xfId="0" applyFont="1" applyFill="1" applyAlignment="1">
      <alignment horizontal="right" wrapText="1"/>
    </xf>
    <xf numFmtId="164" fontId="21" fillId="4" borderId="0" xfId="0" applyNumberFormat="1" applyFont="1" applyFill="1" applyAlignment="1">
      <alignment horizontal="right" wrapText="1"/>
    </xf>
    <xf numFmtId="0" fontId="14" fillId="4" borderId="23" xfId="0" applyFont="1" applyFill="1" applyBorder="1"/>
    <xf numFmtId="2" fontId="23" fillId="4" borderId="1" xfId="0" applyNumberFormat="1" applyFont="1" applyFill="1" applyBorder="1" applyAlignment="1">
      <alignment horizontal="right" vertical="center"/>
    </xf>
    <xf numFmtId="9" fontId="23" fillId="4" borderId="3" xfId="5" applyFont="1" applyFill="1" applyBorder="1" applyAlignment="1">
      <alignment horizontal="right" vertical="center"/>
    </xf>
    <xf numFmtId="2" fontId="23" fillId="4" borderId="16" xfId="0" applyNumberFormat="1" applyFont="1" applyFill="1" applyBorder="1" applyAlignment="1">
      <alignment horizontal="right" vertical="center"/>
    </xf>
    <xf numFmtId="9" fontId="23" fillId="4" borderId="13" xfId="5" applyFont="1" applyFill="1" applyBorder="1" applyAlignment="1">
      <alignment horizontal="right" vertical="center"/>
    </xf>
    <xf numFmtId="164" fontId="23" fillId="4" borderId="4" xfId="0" applyNumberFormat="1" applyFont="1" applyFill="1" applyBorder="1" applyAlignment="1">
      <alignment horizontal="right" vertical="center"/>
    </xf>
    <xf numFmtId="3" fontId="23" fillId="4" borderId="28" xfId="7" applyNumberFormat="1" applyFont="1" applyFill="1" applyBorder="1" applyAlignment="1">
      <alignment horizontal="right" vertical="center"/>
    </xf>
    <xf numFmtId="0" fontId="16" fillId="0" borderId="24" xfId="0" applyFont="1" applyBorder="1"/>
    <xf numFmtId="0" fontId="16" fillId="3" borderId="23" xfId="2" applyFont="1" applyFill="1" applyBorder="1"/>
    <xf numFmtId="0" fontId="4" fillId="0" borderId="24" xfId="0" applyFont="1" applyBorder="1"/>
    <xf numFmtId="9" fontId="24" fillId="0" borderId="3" xfId="5" applyFont="1" applyFill="1" applyBorder="1" applyAlignment="1">
      <alignment horizontal="right" vertical="center"/>
    </xf>
    <xf numFmtId="9" fontId="24" fillId="0" borderId="13" xfId="5" applyFont="1" applyFill="1" applyBorder="1" applyAlignment="1">
      <alignment horizontal="right" vertical="center"/>
    </xf>
    <xf numFmtId="3" fontId="24" fillId="0" borderId="28" xfId="7" applyNumberFormat="1" applyFont="1" applyFill="1" applyBorder="1" applyAlignment="1">
      <alignment horizontal="right" vertical="center"/>
    </xf>
    <xf numFmtId="9" fontId="24" fillId="0" borderId="10" xfId="5" applyFont="1" applyFill="1" applyBorder="1" applyAlignment="1">
      <alignment horizontal="right" vertical="center"/>
    </xf>
    <xf numFmtId="9" fontId="24" fillId="0" borderId="12" xfId="5" applyFont="1" applyFill="1" applyBorder="1" applyAlignment="1">
      <alignment horizontal="right" vertical="center"/>
    </xf>
    <xf numFmtId="3" fontId="24" fillId="0" borderId="36" xfId="7" applyNumberFormat="1" applyFont="1" applyFill="1" applyBorder="1" applyAlignment="1">
      <alignment horizontal="right" vertical="center"/>
    </xf>
    <xf numFmtId="2" fontId="16" fillId="0" borderId="9" xfId="0" applyNumberFormat="1" applyFont="1" applyBorder="1" applyAlignment="1">
      <alignment horizontal="right" vertical="center"/>
    </xf>
    <xf numFmtId="9" fontId="16" fillId="0" borderId="10" xfId="5" applyFont="1" applyFill="1" applyBorder="1" applyAlignment="1">
      <alignment horizontal="right" vertical="center"/>
    </xf>
    <xf numFmtId="9" fontId="16" fillId="0" borderId="12" xfId="5" applyFont="1" applyFill="1" applyBorder="1" applyAlignment="1">
      <alignment horizontal="right" vertical="center"/>
    </xf>
    <xf numFmtId="3" fontId="16" fillId="0" borderId="36" xfId="7" applyNumberFormat="1" applyFont="1" applyFill="1" applyBorder="1" applyAlignment="1">
      <alignment horizontal="right" vertical="center"/>
    </xf>
    <xf numFmtId="0" fontId="16" fillId="0" borderId="23" xfId="2" applyFont="1" applyBorder="1" applyAlignment="1">
      <alignment wrapText="1"/>
    </xf>
    <xf numFmtId="49" fontId="16" fillId="3" borderId="23" xfId="0" applyNumberFormat="1" applyFont="1" applyFill="1" applyBorder="1" applyAlignment="1">
      <alignment horizontal="left" vertical="center"/>
    </xf>
    <xf numFmtId="49" fontId="16" fillId="3" borderId="33" xfId="0" applyNumberFormat="1" applyFont="1" applyFill="1" applyBorder="1" applyAlignment="1">
      <alignment horizontal="left" vertical="center"/>
    </xf>
    <xf numFmtId="0" fontId="16" fillId="3" borderId="24" xfId="0" applyFont="1" applyFill="1" applyBorder="1"/>
    <xf numFmtId="0" fontId="16" fillId="0" borderId="24" xfId="2" applyFont="1" applyBorder="1" applyAlignment="1">
      <alignment wrapText="1"/>
    </xf>
    <xf numFmtId="0" fontId="16" fillId="0" borderId="24" xfId="2" applyFont="1" applyBorder="1"/>
    <xf numFmtId="49" fontId="16" fillId="0" borderId="27" xfId="0" applyNumberFormat="1" applyFont="1" applyBorder="1" applyAlignment="1">
      <alignment horizontal="left" vertical="center"/>
    </xf>
    <xf numFmtId="0" fontId="16" fillId="0" borderId="23" xfId="2" applyFont="1" applyBorder="1"/>
    <xf numFmtId="49" fontId="16" fillId="3" borderId="23" xfId="0" applyNumberFormat="1" applyFont="1" applyFill="1" applyBorder="1" applyAlignment="1">
      <alignment wrapText="1"/>
    </xf>
    <xf numFmtId="0" fontId="24" fillId="0" borderId="24" xfId="3" applyFont="1" applyBorder="1" applyAlignment="1">
      <alignment wrapText="1"/>
    </xf>
    <xf numFmtId="49" fontId="16" fillId="3" borderId="1" xfId="0" applyNumberFormat="1" applyFont="1" applyFill="1" applyBorder="1" applyAlignment="1">
      <alignment horizontal="left" vertical="center" wrapText="1"/>
    </xf>
    <xf numFmtId="165" fontId="16" fillId="0" borderId="1" xfId="0" applyNumberFormat="1" applyFont="1" applyBorder="1" applyAlignment="1">
      <alignment horizontal="right"/>
    </xf>
    <xf numFmtId="9" fontId="16" fillId="0" borderId="2" xfId="5" applyFont="1" applyFill="1" applyBorder="1" applyAlignment="1">
      <alignment horizontal="right"/>
    </xf>
    <xf numFmtId="165" fontId="16" fillId="0" borderId="16" xfId="0" applyNumberFormat="1" applyFont="1" applyBorder="1" applyAlignment="1">
      <alignment horizontal="right"/>
    </xf>
    <xf numFmtId="9" fontId="16" fillId="0" borderId="13" xfId="5" applyFont="1" applyFill="1" applyBorder="1" applyAlignment="1">
      <alignment horizontal="right"/>
    </xf>
    <xf numFmtId="164" fontId="16" fillId="0" borderId="4" xfId="0" applyNumberFormat="1" applyFont="1" applyBorder="1" applyAlignment="1">
      <alignment horizontal="right"/>
    </xf>
    <xf numFmtId="3" fontId="16" fillId="0" borderId="28" xfId="7" applyNumberFormat="1" applyFont="1" applyBorder="1" applyAlignment="1">
      <alignment horizontal="right"/>
    </xf>
    <xf numFmtId="0" fontId="4" fillId="0" borderId="24" xfId="0" applyFont="1" applyBorder="1" applyAlignment="1">
      <alignment wrapText="1"/>
    </xf>
    <xf numFmtId="3" fontId="16" fillId="0" borderId="28" xfId="7" applyNumberFormat="1" applyFont="1" applyFill="1" applyBorder="1" applyAlignment="1">
      <alignment horizontal="right"/>
    </xf>
    <xf numFmtId="0" fontId="14" fillId="4" borderId="0" xfId="0" applyFont="1" applyFill="1" applyAlignment="1">
      <alignment wrapText="1"/>
    </xf>
    <xf numFmtId="165" fontId="23" fillId="4" borderId="3" xfId="0" applyNumberFormat="1" applyFont="1" applyFill="1" applyBorder="1" applyAlignment="1">
      <alignment horizontal="right"/>
    </xf>
    <xf numFmtId="9" fontId="23" fillId="4" borderId="2" xfId="5" applyFont="1" applyFill="1" applyBorder="1" applyAlignment="1">
      <alignment horizontal="right"/>
    </xf>
    <xf numFmtId="165" fontId="23" fillId="4" borderId="2" xfId="0" applyNumberFormat="1" applyFont="1" applyFill="1" applyBorder="1" applyAlignment="1">
      <alignment horizontal="right"/>
    </xf>
    <xf numFmtId="164" fontId="23" fillId="4" borderId="2" xfId="0" applyNumberFormat="1" applyFont="1" applyFill="1" applyBorder="1" applyAlignment="1">
      <alignment horizontal="right"/>
    </xf>
    <xf numFmtId="0" fontId="16" fillId="3" borderId="23" xfId="2" applyFont="1" applyFill="1" applyBorder="1" applyAlignment="1">
      <alignment vertical="center" wrapText="1"/>
    </xf>
    <xf numFmtId="9" fontId="16" fillId="0" borderId="2" xfId="5" applyFont="1" applyBorder="1" applyAlignment="1">
      <alignment horizontal="right"/>
    </xf>
    <xf numFmtId="9" fontId="16" fillId="0" borderId="13" xfId="5" applyFont="1" applyBorder="1" applyAlignment="1">
      <alignment horizontal="right"/>
    </xf>
    <xf numFmtId="0" fontId="14" fillId="4" borderId="23" xfId="3" applyFont="1" applyFill="1" applyBorder="1" applyAlignment="1">
      <alignment wrapText="1"/>
    </xf>
    <xf numFmtId="0" fontId="12" fillId="4" borderId="39" xfId="0" applyFont="1" applyFill="1" applyBorder="1" applyAlignment="1">
      <alignment vertical="center"/>
    </xf>
    <xf numFmtId="0" fontId="16" fillId="3" borderId="39" xfId="0" applyFont="1" applyFill="1" applyBorder="1" applyAlignment="1">
      <alignment vertical="center" wrapText="1"/>
    </xf>
    <xf numFmtId="0" fontId="16" fillId="3" borderId="39" xfId="0" applyFont="1" applyFill="1" applyBorder="1" applyAlignment="1">
      <alignment wrapText="1"/>
    </xf>
    <xf numFmtId="0" fontId="16" fillId="3" borderId="39" xfId="0" applyFont="1" applyFill="1" applyBorder="1" applyAlignment="1">
      <alignment vertical="center"/>
    </xf>
    <xf numFmtId="0" fontId="18" fillId="3" borderId="39" xfId="0" applyFont="1" applyFill="1" applyBorder="1" applyAlignment="1">
      <alignment vertical="center"/>
    </xf>
    <xf numFmtId="0" fontId="4" fillId="3" borderId="39" xfId="0" applyFont="1" applyFill="1" applyBorder="1" applyAlignment="1">
      <alignment vertical="center"/>
    </xf>
    <xf numFmtId="0" fontId="4" fillId="3" borderId="39" xfId="0" applyFont="1" applyFill="1" applyBorder="1" applyAlignment="1">
      <alignment vertical="center" wrapText="1"/>
    </xf>
    <xf numFmtId="0" fontId="16" fillId="0" borderId="0" xfId="0" applyFont="1"/>
    <xf numFmtId="0" fontId="16" fillId="3" borderId="39" xfId="0" applyFont="1" applyFill="1" applyBorder="1"/>
    <xf numFmtId="0" fontId="4" fillId="3" borderId="39" xfId="0" applyFont="1" applyFill="1" applyBorder="1" applyAlignment="1">
      <alignment wrapText="1"/>
    </xf>
    <xf numFmtId="0" fontId="26" fillId="3" borderId="39" xfId="0" applyFont="1" applyFill="1" applyBorder="1" applyAlignment="1">
      <alignment vertical="center"/>
    </xf>
    <xf numFmtId="0" fontId="4" fillId="3" borderId="39" xfId="0" applyFont="1" applyFill="1" applyBorder="1"/>
    <xf numFmtId="49" fontId="4" fillId="3" borderId="23" xfId="0" applyNumberFormat="1" applyFont="1" applyFill="1" applyBorder="1" applyAlignment="1">
      <alignment horizontal="left" vertical="center" wrapText="1"/>
    </xf>
    <xf numFmtId="0" fontId="2" fillId="0" borderId="0" xfId="2" applyAlignment="1">
      <alignment horizontal="right" wrapText="1"/>
    </xf>
    <xf numFmtId="0" fontId="15" fillId="0" borderId="0" xfId="6"/>
    <xf numFmtId="2" fontId="16" fillId="0" borderId="1" xfId="0" applyNumberFormat="1" applyFont="1" applyBorder="1" applyAlignment="1">
      <alignment horizontal="right"/>
    </xf>
    <xf numFmtId="2" fontId="23" fillId="4" borderId="3" xfId="0" applyNumberFormat="1" applyFont="1" applyFill="1" applyBorder="1" applyAlignment="1">
      <alignment horizontal="right"/>
    </xf>
    <xf numFmtId="2" fontId="16" fillId="0" borderId="16" xfId="0" applyNumberFormat="1" applyFont="1" applyBorder="1" applyAlignment="1">
      <alignment horizontal="right"/>
    </xf>
    <xf numFmtId="2" fontId="23" fillId="4" borderId="2" xfId="0" applyNumberFormat="1" applyFont="1" applyFill="1" applyBorder="1" applyAlignment="1">
      <alignment horizontal="right"/>
    </xf>
    <xf numFmtId="164" fontId="0" fillId="0" borderId="0" xfId="0" applyNumberFormat="1"/>
    <xf numFmtId="165" fontId="0" fillId="0" borderId="0" xfId="0" applyNumberFormat="1"/>
    <xf numFmtId="0" fontId="27" fillId="0" borderId="0" xfId="0" applyFont="1" applyAlignment="1">
      <alignment vertical="center"/>
    </xf>
  </cellXfs>
  <cellStyles count="8">
    <cellStyle name="Comma" xfId="7" builtinId="3"/>
    <cellStyle name="Good" xfId="1" builtinId="26"/>
    <cellStyle name="Hyperlink" xfId="6" builtinId="8"/>
    <cellStyle name="Normal" xfId="0" builtinId="0"/>
    <cellStyle name="Normal 2" xfId="2" xr:uid="{54DB74D2-9461-40AE-9E5C-D4C6D66BAB3A}"/>
    <cellStyle name="Normal 5" xfId="3" xr:uid="{882CA7A3-F077-4489-9B17-30F87A264326}"/>
    <cellStyle name="Normal 6 2" xfId="4" xr:uid="{75A11876-EC4A-454D-98B3-EA3F921D6B55}"/>
    <cellStyle name="Percent" xfId="5" builtinId="5"/>
  </cellStyles>
  <dxfs count="91">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b val="0"/>
        <i val="0"/>
        <strike val="0"/>
        <condense val="0"/>
        <extend val="0"/>
        <outline val="0"/>
        <shadow val="0"/>
        <u val="none"/>
        <vertAlign val="baseline"/>
        <sz val="12"/>
        <color theme="1"/>
        <name val="Arial"/>
        <family val="2"/>
        <scheme val="none"/>
      </font>
      <numFmt numFmtId="3" formatCode="#,##0"/>
      <alignment horizontal="right" vertical="center" textRotation="0" wrapText="0" indent="0" justifyLastLine="0" shrinkToFit="0" readingOrder="0"/>
      <border diagonalUp="0" diagonalDown="0" outline="0">
        <left/>
        <right style="thin">
          <color indexed="64"/>
        </right>
        <top style="dashed">
          <color auto="1"/>
        </top>
        <bottom style="dashed">
          <color auto="1"/>
        </bottom>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outline="0">
        <left style="dashed">
          <color auto="1"/>
        </left>
        <right style="double">
          <color indexed="64"/>
        </right>
        <top style="dashed">
          <color indexed="64"/>
        </top>
        <bottom style="dashed">
          <color indexed="64"/>
        </bottom>
      </border>
    </dxf>
    <dxf>
      <font>
        <strike val="0"/>
        <outline val="0"/>
        <shadow val="0"/>
        <u val="none"/>
        <vertAlign val="baseline"/>
        <sz val="12"/>
        <name val="Arial"/>
        <family val="2"/>
        <scheme val="none"/>
      </font>
      <numFmt numFmtId="164" formatCode="&quot;£&quot;#,##0"/>
      <alignment horizontal="right" vertical="center" textRotation="0" wrapText="0" indent="0" justifyLastLine="0" shrinkToFit="0" readingOrder="0"/>
      <border diagonalUp="0" diagonalDown="0" outline="0">
        <left/>
        <right style="dashed">
          <color auto="1"/>
        </right>
        <top style="dashed">
          <color auto="1"/>
        </top>
        <bottom style="dashed">
          <color auto="1"/>
        </bottom>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outline="0">
        <left style="dashed">
          <color auto="1"/>
        </left>
        <right style="double">
          <color indexed="64"/>
        </right>
        <top style="dashed">
          <color indexed="64"/>
        </top>
        <bottom style="dashed">
          <color indexed="64"/>
        </bottom>
      </border>
    </dxf>
    <dxf>
      <font>
        <strike val="0"/>
        <outline val="0"/>
        <shadow val="0"/>
        <u val="none"/>
        <vertAlign val="baseline"/>
        <sz val="12"/>
        <name val="Arial"/>
        <family val="2"/>
        <scheme val="none"/>
      </font>
      <numFmt numFmtId="2" formatCode="0.00"/>
      <alignment horizontal="right" vertical="center" textRotation="0" wrapText="0" indent="0" justifyLastLine="0" shrinkToFit="0" readingOrder="0"/>
      <border diagonalUp="0" diagonalDown="0" outline="0">
        <left style="double">
          <color indexed="64"/>
        </left>
        <right style="dashed">
          <color indexed="64"/>
        </right>
        <top style="dashed">
          <color indexed="64"/>
        </top>
        <bottom style="dashed">
          <color indexed="64"/>
        </bottom>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outline="0">
        <left style="dashed">
          <color indexed="64"/>
        </left>
        <right/>
        <top style="dashed">
          <color indexed="64"/>
        </top>
        <bottom style="dashed">
          <color indexed="64"/>
        </bottom>
      </border>
    </dxf>
    <dxf>
      <font>
        <strike val="0"/>
        <outline val="0"/>
        <shadow val="0"/>
        <u val="none"/>
        <vertAlign val="baseline"/>
        <sz val="12"/>
        <name val="Arial"/>
        <family val="2"/>
        <scheme val="none"/>
      </font>
      <numFmt numFmtId="2" formatCode="0.00"/>
      <alignment horizontal="right" vertical="center" textRotation="0" wrapText="0" indent="0" justifyLastLine="0" shrinkToFit="0" readingOrder="0"/>
      <border diagonalUp="0" diagonalDown="0" outline="0">
        <left style="dashed">
          <color indexed="64"/>
        </left>
        <right style="dashed">
          <color indexed="64"/>
        </right>
        <top style="dashed">
          <color indexed="64"/>
        </top>
        <bottom style="dashed">
          <color indexed="64"/>
        </bottom>
      </border>
    </dxf>
    <dxf>
      <font>
        <b val="0"/>
        <i val="0"/>
        <strike val="0"/>
        <condense val="0"/>
        <extend val="0"/>
        <outline val="0"/>
        <shadow val="0"/>
        <u val="none"/>
        <vertAlign val="baseline"/>
        <sz val="12"/>
        <color theme="1"/>
        <name val="Arial"/>
        <family val="2"/>
        <scheme val="none"/>
      </font>
      <numFmt numFmtId="30" formatCode="@"/>
      <fill>
        <patternFill patternType="solid">
          <fgColor indexed="64"/>
          <bgColor theme="0"/>
        </patternFill>
      </fill>
      <alignment horizontal="left" vertical="center" textRotation="0" wrapText="1" indent="0" justifyLastLine="0" shrinkToFit="0" readingOrder="0"/>
      <border diagonalUp="0" diagonalDown="0" outline="0">
        <left style="thin">
          <color indexed="64"/>
        </left>
        <right/>
        <top style="dashed">
          <color indexed="64"/>
        </top>
        <bottom style="dashed">
          <color indexed="64"/>
        </bottom>
      </border>
    </dxf>
    <dxf>
      <border outline="0">
        <bottom style="thin">
          <color indexed="64"/>
        </bottom>
      </border>
    </dxf>
    <dxf>
      <font>
        <strike val="0"/>
        <outline val="0"/>
        <shadow val="0"/>
        <u val="none"/>
        <vertAlign val="baseline"/>
        <sz val="12"/>
        <name val="Arial"/>
        <family val="2"/>
        <scheme val="none"/>
      </font>
    </dxf>
    <dxf>
      <font>
        <b val="0"/>
        <i val="0"/>
        <strike val="0"/>
        <condense val="0"/>
        <extend val="0"/>
        <outline val="0"/>
        <shadow val="0"/>
        <u val="none"/>
        <vertAlign val="baseline"/>
        <sz val="13"/>
        <color theme="0"/>
        <name val="Arial"/>
        <family val="2"/>
        <scheme val="none"/>
      </font>
      <fill>
        <patternFill patternType="solid">
          <fgColor indexed="64"/>
          <bgColor rgb="FF850018"/>
        </patternFill>
      </fill>
      <alignment horizontal="right" vertical="bottom" textRotation="0" wrapText="1" indent="0" justifyLastLine="0" shrinkToFit="0" readingOrder="0"/>
    </dxf>
    <dxf>
      <font>
        <b val="0"/>
        <i val="0"/>
        <strike val="0"/>
        <condense val="0"/>
        <extend val="0"/>
        <outline val="0"/>
        <shadow val="0"/>
        <u val="none"/>
        <vertAlign val="baseline"/>
        <sz val="12"/>
        <color theme="1"/>
        <name val="Arial"/>
        <family val="2"/>
        <scheme val="none"/>
      </font>
      <numFmt numFmtId="3" formatCode="#,##0"/>
      <alignment horizontal="right" vertical="center" textRotation="0" wrapText="0" indent="0" justifyLastLine="0" shrinkToFit="0" readingOrder="0"/>
      <border diagonalUp="0" diagonalDown="0" outline="0">
        <left/>
        <right style="thin">
          <color indexed="64"/>
        </right>
        <top style="dashed">
          <color auto="1"/>
        </top>
        <bottom style="dashed">
          <color auto="1"/>
        </bottom>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outline="0">
        <left style="dashed">
          <color auto="1"/>
        </left>
        <right style="double">
          <color indexed="64"/>
        </right>
        <top style="dashed">
          <color indexed="64"/>
        </top>
        <bottom style="dashed">
          <color indexed="64"/>
        </bottom>
      </border>
    </dxf>
    <dxf>
      <font>
        <strike val="0"/>
        <outline val="0"/>
        <shadow val="0"/>
        <u val="none"/>
        <vertAlign val="baseline"/>
        <sz val="12"/>
        <name val="Arial"/>
        <family val="2"/>
        <scheme val="none"/>
      </font>
      <numFmt numFmtId="164" formatCode="&quot;£&quot;#,##0"/>
      <alignment horizontal="right" vertical="center" textRotation="0" wrapText="0" indent="0" justifyLastLine="0" shrinkToFit="0" readingOrder="0"/>
      <border diagonalUp="0" diagonalDown="0" outline="0">
        <left/>
        <right style="dashed">
          <color auto="1"/>
        </right>
        <top style="dashed">
          <color auto="1"/>
        </top>
        <bottom style="dashed">
          <color auto="1"/>
        </bottom>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outline="0">
        <left style="dashed">
          <color auto="1"/>
        </left>
        <right style="double">
          <color indexed="64"/>
        </right>
        <top style="dashed">
          <color indexed="64"/>
        </top>
        <bottom style="dashed">
          <color indexed="64"/>
        </bottom>
      </border>
    </dxf>
    <dxf>
      <font>
        <strike val="0"/>
        <outline val="0"/>
        <shadow val="0"/>
        <u val="none"/>
        <vertAlign val="baseline"/>
        <sz val="12"/>
        <name val="Arial"/>
        <family val="2"/>
        <scheme val="none"/>
      </font>
      <numFmt numFmtId="2" formatCode="0.00"/>
      <alignment horizontal="right" vertical="center" textRotation="0" wrapText="0" indent="0" justifyLastLine="0" shrinkToFit="0" readingOrder="0"/>
      <border diagonalUp="0" diagonalDown="0" outline="0">
        <left style="double">
          <color indexed="64"/>
        </left>
        <right style="dashed">
          <color indexed="64"/>
        </right>
        <top style="dashed">
          <color indexed="64"/>
        </top>
        <bottom style="dashed">
          <color indexed="64"/>
        </bottom>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outline="0">
        <left style="dashed">
          <color indexed="64"/>
        </left>
        <right/>
        <top style="dashed">
          <color indexed="64"/>
        </top>
        <bottom style="dashed">
          <color indexed="64"/>
        </bottom>
      </border>
    </dxf>
    <dxf>
      <font>
        <strike val="0"/>
        <outline val="0"/>
        <shadow val="0"/>
        <u val="none"/>
        <vertAlign val="baseline"/>
        <sz val="12"/>
        <name val="Arial"/>
        <family val="2"/>
        <scheme val="none"/>
      </font>
      <numFmt numFmtId="2" formatCode="0.00"/>
      <alignment horizontal="right" vertical="center" textRotation="0" wrapText="0" indent="0" justifyLastLine="0" shrinkToFit="0" readingOrder="0"/>
      <border diagonalUp="0" diagonalDown="0" outline="0">
        <left style="dashed">
          <color indexed="64"/>
        </left>
        <right style="dashed">
          <color indexed="64"/>
        </right>
        <top style="dashed">
          <color indexed="64"/>
        </top>
        <bottom style="dashed">
          <color indexed="64"/>
        </bottom>
      </border>
    </dxf>
    <dxf>
      <font>
        <b val="0"/>
        <i val="0"/>
        <strike val="0"/>
        <condense val="0"/>
        <extend val="0"/>
        <outline val="0"/>
        <shadow val="0"/>
        <u val="none"/>
        <vertAlign val="baseline"/>
        <sz val="12"/>
        <color theme="1"/>
        <name val="Arial"/>
        <family val="2"/>
        <scheme val="none"/>
      </font>
      <numFmt numFmtId="30" formatCode="@"/>
      <fill>
        <patternFill patternType="solid">
          <fgColor indexed="64"/>
          <bgColor theme="0"/>
        </patternFill>
      </fill>
      <alignment horizontal="left" vertical="center" textRotation="0" wrapText="1" indent="0" justifyLastLine="0" shrinkToFit="0" readingOrder="0"/>
      <border diagonalUp="0" diagonalDown="0" outline="0">
        <left style="thin">
          <color indexed="64"/>
        </left>
        <right/>
        <top style="dashed">
          <color indexed="64"/>
        </top>
        <bottom style="dashed">
          <color indexed="64"/>
        </bottom>
      </border>
    </dxf>
    <dxf>
      <border outline="0">
        <bottom style="thin">
          <color indexed="64"/>
        </bottom>
      </border>
    </dxf>
    <dxf>
      <font>
        <strike val="0"/>
        <outline val="0"/>
        <shadow val="0"/>
        <u val="none"/>
        <vertAlign val="baseline"/>
        <sz val="12"/>
        <name val="Arial"/>
        <family val="2"/>
        <scheme val="none"/>
      </font>
    </dxf>
    <dxf>
      <font>
        <b val="0"/>
        <i val="0"/>
        <strike val="0"/>
        <condense val="0"/>
        <extend val="0"/>
        <outline val="0"/>
        <shadow val="0"/>
        <u val="none"/>
        <vertAlign val="baseline"/>
        <sz val="13"/>
        <color theme="0"/>
        <name val="Arial"/>
        <family val="2"/>
        <scheme val="none"/>
      </font>
      <fill>
        <patternFill patternType="solid">
          <fgColor indexed="64"/>
          <bgColor rgb="FF850018"/>
        </patternFill>
      </fill>
      <alignment horizontal="right" vertical="bottom" textRotation="0" wrapText="1" indent="0" justifyLastLine="0" shrinkToFit="0" readingOrder="0"/>
    </dxf>
    <dxf>
      <font>
        <b val="0"/>
        <i val="0"/>
        <strike val="0"/>
        <condense val="0"/>
        <extend val="0"/>
        <outline val="0"/>
        <shadow val="0"/>
        <u val="none"/>
        <vertAlign val="baseline"/>
        <sz val="12"/>
        <color theme="1"/>
        <name val="Arial"/>
        <family val="2"/>
        <scheme val="none"/>
      </font>
      <numFmt numFmtId="3" formatCode="#,##0"/>
      <alignment horizontal="right" vertical="center" textRotation="0" wrapText="0" indent="0" justifyLastLine="0" shrinkToFit="0" readingOrder="0"/>
      <border diagonalUp="0" diagonalDown="0" outline="0">
        <left/>
        <right style="thin">
          <color indexed="64"/>
        </right>
        <top style="dashed">
          <color auto="1"/>
        </top>
        <bottom style="dashed">
          <color auto="1"/>
        </bottom>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outline="0">
        <left style="dashed">
          <color auto="1"/>
        </left>
        <right style="double">
          <color indexed="64"/>
        </right>
        <top style="dashed">
          <color indexed="64"/>
        </top>
        <bottom style="dashed">
          <color indexed="64"/>
        </bottom>
      </border>
    </dxf>
    <dxf>
      <font>
        <strike val="0"/>
        <outline val="0"/>
        <shadow val="0"/>
        <u val="none"/>
        <vertAlign val="baseline"/>
        <sz val="12"/>
        <name val="Arial"/>
        <family val="2"/>
        <scheme val="none"/>
      </font>
      <numFmt numFmtId="164" formatCode="&quot;£&quot;#,##0"/>
      <alignment horizontal="right" vertical="center" textRotation="0" wrapText="0" indent="0" justifyLastLine="0" shrinkToFit="0" readingOrder="0"/>
      <border diagonalUp="0" diagonalDown="0" outline="0">
        <left/>
        <right style="dashed">
          <color auto="1"/>
        </right>
        <top style="dashed">
          <color auto="1"/>
        </top>
        <bottom style="dashed">
          <color auto="1"/>
        </bottom>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outline="0">
        <left style="dashed">
          <color auto="1"/>
        </left>
        <right style="double">
          <color indexed="64"/>
        </right>
        <top style="dashed">
          <color indexed="64"/>
        </top>
        <bottom style="dashed">
          <color indexed="64"/>
        </bottom>
      </border>
    </dxf>
    <dxf>
      <font>
        <strike val="0"/>
        <outline val="0"/>
        <shadow val="0"/>
        <u val="none"/>
        <vertAlign val="baseline"/>
        <sz val="12"/>
        <name val="Arial"/>
        <family val="2"/>
        <scheme val="none"/>
      </font>
      <numFmt numFmtId="2" formatCode="0.00"/>
      <alignment horizontal="right" vertical="center" textRotation="0" wrapText="0" indent="0" justifyLastLine="0" shrinkToFit="0" readingOrder="0"/>
      <border diagonalUp="0" diagonalDown="0" outline="0">
        <left style="double">
          <color indexed="64"/>
        </left>
        <right style="dashed">
          <color indexed="64"/>
        </right>
        <top style="dashed">
          <color indexed="64"/>
        </top>
        <bottom style="dashed">
          <color indexed="64"/>
        </bottom>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outline="0">
        <left style="dashed">
          <color indexed="64"/>
        </left>
        <right/>
        <top style="dashed">
          <color indexed="64"/>
        </top>
        <bottom style="dashed">
          <color indexed="64"/>
        </bottom>
      </border>
    </dxf>
    <dxf>
      <font>
        <strike val="0"/>
        <outline val="0"/>
        <shadow val="0"/>
        <u val="none"/>
        <vertAlign val="baseline"/>
        <sz val="12"/>
        <name val="Arial"/>
        <family val="2"/>
        <scheme val="none"/>
      </font>
      <numFmt numFmtId="2" formatCode="0.00"/>
      <alignment horizontal="right" vertical="center" textRotation="0" wrapText="0" indent="0" justifyLastLine="0" shrinkToFit="0" readingOrder="0"/>
      <border diagonalUp="0" diagonalDown="0" outline="0">
        <left style="dashed">
          <color indexed="64"/>
        </left>
        <right style="dashed">
          <color indexed="64"/>
        </right>
        <top style="dashed">
          <color indexed="64"/>
        </top>
        <bottom style="dashed">
          <color indexed="64"/>
        </bottom>
      </border>
    </dxf>
    <dxf>
      <font>
        <b val="0"/>
        <i val="0"/>
        <strike val="0"/>
        <condense val="0"/>
        <extend val="0"/>
        <outline val="0"/>
        <shadow val="0"/>
        <u val="none"/>
        <vertAlign val="baseline"/>
        <sz val="12"/>
        <color theme="1"/>
        <name val="Arial"/>
        <family val="2"/>
        <scheme val="none"/>
      </font>
      <numFmt numFmtId="30" formatCode="@"/>
      <fill>
        <patternFill patternType="solid">
          <fgColor indexed="64"/>
          <bgColor theme="0"/>
        </patternFill>
      </fill>
      <alignment horizontal="left" vertical="center" textRotation="0" wrapText="1" indent="0" justifyLastLine="0" shrinkToFit="0" readingOrder="0"/>
      <border diagonalUp="0" diagonalDown="0" outline="0">
        <left style="thin">
          <color indexed="64"/>
        </left>
        <right/>
        <top style="dashed">
          <color indexed="64"/>
        </top>
        <bottom style="dashed">
          <color indexed="64"/>
        </bottom>
      </border>
    </dxf>
    <dxf>
      <border outline="0">
        <bottom style="thin">
          <color indexed="64"/>
        </bottom>
      </border>
    </dxf>
    <dxf>
      <font>
        <strike val="0"/>
        <outline val="0"/>
        <shadow val="0"/>
        <u val="none"/>
        <vertAlign val="baseline"/>
        <sz val="12"/>
        <name val="Arial"/>
        <family val="2"/>
        <scheme val="none"/>
      </font>
    </dxf>
    <dxf>
      <font>
        <b val="0"/>
        <i val="0"/>
        <strike val="0"/>
        <condense val="0"/>
        <extend val="0"/>
        <outline val="0"/>
        <shadow val="0"/>
        <u val="none"/>
        <vertAlign val="baseline"/>
        <sz val="13"/>
        <color theme="0"/>
        <name val="Arial"/>
        <family val="2"/>
        <scheme val="none"/>
      </font>
      <fill>
        <patternFill patternType="solid">
          <fgColor indexed="64"/>
          <bgColor rgb="FF850018"/>
        </patternFill>
      </fill>
      <alignment horizontal="right" vertical="bottom" textRotation="0" wrapText="1" indent="0" justifyLastLine="0" shrinkToFit="0" readingOrder="0"/>
    </dxf>
    <dxf>
      <font>
        <b val="0"/>
        <i val="0"/>
        <strike val="0"/>
        <condense val="0"/>
        <extend val="0"/>
        <outline val="0"/>
        <shadow val="0"/>
        <u val="none"/>
        <vertAlign val="baseline"/>
        <sz val="12"/>
        <color theme="1"/>
        <name val="Arial"/>
        <family val="2"/>
        <scheme val="none"/>
      </font>
      <numFmt numFmtId="3" formatCode="#,##0"/>
      <alignment horizontal="right" vertical="center" textRotation="0" wrapText="0" indent="0" justifyLastLine="0" shrinkToFit="0" readingOrder="0"/>
      <border diagonalUp="0" diagonalDown="0" outline="0">
        <left style="double">
          <color indexed="64"/>
        </left>
        <right style="thin">
          <color indexed="64"/>
        </right>
        <top style="dashed">
          <color auto="1"/>
        </top>
        <bottom style="dashed">
          <color auto="1"/>
        </bottom>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outline="0">
        <left style="dashed">
          <color auto="1"/>
        </left>
        <right style="double">
          <color indexed="64"/>
        </right>
        <top style="dashed">
          <color indexed="64"/>
        </top>
        <bottom style="dashed">
          <color indexed="64"/>
        </bottom>
      </border>
    </dxf>
    <dxf>
      <font>
        <strike val="0"/>
        <outline val="0"/>
        <shadow val="0"/>
        <u val="none"/>
        <vertAlign val="baseline"/>
        <sz val="12"/>
        <name val="Arial"/>
        <family val="2"/>
        <scheme val="none"/>
      </font>
      <numFmt numFmtId="164" formatCode="&quot;£&quot;#,##0"/>
      <alignment horizontal="right" vertical="center" textRotation="0" wrapText="0" indent="0" justifyLastLine="0" shrinkToFit="0" readingOrder="0"/>
      <border diagonalUp="0" diagonalDown="0" outline="0">
        <left/>
        <right style="dashed">
          <color auto="1"/>
        </right>
        <top style="dashed">
          <color auto="1"/>
        </top>
        <bottom style="dashed">
          <color auto="1"/>
        </bottom>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outline="0">
        <left style="dashed">
          <color auto="1"/>
        </left>
        <right style="double">
          <color indexed="64"/>
        </right>
        <top style="dashed">
          <color indexed="64"/>
        </top>
        <bottom style="dashed">
          <color indexed="64"/>
        </bottom>
      </border>
    </dxf>
    <dxf>
      <font>
        <strike val="0"/>
        <outline val="0"/>
        <shadow val="0"/>
        <u val="none"/>
        <vertAlign val="baseline"/>
        <sz val="12"/>
        <name val="Arial"/>
        <family val="2"/>
        <scheme val="none"/>
      </font>
      <numFmt numFmtId="2" formatCode="0.00"/>
      <alignment horizontal="right" vertical="center" textRotation="0" wrapText="0" indent="0" justifyLastLine="0" shrinkToFit="0" readingOrder="0"/>
      <border diagonalUp="0" diagonalDown="0" outline="0">
        <left style="double">
          <color indexed="64"/>
        </left>
        <right style="dashed">
          <color indexed="64"/>
        </right>
        <top style="dashed">
          <color indexed="64"/>
        </top>
        <bottom style="dashed">
          <color indexed="64"/>
        </bottom>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outline="0">
        <left style="dashed">
          <color indexed="64"/>
        </left>
        <right/>
        <top style="dashed">
          <color indexed="64"/>
        </top>
        <bottom style="dashed">
          <color indexed="64"/>
        </bottom>
      </border>
    </dxf>
    <dxf>
      <font>
        <strike val="0"/>
        <outline val="0"/>
        <shadow val="0"/>
        <u val="none"/>
        <vertAlign val="baseline"/>
        <sz val="12"/>
        <name val="Arial"/>
        <family val="2"/>
        <scheme val="none"/>
      </font>
      <numFmt numFmtId="2" formatCode="0.00"/>
      <alignment horizontal="right" vertical="center" textRotation="0" wrapText="0" indent="0" justifyLastLine="0" shrinkToFit="0" readingOrder="0"/>
      <border diagonalUp="0" diagonalDown="0" outline="0">
        <left style="dashed">
          <color indexed="64"/>
        </left>
        <right style="dashed">
          <color indexed="64"/>
        </right>
        <top style="dashed">
          <color indexed="64"/>
        </top>
        <bottom style="dashed">
          <color indexed="64"/>
        </bottom>
      </border>
    </dxf>
    <dxf>
      <font>
        <b val="0"/>
        <i val="0"/>
        <strike val="0"/>
        <condense val="0"/>
        <extend val="0"/>
        <outline val="0"/>
        <shadow val="0"/>
        <u val="none"/>
        <vertAlign val="baseline"/>
        <sz val="12"/>
        <color theme="1"/>
        <name val="Arial"/>
        <family val="2"/>
        <scheme val="none"/>
      </font>
      <numFmt numFmtId="30" formatCode="@"/>
      <fill>
        <patternFill patternType="solid">
          <fgColor indexed="64"/>
          <bgColor theme="0"/>
        </patternFill>
      </fill>
      <alignment horizontal="left" vertical="center" textRotation="0" wrapText="1" indent="0" justifyLastLine="0" shrinkToFit="0" readingOrder="0"/>
      <border diagonalUp="0" diagonalDown="0" outline="0">
        <left style="thin">
          <color indexed="64"/>
        </left>
        <right/>
        <top style="dashed">
          <color indexed="64"/>
        </top>
        <bottom style="dashed">
          <color indexed="64"/>
        </bottom>
      </border>
    </dxf>
    <dxf>
      <border outline="0">
        <bottom style="thin">
          <color indexed="64"/>
        </bottom>
      </border>
    </dxf>
    <dxf>
      <font>
        <strike val="0"/>
        <outline val="0"/>
        <shadow val="0"/>
        <u val="none"/>
        <vertAlign val="baseline"/>
        <sz val="12"/>
        <name val="Arial"/>
        <family val="2"/>
        <scheme val="none"/>
      </font>
    </dxf>
    <dxf>
      <font>
        <b val="0"/>
        <i val="0"/>
        <strike val="0"/>
        <condense val="0"/>
        <extend val="0"/>
        <outline val="0"/>
        <shadow val="0"/>
        <u val="none"/>
        <vertAlign val="baseline"/>
        <sz val="13"/>
        <color theme="0"/>
        <name val="Arial"/>
        <family val="2"/>
        <scheme val="none"/>
      </font>
      <fill>
        <patternFill patternType="solid">
          <fgColor indexed="64"/>
          <bgColor rgb="FF850018"/>
        </patternFill>
      </fill>
      <alignment horizontal="right" vertical="bottom" textRotation="0" wrapText="1" indent="0" justifyLastLine="0" shrinkToFit="0" readingOrder="0"/>
    </dxf>
    <dxf>
      <font>
        <b val="0"/>
        <i val="0"/>
        <strike val="0"/>
        <condense val="0"/>
        <extend val="0"/>
        <outline val="0"/>
        <shadow val="0"/>
        <u val="none"/>
        <vertAlign val="baseline"/>
        <sz val="12"/>
        <color theme="1"/>
        <name val="Arial"/>
        <family val="2"/>
        <scheme val="none"/>
      </font>
      <numFmt numFmtId="3" formatCode="#,##0"/>
      <alignment horizontal="right" vertical="center" textRotation="0" wrapText="0" indent="0" justifyLastLine="0" shrinkToFit="0" readingOrder="0"/>
      <border diagonalUp="0" diagonalDown="0" outline="0">
        <left style="double">
          <color indexed="64"/>
        </left>
        <right style="thin">
          <color indexed="64"/>
        </right>
        <top style="dashed">
          <color auto="1"/>
        </top>
        <bottom style="dashed">
          <color auto="1"/>
        </bottom>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outline="0">
        <left style="dashed">
          <color auto="1"/>
        </left>
        <right style="double">
          <color indexed="64"/>
        </right>
        <top style="dashed">
          <color indexed="64"/>
        </top>
        <bottom style="dashed">
          <color indexed="64"/>
        </bottom>
      </border>
    </dxf>
    <dxf>
      <font>
        <strike val="0"/>
        <outline val="0"/>
        <shadow val="0"/>
        <u val="none"/>
        <vertAlign val="baseline"/>
        <sz val="12"/>
        <name val="Arial"/>
        <family val="2"/>
        <scheme val="none"/>
      </font>
      <numFmt numFmtId="164" formatCode="&quot;£&quot;#,##0"/>
      <alignment horizontal="right" vertical="center" textRotation="0" wrapText="0" indent="0" justifyLastLine="0" shrinkToFit="0" readingOrder="0"/>
      <border diagonalUp="0" diagonalDown="0" outline="0">
        <left/>
        <right style="dashed">
          <color auto="1"/>
        </right>
        <top style="dashed">
          <color auto="1"/>
        </top>
        <bottom style="dashed">
          <color auto="1"/>
        </bottom>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outline="0">
        <left style="dashed">
          <color auto="1"/>
        </left>
        <right style="double">
          <color indexed="64"/>
        </right>
        <top style="dashed">
          <color indexed="64"/>
        </top>
        <bottom style="dashed">
          <color indexed="64"/>
        </bottom>
      </border>
    </dxf>
    <dxf>
      <font>
        <strike val="0"/>
        <outline val="0"/>
        <shadow val="0"/>
        <u val="none"/>
        <vertAlign val="baseline"/>
        <sz val="12"/>
        <name val="Arial"/>
        <family val="2"/>
        <scheme val="none"/>
      </font>
      <numFmt numFmtId="2" formatCode="0.00"/>
      <alignment horizontal="right" vertical="center" textRotation="0" wrapText="0" indent="0" justifyLastLine="0" shrinkToFit="0" readingOrder="0"/>
      <border diagonalUp="0" diagonalDown="0" outline="0">
        <left style="double">
          <color indexed="64"/>
        </left>
        <right style="dashed">
          <color indexed="64"/>
        </right>
        <top style="dashed">
          <color indexed="64"/>
        </top>
        <bottom style="dashed">
          <color indexed="64"/>
        </bottom>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outline="0">
        <left style="dashed">
          <color indexed="64"/>
        </left>
        <right/>
        <top style="dashed">
          <color indexed="64"/>
        </top>
        <bottom style="dashed">
          <color indexed="64"/>
        </bottom>
      </border>
    </dxf>
    <dxf>
      <font>
        <strike val="0"/>
        <outline val="0"/>
        <shadow val="0"/>
        <u val="none"/>
        <vertAlign val="baseline"/>
        <sz val="12"/>
        <name val="Arial"/>
        <family val="2"/>
        <scheme val="none"/>
      </font>
      <numFmt numFmtId="2" formatCode="0.00"/>
      <alignment horizontal="right" vertical="center" textRotation="0" wrapText="0" indent="0" justifyLastLine="0" shrinkToFit="0" readingOrder="0"/>
      <border diagonalUp="0" diagonalDown="0" outline="0">
        <left style="dashed">
          <color indexed="64"/>
        </left>
        <right style="dashed">
          <color indexed="64"/>
        </right>
        <top style="dashed">
          <color indexed="64"/>
        </top>
        <bottom style="dashed">
          <color indexed="64"/>
        </bottom>
      </border>
    </dxf>
    <dxf>
      <font>
        <b val="0"/>
        <i val="0"/>
        <strike val="0"/>
        <condense val="0"/>
        <extend val="0"/>
        <outline val="0"/>
        <shadow val="0"/>
        <u val="none"/>
        <vertAlign val="baseline"/>
        <sz val="12"/>
        <color theme="1"/>
        <name val="Arial"/>
        <family val="2"/>
        <scheme val="none"/>
      </font>
      <numFmt numFmtId="30" formatCode="@"/>
      <fill>
        <patternFill patternType="solid">
          <fgColor indexed="64"/>
          <bgColor theme="0"/>
        </patternFill>
      </fill>
      <alignment horizontal="left" vertical="center" textRotation="0" wrapText="1" indent="0" justifyLastLine="0" shrinkToFit="0" readingOrder="0"/>
      <border diagonalUp="0" diagonalDown="0" outline="0">
        <left style="thin">
          <color indexed="64"/>
        </left>
        <right/>
        <top style="dashed">
          <color indexed="64"/>
        </top>
        <bottom style="dashed">
          <color indexed="64"/>
        </bottom>
      </border>
    </dxf>
    <dxf>
      <border outline="0">
        <bottom style="thin">
          <color indexed="64"/>
        </bottom>
      </border>
    </dxf>
    <dxf>
      <font>
        <strike val="0"/>
        <outline val="0"/>
        <shadow val="0"/>
        <u val="none"/>
        <vertAlign val="baseline"/>
        <sz val="12"/>
        <name val="Arial"/>
        <family val="2"/>
        <scheme val="none"/>
      </font>
    </dxf>
    <dxf>
      <font>
        <b val="0"/>
        <i val="0"/>
        <strike val="0"/>
        <condense val="0"/>
        <extend val="0"/>
        <outline val="0"/>
        <shadow val="0"/>
        <u val="none"/>
        <vertAlign val="baseline"/>
        <sz val="13"/>
        <color theme="0"/>
        <name val="Arial"/>
        <family val="2"/>
        <scheme val="none"/>
      </font>
      <fill>
        <patternFill patternType="solid">
          <fgColor indexed="64"/>
          <bgColor rgb="FF850018"/>
        </patternFill>
      </fill>
      <alignment horizontal="right" vertical="bottom" textRotation="0" wrapText="1" indent="0" justifyLastLine="0" shrinkToFit="0" readingOrder="0"/>
    </dxf>
  </dxfs>
  <tableStyles count="0" defaultTableStyle="TableStyleMedium2" defaultPivotStyle="PivotStyleLight16"/>
  <colors>
    <mruColors>
      <color rgb="FF850018"/>
      <color rgb="FFCB333B"/>
      <color rgb="FF89966D"/>
      <color rgb="FFD67D00"/>
      <color rgb="FFE5979B"/>
      <color rgb="FFCA888A"/>
      <color rgb="FFDD757A"/>
      <color rgb="FFE8D2CE"/>
      <color rgb="FFE2B8B8"/>
      <color rgb="FF88F49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61F8191-72FE-46F2-9C0E-04A4BA30AFD7}" name="Table1" displayName="Table1" ref="A5:H211" totalsRowShown="0" headerRowDxfId="90" dataDxfId="89" tableBorderDxfId="88">
  <tableColumns count="8">
    <tableColumn id="1" xr3:uid="{E9CBBA75-8823-451C-A813-1B9DA9ADC991}" name="January to December 2023" dataDxfId="87"/>
    <tableColumn id="2" xr3:uid="{F25F70AB-1DD5-41CB-BB5B-3ADE1CC26FC6}" name="Trips (millions) " dataDxfId="86"/>
    <tableColumn id="3" xr3:uid="{AE37DAF9-368D-4A53-90CC-58BEA3722304}" name="% Total Trips " dataDxfId="85"/>
    <tableColumn id="4" xr3:uid="{2FFBA440-5E56-46FE-AB24-61DB2BC3D5C8}" name="Nights (millions)" dataDxfId="84"/>
    <tableColumn id="5" xr3:uid="{8765EFC3-F608-453A-BCA6-E2871F96A5D8}" name="% Total Nights" dataDxfId="83"/>
    <tableColumn id="6" xr3:uid="{96A06296-821E-48D2-8273-75B04F9D434A}" name="Spend (£millions)" dataDxfId="82"/>
    <tableColumn id="7" xr3:uid="{C720DA6A-2C9D-4C03-969D-4967D9251605}" name="% Total Spend" dataDxfId="81"/>
    <tableColumn id="8" xr3:uid="{99614DC4-C89B-40A2-897C-A95AC9400ECB}" name="Base Size" dataDxfId="80" dataCellStyle="Comma"/>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EA360D1C-8DFC-4F27-85E9-A9C40A88ADBB}" name="Table2" displayName="Table2" ref="A5:H195" totalsRowShown="0" headerRowDxfId="79" dataDxfId="78" tableBorderDxfId="77">
  <tableColumns count="8">
    <tableColumn id="1" xr3:uid="{1E4406AF-9DBD-42DB-B093-9A2591BB066D}" name="January to December 2023" dataDxfId="76"/>
    <tableColumn id="2" xr3:uid="{F2A0C5E6-413A-4946-AFFB-4A246199BDF0}" name="Trips (millions) " dataDxfId="75"/>
    <tableColumn id="3" xr3:uid="{00D8AC75-4949-4B63-98E1-F36175F2248D}" name="% Total Trips " dataDxfId="74"/>
    <tableColumn id="4" xr3:uid="{CDFE238F-A9B6-4F6B-B15D-676809E77426}" name="Nights (millions)" dataDxfId="73"/>
    <tableColumn id="5" xr3:uid="{0B847608-DBBD-4EB4-A2A4-D75841A58A1F}" name="% Total Nights" dataDxfId="72"/>
    <tableColumn id="6" xr3:uid="{9CD18AD8-FA50-4014-81D0-13C375155A44}" name="Spend (£millions)" dataDxfId="71"/>
    <tableColumn id="7" xr3:uid="{4957B6CB-ED3F-4B26-ABDB-4A030239ACDC}" name="% Total Spend" dataDxfId="70"/>
    <tableColumn id="8" xr3:uid="{A2C292D9-74D0-4F5E-8857-E45D190D91BB}" name="Base Size" dataDxfId="69" dataCellStyle="Comma"/>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81FEE318-EA5C-4FD5-9F1A-3AF253AC235F}" name="Table3" displayName="Table3" ref="A5:H196" totalsRowShown="0" headerRowDxfId="68" dataDxfId="67" tableBorderDxfId="66">
  <tableColumns count="8">
    <tableColumn id="1" xr3:uid="{99C65534-E6C1-47E2-A346-9B78E812FCBE}" name="January to December 2023" dataDxfId="65"/>
    <tableColumn id="2" xr3:uid="{670E8E44-25F5-4680-B4B5-26C46C2C7953}" name="Trips (millions) " dataDxfId="64"/>
    <tableColumn id="3" xr3:uid="{11DAA782-39CD-4494-8E34-49000C6EB38A}" name="% Total Trips " dataDxfId="63"/>
    <tableColumn id="4" xr3:uid="{8037A003-98D3-4CC9-A522-A3E812B5F376}" name="Nights (millions)" dataDxfId="62"/>
    <tableColumn id="5" xr3:uid="{BB3E47C4-10E0-49A9-8EE3-26BDD8A8CA2B}" name="% Total Nights" dataDxfId="61"/>
    <tableColumn id="6" xr3:uid="{EFE999AE-4DA3-4AD2-9C84-53B8573DF840}" name="Spend (£millions)" dataDxfId="60"/>
    <tableColumn id="7" xr3:uid="{2144067B-2B31-4C0D-8B25-927041FDA474}" name="% Total Spend" dataDxfId="59"/>
    <tableColumn id="8" xr3:uid="{15CE7700-48AF-40CA-A5E6-9770E432D2A4}" name="Base Size" dataDxfId="58" dataCellStyle="Comma"/>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79A0809-09B8-444B-9828-6E5DF1A2DE61}" name="Table4" displayName="Table4" ref="A5:H197" totalsRowShown="0" headerRowDxfId="57" dataDxfId="56" tableBorderDxfId="55">
  <tableColumns count="8">
    <tableColumn id="1" xr3:uid="{32464C88-7237-42B4-8199-88A8F2A6662B}" name="January to December 2023" dataDxfId="54"/>
    <tableColumn id="2" xr3:uid="{435F9BA6-4D55-4542-BFCE-4681E9DA1CE3}" name="Trips (millions) " dataDxfId="53"/>
    <tableColumn id="3" xr3:uid="{7034F022-0C85-4BA8-92E8-CBF6F0FCB84B}" name="% Total Trips " dataDxfId="52"/>
    <tableColumn id="4" xr3:uid="{5B837FCA-F25C-4E74-9C7E-4120FE21A961}" name="Nights (millions)" dataDxfId="51"/>
    <tableColumn id="5" xr3:uid="{58B3B424-2BAD-49B8-8020-4BBF3E48307C}" name="% Total Nights" dataDxfId="50"/>
    <tableColumn id="6" xr3:uid="{59051F0C-A0D4-4E1B-BE55-13412C9D1135}" name="Spend (£millions)" dataDxfId="49"/>
    <tableColumn id="7" xr3:uid="{1135F1C4-72ED-4838-9717-8536B2106DB3}" name="% Total Spend" dataDxfId="48"/>
    <tableColumn id="8" xr3:uid="{13645AA4-885E-43C0-A584-2F3A113E3DB4}" name="Base Size" dataDxfId="47" dataCellStyle="Comma"/>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1E4D77B1-C98D-45B2-8E91-AAD452B91A1A}" name="Table5" displayName="Table5" ref="A5:H198" totalsRowShown="0" headerRowDxfId="46" dataDxfId="45" tableBorderDxfId="44">
  <tableColumns count="8">
    <tableColumn id="1" xr3:uid="{62DEE910-4446-402F-B7FD-21ADE1457C8A}" name="January to December 2023" dataDxfId="43"/>
    <tableColumn id="2" xr3:uid="{49E46722-261C-4513-A613-D685480E1641}" name="Trips (millions) " dataDxfId="42"/>
    <tableColumn id="3" xr3:uid="{B547A4E5-AAC4-46F8-A2E1-4A79F9D12B12}" name="% Total Trips " dataDxfId="41"/>
    <tableColumn id="4" xr3:uid="{FECE88EE-8639-43C5-A575-F1F4A4E55F38}" name="Nights (millions)" dataDxfId="40"/>
    <tableColumn id="5" xr3:uid="{B499F9D4-C882-410A-8FC0-7212992E8D7D}" name="% Total Nights" dataDxfId="39"/>
    <tableColumn id="6" xr3:uid="{112428C6-539E-4581-A14B-0222ABFAB82D}" name="Spend (£millions)" dataDxfId="38"/>
    <tableColumn id="7" xr3:uid="{C75FBC07-C247-475D-AAE4-1CD03590243B}" name="% Total Spend" dataDxfId="37"/>
    <tableColumn id="8" xr3:uid="{9C181F5B-85ED-46C1-89B1-56A16DFE6A01}" name="Base Size" dataDxfId="36" dataCellStyle="Comma"/>
  </tableColumns>
  <tableStyleInfo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44AC75-3624-4F3C-9473-13598E60F355}">
  <dimension ref="A1:A82"/>
  <sheetViews>
    <sheetView tabSelected="1" zoomScaleNormal="100" workbookViewId="0"/>
  </sheetViews>
  <sheetFormatPr defaultRowHeight="15" x14ac:dyDescent="0.25"/>
  <cols>
    <col min="1" max="1" width="255.85546875" customWidth="1"/>
  </cols>
  <sheetData>
    <row r="1" spans="1:1" ht="35.1" customHeight="1" x14ac:dyDescent="0.25">
      <c r="A1" s="160" t="s">
        <v>462</v>
      </c>
    </row>
    <row r="2" spans="1:1" ht="90" x14ac:dyDescent="0.25">
      <c r="A2" s="161" t="s">
        <v>555</v>
      </c>
    </row>
    <row r="3" spans="1:1" ht="35.1" customHeight="1" x14ac:dyDescent="0.25">
      <c r="A3" s="160" t="s">
        <v>434</v>
      </c>
    </row>
    <row r="4" spans="1:1" ht="23.45" customHeight="1" x14ac:dyDescent="0.25">
      <c r="A4" s="161" t="s">
        <v>556</v>
      </c>
    </row>
    <row r="5" spans="1:1" ht="35.1" customHeight="1" x14ac:dyDescent="0.25">
      <c r="A5" s="160" t="s">
        <v>435</v>
      </c>
    </row>
    <row r="6" spans="1:1" ht="30.75" x14ac:dyDescent="0.25">
      <c r="A6" s="162" t="s">
        <v>463</v>
      </c>
    </row>
    <row r="7" spans="1:1" ht="35.1" customHeight="1" x14ac:dyDescent="0.25">
      <c r="A7" s="160" t="s">
        <v>464</v>
      </c>
    </row>
    <row r="8" spans="1:1" ht="45.75" x14ac:dyDescent="0.25">
      <c r="A8" s="162" t="s">
        <v>465</v>
      </c>
    </row>
    <row r="9" spans="1:1" ht="35.1" customHeight="1" x14ac:dyDescent="0.25">
      <c r="A9" s="160" t="s">
        <v>466</v>
      </c>
    </row>
    <row r="10" spans="1:1" x14ac:dyDescent="0.25">
      <c r="A10" s="163" t="s">
        <v>467</v>
      </c>
    </row>
    <row r="11" spans="1:1" ht="35.1" customHeight="1" x14ac:dyDescent="0.25">
      <c r="A11" s="160" t="s">
        <v>468</v>
      </c>
    </row>
    <row r="12" spans="1:1" x14ac:dyDescent="0.25">
      <c r="A12" s="161" t="s">
        <v>469</v>
      </c>
    </row>
    <row r="13" spans="1:1" ht="35.1" customHeight="1" x14ac:dyDescent="0.25">
      <c r="A13" s="160" t="s">
        <v>470</v>
      </c>
    </row>
    <row r="14" spans="1:1" ht="30" x14ac:dyDescent="0.25">
      <c r="A14" s="161" t="s">
        <v>471</v>
      </c>
    </row>
    <row r="15" spans="1:1" ht="35.1" customHeight="1" x14ac:dyDescent="0.25">
      <c r="A15" s="160" t="s">
        <v>472</v>
      </c>
    </row>
    <row r="16" spans="1:1" x14ac:dyDescent="0.25">
      <c r="A16" s="161" t="s">
        <v>473</v>
      </c>
    </row>
    <row r="17" spans="1:1" ht="35.1" customHeight="1" x14ac:dyDescent="0.25">
      <c r="A17" s="160" t="s">
        <v>474</v>
      </c>
    </row>
    <row r="18" spans="1:1" x14ac:dyDescent="0.25">
      <c r="A18" s="163" t="s">
        <v>475</v>
      </c>
    </row>
    <row r="19" spans="1:1" ht="35.1" customHeight="1" x14ac:dyDescent="0.25">
      <c r="A19" s="160" t="s">
        <v>476</v>
      </c>
    </row>
    <row r="20" spans="1:1" ht="18" x14ac:dyDescent="0.25">
      <c r="A20" s="164" t="s">
        <v>477</v>
      </c>
    </row>
    <row r="21" spans="1:1" x14ac:dyDescent="0.25">
      <c r="A21" s="163" t="s">
        <v>478</v>
      </c>
    </row>
    <row r="22" spans="1:1" x14ac:dyDescent="0.25">
      <c r="A22" s="163" t="s">
        <v>479</v>
      </c>
    </row>
    <row r="23" spans="1:1" x14ac:dyDescent="0.25">
      <c r="A23" s="163" t="s">
        <v>480</v>
      </c>
    </row>
    <row r="24" spans="1:1" x14ac:dyDescent="0.25">
      <c r="A24" s="163" t="s">
        <v>481</v>
      </c>
    </row>
    <row r="25" spans="1:1" ht="18" x14ac:dyDescent="0.25">
      <c r="A25" s="164" t="s">
        <v>482</v>
      </c>
    </row>
    <row r="26" spans="1:1" ht="30" x14ac:dyDescent="0.25">
      <c r="A26" s="161" t="s">
        <v>483</v>
      </c>
    </row>
    <row r="27" spans="1:1" ht="18" x14ac:dyDescent="0.25">
      <c r="A27" s="164" t="s">
        <v>484</v>
      </c>
    </row>
    <row r="28" spans="1:1" ht="15.75" x14ac:dyDescent="0.25">
      <c r="A28" s="163" t="s">
        <v>485</v>
      </c>
    </row>
    <row r="29" spans="1:1" ht="15.75" x14ac:dyDescent="0.25">
      <c r="A29" s="165" t="s">
        <v>486</v>
      </c>
    </row>
    <row r="30" spans="1:1" ht="15.75" x14ac:dyDescent="0.25">
      <c r="A30" s="165" t="s">
        <v>487</v>
      </c>
    </row>
    <row r="31" spans="1:1" ht="15.75" x14ac:dyDescent="0.25">
      <c r="A31" s="165" t="s">
        <v>488</v>
      </c>
    </row>
    <row r="32" spans="1:1" ht="15.75" x14ac:dyDescent="0.25">
      <c r="A32" s="165" t="s">
        <v>489</v>
      </c>
    </row>
    <row r="33" spans="1:1" ht="18" x14ac:dyDescent="0.25">
      <c r="A33" s="164" t="s">
        <v>490</v>
      </c>
    </row>
    <row r="34" spans="1:1" ht="30.75" x14ac:dyDescent="0.25">
      <c r="A34" s="161" t="s">
        <v>491</v>
      </c>
    </row>
    <row r="35" spans="1:1" ht="15.75" x14ac:dyDescent="0.25">
      <c r="A35" s="165" t="s">
        <v>492</v>
      </c>
    </row>
    <row r="36" spans="1:1" ht="30.75" x14ac:dyDescent="0.25">
      <c r="A36" s="166" t="s">
        <v>493</v>
      </c>
    </row>
    <row r="37" spans="1:1" ht="15.75" x14ac:dyDescent="0.25">
      <c r="A37" s="165" t="s">
        <v>494</v>
      </c>
    </row>
    <row r="38" spans="1:1" ht="45.75" x14ac:dyDescent="0.25">
      <c r="A38" s="166" t="s">
        <v>495</v>
      </c>
    </row>
    <row r="39" spans="1:1" ht="15.75" x14ac:dyDescent="0.25">
      <c r="A39" s="165" t="s">
        <v>496</v>
      </c>
    </row>
    <row r="40" spans="1:1" ht="15.75" x14ac:dyDescent="0.25">
      <c r="A40" s="165" t="s">
        <v>497</v>
      </c>
    </row>
    <row r="41" spans="1:1" ht="18" x14ac:dyDescent="0.25">
      <c r="A41" s="164" t="s">
        <v>498</v>
      </c>
    </row>
    <row r="42" spans="1:1" x14ac:dyDescent="0.25">
      <c r="A42" s="163" t="s">
        <v>499</v>
      </c>
    </row>
    <row r="43" spans="1:1" ht="15.75" x14ac:dyDescent="0.25">
      <c r="A43" s="165" t="s">
        <v>557</v>
      </c>
    </row>
    <row r="44" spans="1:1" ht="15.75" x14ac:dyDescent="0.25">
      <c r="A44" s="165" t="s">
        <v>500</v>
      </c>
    </row>
    <row r="45" spans="1:1" ht="15.75" x14ac:dyDescent="0.25">
      <c r="A45" s="165" t="s">
        <v>501</v>
      </c>
    </row>
    <row r="46" spans="1:1" ht="15.75" x14ac:dyDescent="0.25">
      <c r="A46" s="166" t="s">
        <v>502</v>
      </c>
    </row>
    <row r="47" spans="1:1" ht="30.75" x14ac:dyDescent="0.25">
      <c r="A47" s="166" t="s">
        <v>503</v>
      </c>
    </row>
    <row r="48" spans="1:1" ht="30.75" x14ac:dyDescent="0.25">
      <c r="A48" s="166" t="s">
        <v>504</v>
      </c>
    </row>
    <row r="49" spans="1:1" ht="15.75" x14ac:dyDescent="0.25">
      <c r="A49" s="167" t="s">
        <v>505</v>
      </c>
    </row>
    <row r="50" spans="1:1" ht="15.75" x14ac:dyDescent="0.25">
      <c r="A50" s="165" t="s">
        <v>506</v>
      </c>
    </row>
    <row r="51" spans="1:1" ht="15.75" x14ac:dyDescent="0.25">
      <c r="A51" s="168" t="s">
        <v>507</v>
      </c>
    </row>
    <row r="52" spans="1:1" ht="15.75" x14ac:dyDescent="0.25">
      <c r="A52" s="168" t="s">
        <v>508</v>
      </c>
    </row>
    <row r="53" spans="1:1" ht="15.75" x14ac:dyDescent="0.25">
      <c r="A53" s="168" t="s">
        <v>509</v>
      </c>
    </row>
    <row r="54" spans="1:1" ht="15.75" x14ac:dyDescent="0.25">
      <c r="A54" s="168" t="s">
        <v>510</v>
      </c>
    </row>
    <row r="55" spans="1:1" ht="30.75" x14ac:dyDescent="0.25">
      <c r="A55" s="161" t="s">
        <v>511</v>
      </c>
    </row>
    <row r="56" spans="1:1" ht="15.75" x14ac:dyDescent="0.25">
      <c r="A56" s="169" t="s">
        <v>512</v>
      </c>
    </row>
    <row r="57" spans="1:1" ht="15.75" x14ac:dyDescent="0.25">
      <c r="A57" s="165" t="s">
        <v>513</v>
      </c>
    </row>
    <row r="58" spans="1:1" ht="15.75" x14ac:dyDescent="0.25">
      <c r="A58" s="165" t="s">
        <v>514</v>
      </c>
    </row>
    <row r="59" spans="1:1" ht="15.75" x14ac:dyDescent="0.25">
      <c r="A59" s="166" t="s">
        <v>515</v>
      </c>
    </row>
    <row r="60" spans="1:1" ht="15.75" x14ac:dyDescent="0.25">
      <c r="A60" s="165" t="s">
        <v>516</v>
      </c>
    </row>
    <row r="61" spans="1:1" ht="15.75" x14ac:dyDescent="0.25">
      <c r="A61" s="165" t="s">
        <v>517</v>
      </c>
    </row>
    <row r="62" spans="1:1" ht="15.75" x14ac:dyDescent="0.25">
      <c r="A62" s="165" t="s">
        <v>518</v>
      </c>
    </row>
    <row r="63" spans="1:1" ht="15.75" x14ac:dyDescent="0.25">
      <c r="A63" s="170" t="s">
        <v>519</v>
      </c>
    </row>
    <row r="64" spans="1:1" ht="15.75" x14ac:dyDescent="0.25">
      <c r="A64" s="170" t="s">
        <v>520</v>
      </c>
    </row>
    <row r="65" spans="1:1" ht="15.75" x14ac:dyDescent="0.25">
      <c r="A65" s="165" t="s">
        <v>521</v>
      </c>
    </row>
    <row r="66" spans="1:1" ht="15.75" x14ac:dyDescent="0.25">
      <c r="A66" s="165" t="s">
        <v>522</v>
      </c>
    </row>
    <row r="67" spans="1:1" ht="15.75" x14ac:dyDescent="0.25">
      <c r="A67" s="165" t="s">
        <v>523</v>
      </c>
    </row>
    <row r="68" spans="1:1" ht="15.75" x14ac:dyDescent="0.25">
      <c r="A68" s="165" t="s">
        <v>558</v>
      </c>
    </row>
    <row r="69" spans="1:1" ht="15.75" x14ac:dyDescent="0.25">
      <c r="A69" s="166" t="s">
        <v>524</v>
      </c>
    </row>
    <row r="70" spans="1:1" ht="15.75" x14ac:dyDescent="0.25">
      <c r="A70" s="165" t="s">
        <v>525</v>
      </c>
    </row>
    <row r="71" spans="1:1" ht="15.75" x14ac:dyDescent="0.25">
      <c r="A71" s="166" t="s">
        <v>526</v>
      </c>
    </row>
    <row r="72" spans="1:1" ht="15.75" x14ac:dyDescent="0.25">
      <c r="A72" s="166" t="s">
        <v>533</v>
      </c>
    </row>
    <row r="73" spans="1:1" ht="15.75" x14ac:dyDescent="0.25">
      <c r="A73" s="166" t="s">
        <v>534</v>
      </c>
    </row>
    <row r="74" spans="1:1" ht="15.75" x14ac:dyDescent="0.25">
      <c r="A74" s="166" t="s">
        <v>535</v>
      </c>
    </row>
    <row r="75" spans="1:1" ht="15.75" x14ac:dyDescent="0.25">
      <c r="A75" s="166" t="s">
        <v>536</v>
      </c>
    </row>
    <row r="76" spans="1:1" ht="15.75" x14ac:dyDescent="0.25">
      <c r="A76" s="166" t="s">
        <v>537</v>
      </c>
    </row>
    <row r="77" spans="1:1" ht="15.75" x14ac:dyDescent="0.25">
      <c r="A77" s="171" t="s">
        <v>527</v>
      </c>
    </row>
    <row r="78" spans="1:1" ht="15.75" x14ac:dyDescent="0.25">
      <c r="A78" s="166" t="s">
        <v>528</v>
      </c>
    </row>
    <row r="79" spans="1:1" ht="15.75" x14ac:dyDescent="0.25">
      <c r="A79" s="166" t="s">
        <v>529</v>
      </c>
    </row>
    <row r="80" spans="1:1" ht="15.75" x14ac:dyDescent="0.25">
      <c r="A80" s="166" t="s">
        <v>530</v>
      </c>
    </row>
    <row r="81" spans="1:1" ht="15.75" x14ac:dyDescent="0.25">
      <c r="A81" s="166" t="s">
        <v>531</v>
      </c>
    </row>
    <row r="82" spans="1:1" ht="15.75" x14ac:dyDescent="0.25">
      <c r="A82" s="166" t="s">
        <v>532</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EED37B-8ACA-4CF4-AF38-188E9A7C8ECC}">
  <dimension ref="A1:F32"/>
  <sheetViews>
    <sheetView zoomScale="85" zoomScaleNormal="85" workbookViewId="0"/>
  </sheetViews>
  <sheetFormatPr defaultRowHeight="15" x14ac:dyDescent="0.25"/>
  <cols>
    <col min="1" max="1" width="72.140625" customWidth="1"/>
    <col min="2" max="2" width="20.42578125" customWidth="1"/>
    <col min="3" max="3" width="19.140625" customWidth="1"/>
    <col min="4" max="4" width="35.5703125" customWidth="1"/>
    <col min="5" max="5" width="19.42578125" customWidth="1"/>
    <col min="6" max="6" width="20.140625" customWidth="1"/>
    <col min="8" max="8" width="13.42578125" customWidth="1"/>
    <col min="9" max="9" width="10.140625" customWidth="1"/>
    <col min="10" max="13" width="8.85546875" customWidth="1"/>
  </cols>
  <sheetData>
    <row r="1" spans="1:6" ht="20.25" x14ac:dyDescent="0.25">
      <c r="A1" s="23" t="s">
        <v>456</v>
      </c>
    </row>
    <row r="2" spans="1:6" ht="18" x14ac:dyDescent="0.25">
      <c r="A2" s="22" t="s">
        <v>431</v>
      </c>
      <c r="B2" s="22" t="s">
        <v>553</v>
      </c>
      <c r="C2" s="22" t="s">
        <v>550</v>
      </c>
      <c r="D2" s="22" t="s">
        <v>554</v>
      </c>
      <c r="E2" s="22" t="s">
        <v>130</v>
      </c>
      <c r="F2" s="22" t="s">
        <v>152</v>
      </c>
    </row>
    <row r="3" spans="1:6" x14ac:dyDescent="0.25">
      <c r="A3" s="181" t="s">
        <v>370</v>
      </c>
      <c r="B3" s="174" t="str">
        <f>HYPERLINK("#'"&amp;Hyperlink!A$2&amp;"'!"&amp;Hyperlink!$A4, "Total Wales Trips")</f>
        <v>Total Wales Trips</v>
      </c>
      <c r="C3" s="21" t="str">
        <f>HYPERLINK("#'"&amp;Hyperlink!B$2&amp;"'!"&amp;Hyperlink!$B4, "Wales Holidays")</f>
        <v>Wales Holidays</v>
      </c>
      <c r="D3" s="21" t="str">
        <f>HYPERLINK("#'"&amp;Hyperlink!C$2&amp;"'!"&amp;Hyperlink!$C4, "Wales Visit Friends or Relatives")</f>
        <v>Wales Visit Friends or Relatives</v>
      </c>
      <c r="E3" s="21" t="str">
        <f>HYPERLINK("#'"&amp;Hyperlink!D$2&amp;"'!"&amp;Hyperlink!$D4, "Wales Business")</f>
        <v>Wales Business</v>
      </c>
      <c r="F3" s="21" t="str">
        <f>HYPERLINK("#'"&amp;Hyperlink!E$2&amp;"'!"&amp;Hyperlink!$E4, "Wales Miscellaneous")</f>
        <v>Wales Miscellaneous</v>
      </c>
    </row>
    <row r="4" spans="1:6" x14ac:dyDescent="0.25">
      <c r="A4" s="181" t="s">
        <v>684</v>
      </c>
      <c r="B4" s="174" t="str">
        <f>HYPERLINK("#'"&amp;Hyperlink!A$2&amp;"'!"&amp;Hyperlink!$A5, "Total Wales Trips")</f>
        <v>Total Wales Trips</v>
      </c>
      <c r="C4" s="21" t="str">
        <f>HYPERLINK("#'"&amp;Hyperlink!B$2&amp;"'!"&amp;Hyperlink!$B5, "Wales Holidays")</f>
        <v>Wales Holidays</v>
      </c>
      <c r="D4" s="21" t="str">
        <f>HYPERLINK("#'"&amp;Hyperlink!C$2&amp;"'!"&amp;Hyperlink!$C5, "Wales Visit Friends or Relatives")</f>
        <v>Wales Visit Friends or Relatives</v>
      </c>
      <c r="E4" s="21" t="str">
        <f>HYPERLINK("#'"&amp;Hyperlink!D$2&amp;"'!"&amp;Hyperlink!$D5, "Wales Business")</f>
        <v>Wales Business</v>
      </c>
      <c r="F4" s="21" t="str">
        <f>HYPERLINK("#'"&amp;Hyperlink!E$2&amp;"'!"&amp;Hyperlink!$E5, "Wales Miscellaneous")</f>
        <v>Wales Miscellaneous</v>
      </c>
    </row>
    <row r="5" spans="1:6" x14ac:dyDescent="0.25">
      <c r="A5" s="181" t="s">
        <v>685</v>
      </c>
      <c r="B5" s="174" t="str">
        <f>HYPERLINK("#'"&amp;Hyperlink!A$2&amp;"'!"&amp;Hyperlink!$A6, "Total Wales Trips")</f>
        <v>Total Wales Trips</v>
      </c>
      <c r="C5" s="21" t="str">
        <f>HYPERLINK("#'"&amp;Hyperlink!B$2&amp;"'!"&amp;Hyperlink!$B6, "Wales Holidays")</f>
        <v>Wales Holidays</v>
      </c>
      <c r="D5" s="21" t="str">
        <f>HYPERLINK("#'"&amp;Hyperlink!C$2&amp;"'!"&amp;Hyperlink!$C6, "Wales Visit Friends or Relatives")</f>
        <v>Wales Visit Friends or Relatives</v>
      </c>
      <c r="E5" s="21" t="str">
        <f>HYPERLINK("#'"&amp;Hyperlink!D$2&amp;"'!"&amp;Hyperlink!$D6, "Wales Business")</f>
        <v>Wales Business</v>
      </c>
      <c r="F5" s="21" t="str">
        <f>HYPERLINK("#'"&amp;Hyperlink!E$2&amp;"'!"&amp;Hyperlink!$E6, "Wales Miscellaneous")</f>
        <v>Wales Miscellaneous</v>
      </c>
    </row>
    <row r="6" spans="1:6" x14ac:dyDescent="0.25">
      <c r="A6" s="181" t="s">
        <v>686</v>
      </c>
      <c r="B6" s="174" t="str">
        <f>HYPERLINK("#'"&amp;Hyperlink!A$2&amp;"'!"&amp;Hyperlink!$A7, "Total Wales Trips")</f>
        <v>Total Wales Trips</v>
      </c>
      <c r="C6" s="21" t="str">
        <f>HYPERLINK("#'"&amp;Hyperlink!B$2&amp;"'!"&amp;Hyperlink!$B7, "Wales Holidays")</f>
        <v>Wales Holidays</v>
      </c>
      <c r="D6" s="21" t="str">
        <f>HYPERLINK("#'"&amp;Hyperlink!C$2&amp;"'!"&amp;Hyperlink!$C7, "Wales Visit Friends or Relatives")</f>
        <v>Wales Visit Friends or Relatives</v>
      </c>
      <c r="E6" s="21" t="str">
        <f>HYPERLINK("#'"&amp;Hyperlink!D$2&amp;"'!"&amp;Hyperlink!$D7, "Wales Business")</f>
        <v>Wales Business</v>
      </c>
      <c r="F6" s="21" t="str">
        <f>HYPERLINK("#'"&amp;Hyperlink!E$2&amp;"'!"&amp;Hyperlink!$E7, "Wales Miscellaneous")</f>
        <v>Wales Miscellaneous</v>
      </c>
    </row>
    <row r="7" spans="1:6" x14ac:dyDescent="0.25">
      <c r="A7" s="181" t="s">
        <v>687</v>
      </c>
      <c r="B7" s="174" t="str">
        <f>HYPERLINK("#'"&amp;Hyperlink!A$2&amp;"'!"&amp;Hyperlink!$A8, "Total Wales Trips")</f>
        <v>Total Wales Trips</v>
      </c>
      <c r="C7" s="21" t="str">
        <f>HYPERLINK("#'"&amp;Hyperlink!B$2&amp;"'!"&amp;Hyperlink!$B8, "Wales Holidays")</f>
        <v>Wales Holidays</v>
      </c>
      <c r="D7" s="21" t="str">
        <f>HYPERLINK("#'"&amp;Hyperlink!C$2&amp;"'!"&amp;Hyperlink!$C8, "Wales Visit Friends or Relatives")</f>
        <v>Wales Visit Friends or Relatives</v>
      </c>
      <c r="E7" s="21" t="str">
        <f>HYPERLINK("#'"&amp;Hyperlink!D$2&amp;"'!"&amp;Hyperlink!$D8, "Wales Business")</f>
        <v>Wales Business</v>
      </c>
      <c r="F7" s="21" t="str">
        <f>HYPERLINK("#'"&amp;Hyperlink!E$2&amp;"'!"&amp;Hyperlink!$E8, "Wales Miscellaneous")</f>
        <v>Wales Miscellaneous</v>
      </c>
    </row>
    <row r="8" spans="1:6" x14ac:dyDescent="0.25">
      <c r="A8" s="181" t="s">
        <v>688</v>
      </c>
      <c r="B8" s="174" t="str">
        <f>HYPERLINK("#'"&amp;Hyperlink!A$2&amp;"'!"&amp;Hyperlink!$A9, "Total Wales Trips")</f>
        <v>Total Wales Trips</v>
      </c>
      <c r="C8" s="21" t="str">
        <f>HYPERLINK("#'"&amp;Hyperlink!B$2&amp;"'!"&amp;Hyperlink!$B9, "Wales Holidays")</f>
        <v>Wales Holidays</v>
      </c>
      <c r="D8" s="21" t="str">
        <f>HYPERLINK("#'"&amp;Hyperlink!C$2&amp;"'!"&amp;Hyperlink!$C9, "Wales Visit Friends or Relatives")</f>
        <v>Wales Visit Friends or Relatives</v>
      </c>
      <c r="E8" s="21" t="str">
        <f>HYPERLINK("#'"&amp;Hyperlink!D$2&amp;"'!"&amp;Hyperlink!$D9, "Wales Business")</f>
        <v>Wales Business</v>
      </c>
      <c r="F8" s="21" t="str">
        <f>HYPERLINK("#'"&amp;Hyperlink!E$2&amp;"'!"&amp;Hyperlink!$E9, "Wales Miscellaneous")</f>
        <v>Wales Miscellaneous</v>
      </c>
    </row>
    <row r="9" spans="1:6" x14ac:dyDescent="0.25">
      <c r="A9" s="181" t="s">
        <v>689</v>
      </c>
      <c r="B9" s="174" t="str">
        <f>HYPERLINK("#'"&amp;Hyperlink!A$2&amp;"'!"&amp;Hyperlink!$A10, "Total Wales Trips")</f>
        <v>Total Wales Trips</v>
      </c>
      <c r="C9" s="21" t="str">
        <f>HYPERLINK("#'"&amp;Hyperlink!B$2&amp;"'!"&amp;Hyperlink!$B10, "Wales Holidays")</f>
        <v>Wales Holidays</v>
      </c>
      <c r="D9" s="21" t="str">
        <f>HYPERLINK("#'"&amp;Hyperlink!C$2&amp;"'!"&amp;Hyperlink!$C10, "Wales Visit Friends or Relatives")</f>
        <v>Wales Visit Friends or Relatives</v>
      </c>
      <c r="E9" s="21" t="str">
        <f>HYPERLINK("#'"&amp;Hyperlink!D$2&amp;"'!"&amp;Hyperlink!$D10, "Wales Business")</f>
        <v>Wales Business</v>
      </c>
      <c r="F9" s="21" t="str">
        <f>HYPERLINK("#'"&amp;Hyperlink!E$2&amp;"'!"&amp;Hyperlink!$E10, "Wales Miscellaneous")</f>
        <v>Wales Miscellaneous</v>
      </c>
    </row>
    <row r="10" spans="1:6" x14ac:dyDescent="0.25">
      <c r="A10" s="181" t="s">
        <v>690</v>
      </c>
      <c r="B10" s="174" t="str">
        <f>HYPERLINK("#'"&amp;Hyperlink!A$2&amp;"'!"&amp;Hyperlink!$A11, "Total Wales Trips")</f>
        <v>Total Wales Trips</v>
      </c>
      <c r="C10" s="21" t="str">
        <f>HYPERLINK("#'"&amp;Hyperlink!B$2&amp;"'!"&amp;Hyperlink!$B11, "Wales Holidays")</f>
        <v>Wales Holidays</v>
      </c>
      <c r="D10" s="21" t="str">
        <f>HYPERLINK("#'"&amp;Hyperlink!C$2&amp;"'!"&amp;Hyperlink!$C11, "Wales Visit Friends or Relatives")</f>
        <v>Wales Visit Friends or Relatives</v>
      </c>
      <c r="E10" s="21" t="str">
        <f>HYPERLINK("#'"&amp;Hyperlink!D$2&amp;"'!"&amp;Hyperlink!$D11, "Wales Business")</f>
        <v>Wales Business</v>
      </c>
      <c r="F10" s="21" t="str">
        <f>HYPERLINK("#'"&amp;Hyperlink!E$2&amp;"'!"&amp;Hyperlink!$E11, "Wales Miscellaneous")</f>
        <v>Wales Miscellaneous</v>
      </c>
    </row>
    <row r="11" spans="1:6" x14ac:dyDescent="0.25">
      <c r="A11" s="181" t="s">
        <v>691</v>
      </c>
      <c r="B11" s="174" t="str">
        <f>HYPERLINK("#'"&amp;Hyperlink!A$2&amp;"'!"&amp;Hyperlink!$A12, "Total Wales Trips")</f>
        <v>Total Wales Trips</v>
      </c>
      <c r="C11" s="21" t="str">
        <f>HYPERLINK("#'"&amp;Hyperlink!B$2&amp;"'!"&amp;Hyperlink!$B12, "Wales Holidays")</f>
        <v>Wales Holidays</v>
      </c>
      <c r="D11" s="21" t="str">
        <f>HYPERLINK("#'"&amp;Hyperlink!C$2&amp;"'!"&amp;Hyperlink!$C12, "Wales Visit Friends or Relatives")</f>
        <v>Wales Visit Friends or Relatives</v>
      </c>
      <c r="E11" s="21" t="str">
        <f>HYPERLINK("#'"&amp;Hyperlink!D$2&amp;"'!"&amp;Hyperlink!$D12, "Wales Business")</f>
        <v>Wales Business</v>
      </c>
      <c r="F11" s="21" t="str">
        <f>HYPERLINK("#'"&amp;Hyperlink!E$2&amp;"'!"&amp;Hyperlink!$E12, "Wales Miscellaneous")</f>
        <v>Wales Miscellaneous</v>
      </c>
    </row>
    <row r="12" spans="1:6" x14ac:dyDescent="0.25">
      <c r="A12" s="181" t="s">
        <v>692</v>
      </c>
      <c r="B12" s="174" t="str">
        <f>HYPERLINK("#'"&amp;Hyperlink!A$2&amp;"'!"&amp;Hyperlink!$A13, "Total Wales Trips")</f>
        <v>Total Wales Trips</v>
      </c>
      <c r="C12" s="21" t="str">
        <f>HYPERLINK("#'"&amp;Hyperlink!B$2&amp;"'!"&amp;Hyperlink!$B13, "Wales Holidays")</f>
        <v>Wales Holidays</v>
      </c>
      <c r="D12" s="21" t="str">
        <f>HYPERLINK("#'"&amp;Hyperlink!C$2&amp;"'!"&amp;Hyperlink!$C13, "Wales Visit Friends or Relatives")</f>
        <v>Wales Visit Friends or Relatives</v>
      </c>
      <c r="E12" s="21" t="str">
        <f>HYPERLINK("#'"&amp;Hyperlink!D$2&amp;"'!"&amp;Hyperlink!$D13, "Wales Business")</f>
        <v>Wales Business</v>
      </c>
      <c r="F12" s="21" t="str">
        <f>HYPERLINK("#'"&amp;Hyperlink!E$2&amp;"'!"&amp;Hyperlink!$E13, "Wales Miscellaneous")</f>
        <v>Wales Miscellaneous</v>
      </c>
    </row>
    <row r="13" spans="1:6" x14ac:dyDescent="0.25">
      <c r="A13" s="181" t="s">
        <v>323</v>
      </c>
      <c r="B13" s="174" t="str">
        <f>HYPERLINK("#'"&amp;Hyperlink!A$2&amp;"'!"&amp;Hyperlink!$A14, "Total Wales Trips")</f>
        <v>Total Wales Trips</v>
      </c>
      <c r="C13" s="21" t="str">
        <f>HYPERLINK("#'"&amp;Hyperlink!B$2&amp;"'!"&amp;Hyperlink!$B14, "Wales Holidays")</f>
        <v>Wales Holidays</v>
      </c>
      <c r="D13" s="21" t="str">
        <f>HYPERLINK("#'"&amp;Hyperlink!C$2&amp;"'!"&amp;Hyperlink!$C14, "Wales Visit Friends or Relatives")</f>
        <v>Wales Visit Friends or Relatives</v>
      </c>
      <c r="E13" s="21" t="str">
        <f>HYPERLINK("#'"&amp;Hyperlink!D$2&amp;"'!"&amp;Hyperlink!$D14, "Wales Business")</f>
        <v>Wales Business</v>
      </c>
      <c r="F13" s="21" t="str">
        <f>HYPERLINK("#'"&amp;Hyperlink!E$2&amp;"'!"&amp;Hyperlink!$E14, "Wales Miscellaneous")</f>
        <v>Wales Miscellaneous</v>
      </c>
    </row>
    <row r="14" spans="1:6" x14ac:dyDescent="0.25">
      <c r="A14" s="181" t="s">
        <v>693</v>
      </c>
      <c r="B14" s="174" t="str">
        <f>HYPERLINK("#'"&amp;Hyperlink!A$2&amp;"'!"&amp;Hyperlink!$A15, "Total Wales Trips")</f>
        <v>Total Wales Trips</v>
      </c>
      <c r="C14" s="21" t="str">
        <f>HYPERLINK("#'"&amp;Hyperlink!B$2&amp;"'!"&amp;Hyperlink!$B15, "Wales Holidays")</f>
        <v>Wales Holidays</v>
      </c>
      <c r="D14" s="21" t="str">
        <f>HYPERLINK("#'"&amp;Hyperlink!C$2&amp;"'!"&amp;Hyperlink!$C15, "Wales Visit Friends or Relatives")</f>
        <v>Wales Visit Friends or Relatives</v>
      </c>
      <c r="E14" s="21" t="str">
        <f>HYPERLINK("#'"&amp;Hyperlink!D$2&amp;"'!"&amp;Hyperlink!$D15, "Wales Business")</f>
        <v>Wales Business</v>
      </c>
      <c r="F14" s="21" t="str">
        <f>HYPERLINK("#'"&amp;Hyperlink!E$2&amp;"'!"&amp;Hyperlink!$E15, "Wales Miscellaneous")</f>
        <v>Wales Miscellaneous</v>
      </c>
    </row>
    <row r="15" spans="1:6" x14ac:dyDescent="0.25">
      <c r="A15" s="181" t="s">
        <v>694</v>
      </c>
      <c r="B15" s="174" t="str">
        <f>HYPERLINK("#'"&amp;Hyperlink!A$2&amp;"'!"&amp;Hyperlink!$A16, "Total Wales Trips")</f>
        <v>Total Wales Trips</v>
      </c>
      <c r="C15" s="21" t="str">
        <f>HYPERLINK("#'"&amp;Hyperlink!B$2&amp;"'!"&amp;Hyperlink!$B16, "Wales Holidays")</f>
        <v>Wales Holidays</v>
      </c>
      <c r="D15" s="21" t="str">
        <f>HYPERLINK("#'"&amp;Hyperlink!C$2&amp;"'!"&amp;Hyperlink!$C16, "Wales Visit Friends or Relatives")</f>
        <v>Wales Visit Friends or Relatives</v>
      </c>
      <c r="E15" s="21" t="str">
        <f>HYPERLINK("#'"&amp;Hyperlink!D$2&amp;"'!"&amp;Hyperlink!$D16, "Wales Business")</f>
        <v>Wales Business</v>
      </c>
      <c r="F15" s="21" t="str">
        <f>HYPERLINK("#'"&amp;Hyperlink!E$2&amp;"'!"&amp;Hyperlink!$E16, "Wales Miscellaneous")</f>
        <v>Wales Miscellaneous</v>
      </c>
    </row>
    <row r="16" spans="1:6" x14ac:dyDescent="0.25">
      <c r="A16" s="181" t="s">
        <v>695</v>
      </c>
      <c r="B16" s="174" t="str">
        <f>HYPERLINK("#'"&amp;Hyperlink!A$2&amp;"'!"&amp;Hyperlink!$A17, "Total Wales Trips")</f>
        <v>Total Wales Trips</v>
      </c>
      <c r="C16" s="21" t="str">
        <f>HYPERLINK("#'"&amp;Hyperlink!B$2&amp;"'!"&amp;Hyperlink!$B17, "Wales Holidays")</f>
        <v>Wales Holidays</v>
      </c>
      <c r="D16" s="21" t="str">
        <f>HYPERLINK("#'"&amp;Hyperlink!C$2&amp;"'!"&amp;Hyperlink!$C17, "Wales Visit Friends or Relatives")</f>
        <v>Wales Visit Friends or Relatives</v>
      </c>
      <c r="E16" s="21" t="str">
        <f>HYPERLINK("#'"&amp;Hyperlink!D$2&amp;"'!"&amp;Hyperlink!$D17, "Wales Business")</f>
        <v>Wales Business</v>
      </c>
      <c r="F16" s="21" t="str">
        <f>HYPERLINK("#'"&amp;Hyperlink!E$2&amp;"'!"&amp;Hyperlink!$E17, "Wales Miscellaneous")</f>
        <v>Wales Miscellaneous</v>
      </c>
    </row>
    <row r="17" spans="1:6" x14ac:dyDescent="0.25">
      <c r="A17" s="181" t="s">
        <v>696</v>
      </c>
      <c r="B17" s="174" t="str">
        <f>HYPERLINK("#'"&amp;Hyperlink!A$2&amp;"'!"&amp;Hyperlink!$A18, "Total Wales Trips")</f>
        <v>Total Wales Trips</v>
      </c>
      <c r="C17" s="21" t="str">
        <f>HYPERLINK("#'"&amp;Hyperlink!B$2&amp;"'!"&amp;Hyperlink!$B18, "Wales Holidays")</f>
        <v>Wales Holidays</v>
      </c>
      <c r="D17" s="21" t="str">
        <f>HYPERLINK("#'"&amp;Hyperlink!C$2&amp;"'!"&amp;Hyperlink!$C18, "Wales Visit Friends or Relatives")</f>
        <v>Wales Visit Friends or Relatives</v>
      </c>
      <c r="E17" s="21" t="str">
        <f>HYPERLINK("#'"&amp;Hyperlink!D$2&amp;"'!"&amp;Hyperlink!$D18, "Wales Business")</f>
        <v>Wales Business</v>
      </c>
      <c r="F17" s="21" t="str">
        <f>HYPERLINK("#'"&amp;Hyperlink!E$2&amp;"'!"&amp;Hyperlink!$E18, "Wales Miscellaneous")</f>
        <v>Wales Miscellaneous</v>
      </c>
    </row>
    <row r="18" spans="1:6" x14ac:dyDescent="0.25">
      <c r="A18" s="181" t="s">
        <v>697</v>
      </c>
      <c r="B18" s="174" t="str">
        <f>HYPERLINK("#'"&amp;Hyperlink!A$2&amp;"'!"&amp;Hyperlink!$A19, "Total Wales Trips")</f>
        <v>Total Wales Trips</v>
      </c>
      <c r="C18" s="21" t="str">
        <f>HYPERLINK("#'"&amp;Hyperlink!B$2&amp;"'!"&amp;Hyperlink!$B19, "Wales Holidays")</f>
        <v>Wales Holidays</v>
      </c>
      <c r="D18" s="21" t="str">
        <f>HYPERLINK("#'"&amp;Hyperlink!C$2&amp;"'!"&amp;Hyperlink!$C19, "Wales Visit Friends or Relatives")</f>
        <v>Wales Visit Friends or Relatives</v>
      </c>
      <c r="E18" s="21" t="str">
        <f>HYPERLINK("#'"&amp;Hyperlink!D$2&amp;"'!"&amp;Hyperlink!$D19, "Wales Business")</f>
        <v>Wales Business</v>
      </c>
      <c r="F18" s="21" t="str">
        <f>HYPERLINK("#'"&amp;Hyperlink!E$2&amp;"'!"&amp;Hyperlink!$E19, "Wales Miscellaneous")</f>
        <v>Wales Miscellaneous</v>
      </c>
    </row>
    <row r="19" spans="1:6" x14ac:dyDescent="0.25">
      <c r="A19" s="181" t="s">
        <v>698</v>
      </c>
      <c r="B19" s="174" t="str">
        <f>HYPERLINK("#'"&amp;Hyperlink!A$2&amp;"'!"&amp;Hyperlink!$A20, "Total Wales Trips")</f>
        <v>Total Wales Trips</v>
      </c>
      <c r="C19" s="21" t="str">
        <f>HYPERLINK("#'"&amp;Hyperlink!B$2&amp;"'!"&amp;Hyperlink!$B20, "Wales Holidays")</f>
        <v>Wales Holidays</v>
      </c>
      <c r="D19" s="21" t="str">
        <f>HYPERLINK("#'"&amp;Hyperlink!C$2&amp;"'!"&amp;Hyperlink!$C20, "Wales Visit Friends or Relatives")</f>
        <v>Wales Visit Friends or Relatives</v>
      </c>
      <c r="E19" s="21" t="str">
        <f>HYPERLINK("#'"&amp;Hyperlink!D$2&amp;"'!"&amp;Hyperlink!$D20, "Wales Business")</f>
        <v>Wales Business</v>
      </c>
      <c r="F19" s="21" t="str">
        <f>HYPERLINK("#'"&amp;Hyperlink!E$2&amp;"'!"&amp;Hyperlink!$E20, "Wales Miscellaneous")</f>
        <v>Wales Miscellaneous</v>
      </c>
    </row>
    <row r="20" spans="1:6" x14ac:dyDescent="0.25">
      <c r="A20" s="181" t="s">
        <v>699</v>
      </c>
      <c r="B20" s="174" t="str">
        <f>HYPERLINK("#'"&amp;Hyperlink!A$2&amp;"'!"&amp;Hyperlink!$A21, "Total Wales Trips")</f>
        <v>Total Wales Trips</v>
      </c>
      <c r="C20" s="21" t="str">
        <f>HYPERLINK("#'"&amp;Hyperlink!B$2&amp;"'!"&amp;Hyperlink!$B21, "Wales Holidays")</f>
        <v>Wales Holidays</v>
      </c>
      <c r="D20" s="21" t="str">
        <f>HYPERLINK("#'"&amp;Hyperlink!C$2&amp;"'!"&amp;Hyperlink!$C21, "Wales Visit Friends or Relatives")</f>
        <v>Wales Visit Friends or Relatives</v>
      </c>
      <c r="E20" s="21" t="str">
        <f>HYPERLINK("#'"&amp;Hyperlink!D$2&amp;"'!"&amp;Hyperlink!$D21, "Wales Business")</f>
        <v>Wales Business</v>
      </c>
      <c r="F20" s="21" t="str">
        <f>HYPERLINK("#'"&amp;Hyperlink!E$2&amp;"'!"&amp;Hyperlink!$E21, "Wales Miscellaneous")</f>
        <v>Wales Miscellaneous</v>
      </c>
    </row>
    <row r="21" spans="1:6" x14ac:dyDescent="0.25">
      <c r="A21" s="181" t="s">
        <v>700</v>
      </c>
      <c r="B21" s="174" t="str">
        <f>HYPERLINK("#'"&amp;Hyperlink!A$2&amp;"'!"&amp;Hyperlink!$A22, "Total Wales Trips")</f>
        <v>Total Wales Trips</v>
      </c>
      <c r="C21" s="21" t="str">
        <f>HYPERLINK("#'"&amp;Hyperlink!B$2&amp;"'!"&amp;Hyperlink!$B22, "Wales Holidays")</f>
        <v>Wales Holidays</v>
      </c>
      <c r="D21" s="21" t="str">
        <f>HYPERLINK("#'"&amp;Hyperlink!C$2&amp;"'!"&amp;Hyperlink!$C22, "Wales Visit Friends or Relatives")</f>
        <v>Wales Visit Friends or Relatives</v>
      </c>
      <c r="E21" s="21" t="str">
        <f>HYPERLINK("#'"&amp;Hyperlink!D$2&amp;"'!"&amp;Hyperlink!$D22, "Wales Business")</f>
        <v>Wales Business</v>
      </c>
      <c r="F21" s="21" t="str">
        <f>HYPERLINK("#'"&amp;Hyperlink!E$2&amp;"'!"&amp;Hyperlink!$E22, "Wales Miscellaneous")</f>
        <v>Wales Miscellaneous</v>
      </c>
    </row>
    <row r="22" spans="1:6" x14ac:dyDescent="0.25">
      <c r="A22" s="181" t="s">
        <v>701</v>
      </c>
      <c r="B22" s="174" t="str">
        <f>HYPERLINK("#'"&amp;Hyperlink!A$2&amp;"'!"&amp;Hyperlink!$A23, "Total Wales Trips")</f>
        <v>Total Wales Trips</v>
      </c>
      <c r="C22" s="21" t="str">
        <f>HYPERLINK("#'"&amp;Hyperlink!B$2&amp;"'!"&amp;Hyperlink!$B23, "Wales Holidays")</f>
        <v>Wales Holidays</v>
      </c>
      <c r="D22" s="21" t="str">
        <f>HYPERLINK("#'"&amp;Hyperlink!C$2&amp;"'!"&amp;Hyperlink!$C23, "Wales Visit Friends or Relatives")</f>
        <v>Wales Visit Friends or Relatives</v>
      </c>
      <c r="E22" s="21" t="str">
        <f>HYPERLINK("#'"&amp;Hyperlink!D$2&amp;"'!"&amp;Hyperlink!$D23, "Wales Business")</f>
        <v>Wales Business</v>
      </c>
      <c r="F22" s="21" t="str">
        <f>HYPERLINK("#'"&amp;Hyperlink!E$2&amp;"'!"&amp;Hyperlink!$E23, "Wales Miscellaneous")</f>
        <v>Wales Miscellaneous</v>
      </c>
    </row>
    <row r="23" spans="1:6" x14ac:dyDescent="0.25">
      <c r="A23" s="181" t="s">
        <v>702</v>
      </c>
      <c r="B23" s="174" t="str">
        <f>HYPERLINK("#'"&amp;Hyperlink!A$2&amp;"'!"&amp;Hyperlink!$A24, "Total Wales Trips")</f>
        <v>Total Wales Trips</v>
      </c>
      <c r="C23" s="21" t="str">
        <f>HYPERLINK("#'"&amp;Hyperlink!B$2&amp;"'!"&amp;Hyperlink!$B24, "Wales Holidays")</f>
        <v>Wales Holidays</v>
      </c>
      <c r="D23" s="21" t="str">
        <f>HYPERLINK("#'"&amp;Hyperlink!C$2&amp;"'!"&amp;Hyperlink!$C24, "Wales Visit Friends or Relatives")</f>
        <v>Wales Visit Friends or Relatives</v>
      </c>
      <c r="E23" s="21" t="str">
        <f>HYPERLINK("#'"&amp;Hyperlink!D$2&amp;"'!"&amp;Hyperlink!$D24, "Wales Business")</f>
        <v>Wales Business</v>
      </c>
      <c r="F23" s="21" t="str">
        <f>HYPERLINK("#'"&amp;Hyperlink!E$2&amp;"'!"&amp;Hyperlink!$E24, "Wales Miscellaneous")</f>
        <v>Wales Miscellaneous</v>
      </c>
    </row>
    <row r="24" spans="1:6" x14ac:dyDescent="0.25">
      <c r="A24" s="181" t="s">
        <v>703</v>
      </c>
      <c r="B24" s="174" t="str">
        <f>HYPERLINK("#'"&amp;Hyperlink!A$2&amp;"'!"&amp;Hyperlink!$A25, "Total Wales Trips")</f>
        <v>Total Wales Trips</v>
      </c>
      <c r="C24" s="21" t="str">
        <f>HYPERLINK("#'"&amp;Hyperlink!B$2&amp;"'!"&amp;Hyperlink!$B25, "Wales Holidays")</f>
        <v>Wales Holidays</v>
      </c>
      <c r="D24" s="21" t="str">
        <f>HYPERLINK("#'"&amp;Hyperlink!C$2&amp;"'!"&amp;Hyperlink!$C25, "Wales Visit Friends or Relatives")</f>
        <v>Wales Visit Friends or Relatives</v>
      </c>
      <c r="E24" s="21" t="str">
        <f>HYPERLINK("#'"&amp;Hyperlink!D$2&amp;"'!"&amp;Hyperlink!$D25, "Wales Business")</f>
        <v>Wales Business</v>
      </c>
      <c r="F24" s="21" t="str">
        <f>HYPERLINK("#'"&amp;Hyperlink!E$2&amp;"'!"&amp;Hyperlink!$E25, "Wales Miscellaneous")</f>
        <v>Wales Miscellaneous</v>
      </c>
    </row>
    <row r="25" spans="1:6" x14ac:dyDescent="0.25">
      <c r="A25" s="181" t="s">
        <v>704</v>
      </c>
      <c r="B25" s="174" t="str">
        <f>HYPERLINK("#'"&amp;Hyperlink!A$2&amp;"'!"&amp;Hyperlink!$A26, "Total Wales Trips")</f>
        <v>Total Wales Trips</v>
      </c>
      <c r="C25" s="21" t="str">
        <f>HYPERLINK("#'"&amp;Hyperlink!B$2&amp;"'!"&amp;Hyperlink!$B26, "Wales Holidays")</f>
        <v>Wales Holidays</v>
      </c>
      <c r="D25" s="21" t="str">
        <f>HYPERLINK("#'"&amp;Hyperlink!C$2&amp;"'!"&amp;Hyperlink!$C26, "Wales Visit Friends or Relatives")</f>
        <v>Wales Visit Friends or Relatives</v>
      </c>
      <c r="E25" s="21" t="str">
        <f>HYPERLINK("#'"&amp;Hyperlink!D$2&amp;"'!"&amp;Hyperlink!$D26, "Wales Business")</f>
        <v>Wales Business</v>
      </c>
      <c r="F25" s="21" t="str">
        <f>HYPERLINK("#'"&amp;Hyperlink!E$2&amp;"'!"&amp;Hyperlink!$E26, "Wales Miscellaneous")</f>
        <v>Wales Miscellaneous</v>
      </c>
    </row>
    <row r="26" spans="1:6" x14ac:dyDescent="0.25">
      <c r="A26" s="181" t="s">
        <v>705</v>
      </c>
      <c r="B26" s="174" t="str">
        <f>HYPERLINK("#'"&amp;Hyperlink!A$2&amp;"'!"&amp;Hyperlink!$A27, "Total Wales Trips")</f>
        <v>Total Wales Trips</v>
      </c>
      <c r="C26" s="21" t="str">
        <f>HYPERLINK("#'"&amp;Hyperlink!B$2&amp;"'!"&amp;Hyperlink!$B27, "Wales Holidays")</f>
        <v>Wales Holidays</v>
      </c>
      <c r="D26" s="21" t="str">
        <f>HYPERLINK("#'"&amp;Hyperlink!C$2&amp;"'!"&amp;Hyperlink!$C27, "Wales Visit Friends or Relatives")</f>
        <v>Wales Visit Friends or Relatives</v>
      </c>
      <c r="E26" s="21" t="str">
        <f>HYPERLINK("#'"&amp;Hyperlink!D$2&amp;"'!"&amp;Hyperlink!$D27, "Wales Business")</f>
        <v>Wales Business</v>
      </c>
      <c r="F26" s="21" t="str">
        <f>HYPERLINK("#'"&amp;Hyperlink!E$2&amp;"'!"&amp;Hyperlink!$E27, "Wales Miscellaneous")</f>
        <v>Wales Miscellaneous</v>
      </c>
    </row>
    <row r="27" spans="1:6" x14ac:dyDescent="0.25">
      <c r="A27" s="181" t="s">
        <v>706</v>
      </c>
      <c r="B27" s="174" t="str">
        <f>HYPERLINK("#'"&amp;Hyperlink!A$2&amp;"'!"&amp;Hyperlink!$A28, "Total Wales Trips")</f>
        <v>Total Wales Trips</v>
      </c>
      <c r="C27" s="21" t="str">
        <f>HYPERLINK("#'"&amp;Hyperlink!B$2&amp;"'!"&amp;Hyperlink!$B28, "Wales Holidays")</f>
        <v>Wales Holidays</v>
      </c>
      <c r="D27" s="21" t="str">
        <f>HYPERLINK("#'"&amp;Hyperlink!C$2&amp;"'!"&amp;Hyperlink!$C28, "Wales Visit Friends or Relatives")</f>
        <v>Wales Visit Friends or Relatives</v>
      </c>
      <c r="E27" s="21" t="str">
        <f>HYPERLINK("#'"&amp;Hyperlink!D$2&amp;"'!"&amp;Hyperlink!$D28, "Wales Business")</f>
        <v>Wales Business</v>
      </c>
      <c r="F27" s="21" t="str">
        <f>HYPERLINK("#'"&amp;Hyperlink!E$2&amp;"'!"&amp;Hyperlink!$E28, "Wales Miscellaneous")</f>
        <v>Wales Miscellaneous</v>
      </c>
    </row>
    <row r="28" spans="1:6" x14ac:dyDescent="0.25">
      <c r="A28" s="181" t="s">
        <v>707</v>
      </c>
      <c r="B28" s="174" t="str">
        <f>HYPERLINK("#'"&amp;Hyperlink!A$2&amp;"'!"&amp;Hyperlink!$A29, "Total Wales Trips")</f>
        <v>Total Wales Trips</v>
      </c>
      <c r="C28" s="21" t="str">
        <f>HYPERLINK("#'"&amp;Hyperlink!B$2&amp;"'!"&amp;Hyperlink!$B29, "Wales Holidays")</f>
        <v>Wales Holidays</v>
      </c>
      <c r="D28" s="21" t="str">
        <f>HYPERLINK("#'"&amp;Hyperlink!C$2&amp;"'!"&amp;Hyperlink!$C29, "Wales Visit Friends or Relatives")</f>
        <v>Wales Visit Friends or Relatives</v>
      </c>
      <c r="E28" s="21" t="str">
        <f>HYPERLINK("#'"&amp;Hyperlink!D$2&amp;"'!"&amp;Hyperlink!$D29, "Wales Business")</f>
        <v>Wales Business</v>
      </c>
      <c r="F28" s="21" t="str">
        <f>HYPERLINK("#'"&amp;Hyperlink!E$2&amp;"'!"&amp;Hyperlink!$E29, "Wales Miscellaneous")</f>
        <v>Wales Miscellaneous</v>
      </c>
    </row>
    <row r="29" spans="1:6" x14ac:dyDescent="0.25">
      <c r="A29" s="181" t="s">
        <v>708</v>
      </c>
      <c r="B29" s="174" t="str">
        <f>HYPERLINK("#'"&amp;Hyperlink!A$2&amp;"'!"&amp;Hyperlink!$A30, "Total Wales Trips")</f>
        <v>Total Wales Trips</v>
      </c>
      <c r="C29" s="21" t="str">
        <f>HYPERLINK("#'"&amp;Hyperlink!B$2&amp;"'!"&amp;Hyperlink!$B30, "Wales Holidays")</f>
        <v>Wales Holidays</v>
      </c>
      <c r="D29" s="21" t="str">
        <f>HYPERLINK("#'"&amp;Hyperlink!C$2&amp;"'!"&amp;Hyperlink!$C30, "Wales Visit Friends or Relatives")</f>
        <v>Wales Visit Friends or Relatives</v>
      </c>
      <c r="E29" s="21" t="str">
        <f>HYPERLINK("#'"&amp;Hyperlink!D$2&amp;"'!"&amp;Hyperlink!$D30, "Wales Business")</f>
        <v>Wales Business</v>
      </c>
      <c r="F29" s="21" t="str">
        <f>HYPERLINK("#'"&amp;Hyperlink!E$2&amp;"'!"&amp;Hyperlink!$E30, "Wales Miscellaneous")</f>
        <v>Wales Miscellaneous</v>
      </c>
    </row>
    <row r="30" spans="1:6" x14ac:dyDescent="0.25">
      <c r="A30" s="181" t="s">
        <v>709</v>
      </c>
      <c r="B30" s="174" t="str">
        <f>HYPERLINK("#'"&amp;Hyperlink!A$2&amp;"'!"&amp;Hyperlink!$A31, "Total Wales Trips")</f>
        <v>Total Wales Trips</v>
      </c>
      <c r="C30" s="21" t="str">
        <f>HYPERLINK("#'"&amp;Hyperlink!B$2&amp;"'!"&amp;Hyperlink!$B31, "Wales Holidays")</f>
        <v>Wales Holidays</v>
      </c>
      <c r="D30" s="21" t="str">
        <f>HYPERLINK("#'"&amp;Hyperlink!C$2&amp;"'!"&amp;Hyperlink!$C31, "Wales Visit Friends or Relatives")</f>
        <v>Wales Visit Friends or Relatives</v>
      </c>
      <c r="E30" s="21" t="str">
        <f>HYPERLINK("#'"&amp;Hyperlink!D$2&amp;"'!"&amp;Hyperlink!$D31, "Wales Business")</f>
        <v>Wales Business</v>
      </c>
      <c r="F30" s="21" t="str">
        <f>HYPERLINK("#'"&amp;Hyperlink!E$2&amp;"'!"&amp;Hyperlink!$E31, "Wales Miscellaneous")</f>
        <v>Wales Miscellaneous</v>
      </c>
    </row>
    <row r="31" spans="1:6" x14ac:dyDescent="0.25">
      <c r="A31" s="181" t="s">
        <v>710</v>
      </c>
      <c r="B31" s="174" t="str">
        <f>HYPERLINK("#'"&amp;Hyperlink!A$2&amp;"'!"&amp;Hyperlink!$A32, "Total Wales Trips")</f>
        <v>Total Wales Trips</v>
      </c>
      <c r="C31" s="21" t="str">
        <f>HYPERLINK("#'"&amp;Hyperlink!B$2&amp;"'!"&amp;Hyperlink!$B32, "Wales Holidays")</f>
        <v>Wales Holidays</v>
      </c>
      <c r="D31" s="21" t="str">
        <f>HYPERLINK("#'"&amp;Hyperlink!C$2&amp;"'!"&amp;Hyperlink!$C32, "Wales Visit Friends or Relatives")</f>
        <v>Wales Visit Friends or Relatives</v>
      </c>
      <c r="E31" s="21" t="str">
        <f>HYPERLINK("#'"&amp;Hyperlink!D$2&amp;"'!"&amp;Hyperlink!$D32, "Wales Business")</f>
        <v>Wales Business</v>
      </c>
      <c r="F31" s="21" t="str">
        <f>HYPERLINK("#'"&amp;Hyperlink!E$2&amp;"'!"&amp;Hyperlink!$E32, "Wales Miscellaneous")</f>
        <v>Wales Miscellaneous</v>
      </c>
    </row>
    <row r="32" spans="1:6" x14ac:dyDescent="0.25">
      <c r="A32" s="181" t="s">
        <v>711</v>
      </c>
      <c r="B32" s="174" t="str">
        <f>HYPERLINK("#'"&amp;Hyperlink!A$2&amp;"'!"&amp;Hyperlink!$A33, "Total Wales Trips")</f>
        <v>Total Wales Trips</v>
      </c>
      <c r="C32" s="21" t="str">
        <f>HYPERLINK("#'"&amp;Hyperlink!B$2&amp;"'!"&amp;Hyperlink!$B33, "Wales Holidays")</f>
        <v>Wales Holidays</v>
      </c>
      <c r="D32" s="21" t="str">
        <f>HYPERLINK("#'"&amp;Hyperlink!C$2&amp;"'!"&amp;Hyperlink!$C33, "Wales Visit Friends or Relatives")</f>
        <v>Wales Visit Friends or Relatives</v>
      </c>
      <c r="E32" s="21" t="str">
        <f>HYPERLINK("#'"&amp;Hyperlink!D$2&amp;"'!"&amp;Hyperlink!$D33, "Wales Business")</f>
        <v>Wales Business</v>
      </c>
      <c r="F32" s="21" t="str">
        <f>HYPERLINK("#'"&amp;Hyperlink!E$2&amp;"'!"&amp;Hyperlink!$E33, "Wales Miscellaneous")</f>
        <v>Wales Miscellaneous</v>
      </c>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95A89D-17AE-4BE3-B958-D65DFE743640}">
  <dimension ref="A1:K271"/>
  <sheetViews>
    <sheetView zoomScale="70" zoomScaleNormal="70" workbookViewId="0">
      <pane ySplit="6" topLeftCell="A7" activePane="bottomLeft" state="frozen"/>
      <selection pane="bottomLeft"/>
    </sheetView>
  </sheetViews>
  <sheetFormatPr defaultRowHeight="15" x14ac:dyDescent="0.25"/>
  <cols>
    <col min="1" max="1" width="95.85546875" style="3" customWidth="1"/>
    <col min="2" max="8" width="20.85546875" customWidth="1"/>
  </cols>
  <sheetData>
    <row r="1" spans="1:8" ht="25.7" customHeight="1" x14ac:dyDescent="0.4">
      <c r="A1" s="104" t="s">
        <v>451</v>
      </c>
      <c r="B1" s="105"/>
      <c r="C1" s="105"/>
      <c r="D1" s="105"/>
      <c r="E1" s="105"/>
      <c r="F1" s="105"/>
      <c r="G1" s="105"/>
      <c r="H1" s="105"/>
    </row>
    <row r="2" spans="1:8" ht="15.75" x14ac:dyDescent="0.25">
      <c r="A2" s="106" t="s">
        <v>436</v>
      </c>
      <c r="B2" s="105"/>
      <c r="C2" s="105"/>
      <c r="D2" s="105"/>
      <c r="E2" s="105"/>
      <c r="F2" s="105"/>
      <c r="G2" s="105"/>
      <c r="H2" s="107"/>
    </row>
    <row r="3" spans="1:8" ht="15.75" x14ac:dyDescent="0.25">
      <c r="A3" s="106" t="s">
        <v>437</v>
      </c>
      <c r="B3" s="105"/>
      <c r="C3" s="105"/>
      <c r="D3" s="105"/>
      <c r="E3" s="105"/>
      <c r="F3" s="105"/>
      <c r="G3" s="105"/>
      <c r="H3" s="107"/>
    </row>
    <row r="4" spans="1:8" ht="15.75" x14ac:dyDescent="0.25">
      <c r="A4" s="106" t="s">
        <v>559</v>
      </c>
      <c r="B4" s="105"/>
      <c r="C4" s="105"/>
      <c r="D4" s="105"/>
      <c r="E4" s="105"/>
      <c r="F4" s="105"/>
      <c r="G4" s="105"/>
      <c r="H4" s="107"/>
    </row>
    <row r="5" spans="1:8" ht="27" customHeight="1" x14ac:dyDescent="0.3">
      <c r="A5" s="108" t="s">
        <v>457</v>
      </c>
      <c r="B5" s="109" t="s">
        <v>438</v>
      </c>
      <c r="C5" s="110" t="s">
        <v>439</v>
      </c>
      <c r="D5" s="110" t="s">
        <v>432</v>
      </c>
      <c r="E5" s="110" t="s">
        <v>440</v>
      </c>
      <c r="F5" s="111" t="s">
        <v>441</v>
      </c>
      <c r="G5" s="110" t="s">
        <v>442</v>
      </c>
      <c r="H5" s="110" t="s">
        <v>433</v>
      </c>
    </row>
    <row r="6" spans="1:8" ht="15.75" x14ac:dyDescent="0.25">
      <c r="A6" s="24" t="s">
        <v>412</v>
      </c>
      <c r="B6" s="25">
        <v>8.4360679773047806</v>
      </c>
      <c r="C6" s="26">
        <v>1</v>
      </c>
      <c r="D6" s="27">
        <v>24.469157584879301</v>
      </c>
      <c r="E6" s="28">
        <v>1</v>
      </c>
      <c r="F6" s="29">
        <v>2018.6777536652901</v>
      </c>
      <c r="G6" s="28">
        <v>1</v>
      </c>
      <c r="H6" s="30">
        <v>914</v>
      </c>
    </row>
    <row r="7" spans="1:8" ht="15.75" x14ac:dyDescent="0.25">
      <c r="A7" s="112" t="s">
        <v>446</v>
      </c>
      <c r="B7" s="113">
        <v>3.3689296208893698</v>
      </c>
      <c r="C7" s="114">
        <v>0.39934832554131472</v>
      </c>
      <c r="D7" s="115">
        <v>11.318233186251801</v>
      </c>
      <c r="E7" s="116">
        <v>0.46255099494090857</v>
      </c>
      <c r="F7" s="117">
        <v>997.54365644177597</v>
      </c>
      <c r="G7" s="116">
        <v>0.49415695726103254</v>
      </c>
      <c r="H7" s="118">
        <v>350</v>
      </c>
    </row>
    <row r="8" spans="1:8" ht="15.75" x14ac:dyDescent="0.25">
      <c r="A8" s="120" t="s">
        <v>1</v>
      </c>
      <c r="B8" s="32">
        <v>2.0355553306893297</v>
      </c>
      <c r="C8" s="33">
        <v>0.24129195451785163</v>
      </c>
      <c r="D8" s="34">
        <v>4.1169053413072598</v>
      </c>
      <c r="E8" s="35">
        <v>0.16824875670633216</v>
      </c>
      <c r="F8" s="36">
        <v>525.36103290710503</v>
      </c>
      <c r="G8" s="35">
        <v>0.26025007307541437</v>
      </c>
      <c r="H8" s="37">
        <v>232</v>
      </c>
    </row>
    <row r="9" spans="1:8" ht="15.75" x14ac:dyDescent="0.25">
      <c r="A9" s="119" t="s">
        <v>2</v>
      </c>
      <c r="B9" s="39">
        <v>1.3333742902000398</v>
      </c>
      <c r="C9" s="40">
        <v>0.15805637102346304</v>
      </c>
      <c r="D9" s="41">
        <v>7.2013278449445695</v>
      </c>
      <c r="E9" s="42">
        <v>0.29430223823457757</v>
      </c>
      <c r="F9" s="43">
        <v>472.18262353466997</v>
      </c>
      <c r="G9" s="42">
        <v>0.23390688418561772</v>
      </c>
      <c r="H9" s="44">
        <v>118</v>
      </c>
    </row>
    <row r="10" spans="1:8" ht="15.75" x14ac:dyDescent="0.25">
      <c r="A10" s="112" t="s">
        <v>447</v>
      </c>
      <c r="B10" s="113">
        <v>2.74334911683381</v>
      </c>
      <c r="C10" s="114">
        <v>0.32519286523225432</v>
      </c>
      <c r="D10" s="115">
        <v>7.1720185647042092</v>
      </c>
      <c r="E10" s="116">
        <v>0.29310443319618623</v>
      </c>
      <c r="F10" s="117">
        <v>444.99632361220699</v>
      </c>
      <c r="G10" s="116">
        <v>0.220439504425227</v>
      </c>
      <c r="H10" s="118">
        <v>301</v>
      </c>
    </row>
    <row r="11" spans="1:8" ht="15.75" x14ac:dyDescent="0.25">
      <c r="A11" s="119" t="s">
        <v>411</v>
      </c>
      <c r="B11" s="39">
        <v>0.74728118511120689</v>
      </c>
      <c r="C11" s="40">
        <v>8.8581693168142767E-2</v>
      </c>
      <c r="D11" s="41">
        <v>2.1447297926939197</v>
      </c>
      <c r="E11" s="42">
        <v>8.7650332270500966E-2</v>
      </c>
      <c r="F11" s="43">
        <v>119.192895644608</v>
      </c>
      <c r="G11" s="42">
        <v>5.9045033526619502E-2</v>
      </c>
      <c r="H11" s="45">
        <v>76</v>
      </c>
    </row>
    <row r="12" spans="1:8" ht="15.75" x14ac:dyDescent="0.25">
      <c r="A12" s="119" t="s">
        <v>132</v>
      </c>
      <c r="B12" s="39">
        <v>1.04489769375874</v>
      </c>
      <c r="C12" s="40">
        <v>0.12386074846359546</v>
      </c>
      <c r="D12" s="41">
        <v>2.7200619710330098</v>
      </c>
      <c r="E12" s="42">
        <v>0.11116287765925666</v>
      </c>
      <c r="F12" s="43">
        <v>217.883447197382</v>
      </c>
      <c r="G12" s="42">
        <v>0.10793374366055876</v>
      </c>
      <c r="H12" s="44">
        <v>113</v>
      </c>
    </row>
    <row r="13" spans="1:8" ht="15.75" x14ac:dyDescent="0.25">
      <c r="A13" s="119" t="s">
        <v>408</v>
      </c>
      <c r="B13" s="39">
        <v>0.95117023796386591</v>
      </c>
      <c r="C13" s="40">
        <v>0.11275042360051643</v>
      </c>
      <c r="D13" s="41">
        <v>2.3072268009772796</v>
      </c>
      <c r="E13" s="42">
        <v>9.4291223266428623E-2</v>
      </c>
      <c r="F13" s="43">
        <v>107.91998077021699</v>
      </c>
      <c r="G13" s="42">
        <v>5.3460727238048726E-2</v>
      </c>
      <c r="H13" s="44">
        <v>112</v>
      </c>
    </row>
    <row r="14" spans="1:8" ht="15.75" x14ac:dyDescent="0.25">
      <c r="A14" s="73" t="s">
        <v>386</v>
      </c>
      <c r="B14" s="39">
        <v>0</v>
      </c>
      <c r="C14" s="40">
        <v>0</v>
      </c>
      <c r="D14" s="41">
        <v>0</v>
      </c>
      <c r="E14" s="42">
        <v>0</v>
      </c>
      <c r="F14" s="43">
        <v>0</v>
      </c>
      <c r="G14" s="42">
        <v>0</v>
      </c>
      <c r="H14" s="44">
        <v>0</v>
      </c>
    </row>
    <row r="15" spans="1:8" ht="15.75" x14ac:dyDescent="0.25">
      <c r="A15" s="112" t="s">
        <v>448</v>
      </c>
      <c r="B15" s="113">
        <v>0.38196191912106398</v>
      </c>
      <c r="C15" s="114">
        <v>4.5277245293499413E-2</v>
      </c>
      <c r="D15" s="115">
        <v>1.2121194005920199</v>
      </c>
      <c r="E15" s="116">
        <v>4.9536621617944393E-2</v>
      </c>
      <c r="F15" s="117">
        <v>91.212634645304092</v>
      </c>
      <c r="G15" s="116">
        <v>4.5184346277998236E-2</v>
      </c>
      <c r="H15" s="118">
        <v>36</v>
      </c>
    </row>
    <row r="16" spans="1:8" ht="15.75" x14ac:dyDescent="0.25">
      <c r="A16" s="121" t="s">
        <v>373</v>
      </c>
      <c r="B16" s="39">
        <v>9.61348885715919E-2</v>
      </c>
      <c r="C16" s="122">
        <v>1.1395698663194722E-2</v>
      </c>
      <c r="D16" s="41">
        <v>0.48063317789002297</v>
      </c>
      <c r="E16" s="123">
        <v>1.9642408048695142E-2</v>
      </c>
      <c r="F16" s="43">
        <v>20.883940256851698</v>
      </c>
      <c r="G16" s="123">
        <v>1.0345356121814375E-2</v>
      </c>
      <c r="H16" s="124">
        <v>11</v>
      </c>
    </row>
    <row r="17" spans="1:11" ht="15.75" x14ac:dyDescent="0.25">
      <c r="A17" s="102" t="s">
        <v>406</v>
      </c>
      <c r="B17" s="32">
        <v>0.204909755382126</v>
      </c>
      <c r="C17" s="125">
        <v>2.4289723119039177E-2</v>
      </c>
      <c r="D17" s="34">
        <v>0.55580867567677195</v>
      </c>
      <c r="E17" s="126">
        <v>2.2714663295978505E-2</v>
      </c>
      <c r="F17" s="36">
        <v>52.182679684170793</v>
      </c>
      <c r="G17" s="126">
        <v>2.5849930524782027E-2</v>
      </c>
      <c r="H17" s="127">
        <v>19</v>
      </c>
    </row>
    <row r="18" spans="1:11" ht="31.5" x14ac:dyDescent="0.25">
      <c r="A18" s="47" t="s">
        <v>419</v>
      </c>
      <c r="B18" s="32">
        <v>0.17705216373893812</v>
      </c>
      <c r="C18" s="125">
        <v>2.098752217446025E-2</v>
      </c>
      <c r="D18" s="34">
        <v>0.65631072491524578</v>
      </c>
      <c r="E18" s="126">
        <v>2.6821958321965794E-2</v>
      </c>
      <c r="F18" s="36">
        <v>39.02995496113342</v>
      </c>
      <c r="G18" s="126">
        <v>1.9334415753216271E-2</v>
      </c>
      <c r="H18" s="127">
        <v>17</v>
      </c>
    </row>
    <row r="19" spans="1:11" x14ac:dyDescent="0.25">
      <c r="A19" s="71" t="s">
        <v>386</v>
      </c>
      <c r="B19" s="39">
        <v>0</v>
      </c>
      <c r="C19" s="74">
        <v>0</v>
      </c>
      <c r="D19" s="41">
        <v>0</v>
      </c>
      <c r="E19" s="75">
        <v>0</v>
      </c>
      <c r="F19" s="43">
        <v>0</v>
      </c>
      <c r="G19" s="75">
        <v>0</v>
      </c>
      <c r="H19" s="76">
        <v>0</v>
      </c>
    </row>
    <row r="20" spans="1:11" ht="15.75" x14ac:dyDescent="0.25">
      <c r="A20" s="112" t="s">
        <v>449</v>
      </c>
      <c r="B20" s="113">
        <v>1.9418273204605498</v>
      </c>
      <c r="C20" s="114">
        <v>0.23018156393293307</v>
      </c>
      <c r="D20" s="115">
        <v>4.7667864333312204</v>
      </c>
      <c r="E20" s="116">
        <v>0.1948079502449587</v>
      </c>
      <c r="F20" s="117">
        <v>484.925138966009</v>
      </c>
      <c r="G20" s="116">
        <v>0.24021919203574518</v>
      </c>
      <c r="H20" s="118">
        <v>227</v>
      </c>
    </row>
    <row r="21" spans="1:11" ht="31.5" x14ac:dyDescent="0.25">
      <c r="A21" s="47" t="s">
        <v>427</v>
      </c>
      <c r="B21" s="128">
        <v>0.51630297726818597</v>
      </c>
      <c r="C21" s="129">
        <v>6.1201851224667154E-2</v>
      </c>
      <c r="D21" s="67">
        <v>0.89641539783200497</v>
      </c>
      <c r="E21" s="130">
        <v>3.6634501809982387E-2</v>
      </c>
      <c r="F21" s="61">
        <v>140.41189867434497</v>
      </c>
      <c r="G21" s="130">
        <v>6.9556370955889665E-2</v>
      </c>
      <c r="H21" s="76">
        <v>51</v>
      </c>
    </row>
    <row r="22" spans="1:11" ht="31.5" x14ac:dyDescent="0.25">
      <c r="A22" s="47" t="s">
        <v>371</v>
      </c>
      <c r="B22" s="128">
        <v>1.4255243431923699</v>
      </c>
      <c r="C22" s="129">
        <v>0.16897971270826664</v>
      </c>
      <c r="D22" s="67">
        <v>3.8703710354992196</v>
      </c>
      <c r="E22" s="130">
        <v>0.15817344843497647</v>
      </c>
      <c r="F22" s="61">
        <v>344.51324029166398</v>
      </c>
      <c r="G22" s="130">
        <v>0.17066282107985548</v>
      </c>
      <c r="H22" s="131">
        <v>176</v>
      </c>
    </row>
    <row r="23" spans="1:11" ht="15.75" x14ac:dyDescent="0.25">
      <c r="A23" s="48" t="s">
        <v>5</v>
      </c>
      <c r="B23" s="49">
        <v>0.7661661583105509</v>
      </c>
      <c r="C23" s="50">
        <v>9.0820292151715387E-2</v>
      </c>
      <c r="D23" s="51">
        <v>2.1076492848253396</v>
      </c>
      <c r="E23" s="52">
        <v>8.6134934458379553E-2</v>
      </c>
      <c r="F23" s="53">
        <v>198.03998363298899</v>
      </c>
      <c r="G23" s="52">
        <v>9.8103812395717971E-2</v>
      </c>
      <c r="H23" s="54">
        <v>94</v>
      </c>
    </row>
    <row r="24" spans="1:11" ht="15.75" x14ac:dyDescent="0.25">
      <c r="A24" s="55" t="s">
        <v>6</v>
      </c>
      <c r="B24" s="56">
        <v>0.29691716905708299</v>
      </c>
      <c r="C24" s="57">
        <v>3.5196156533573164E-2</v>
      </c>
      <c r="D24" s="51">
        <v>0.53084905746869893</v>
      </c>
      <c r="E24" s="58">
        <v>2.1694619262117007E-2</v>
      </c>
      <c r="F24" s="53">
        <v>71.382893832715894</v>
      </c>
      <c r="G24" s="58">
        <v>3.5361212904390898E-2</v>
      </c>
      <c r="H24" s="54">
        <v>37</v>
      </c>
    </row>
    <row r="25" spans="1:11" ht="15.75" x14ac:dyDescent="0.25">
      <c r="A25" s="55" t="s">
        <v>386</v>
      </c>
      <c r="B25" s="56">
        <v>0</v>
      </c>
      <c r="C25" s="57">
        <v>0</v>
      </c>
      <c r="D25" s="51">
        <v>0</v>
      </c>
      <c r="E25" s="58">
        <v>0</v>
      </c>
      <c r="F25" s="53">
        <v>0</v>
      </c>
      <c r="G25" s="58">
        <v>0</v>
      </c>
      <c r="H25" s="54">
        <v>0</v>
      </c>
    </row>
    <row r="26" spans="1:11" ht="15.75" x14ac:dyDescent="0.25">
      <c r="A26" s="112" t="s">
        <v>7</v>
      </c>
      <c r="B26" s="113" t="s">
        <v>171</v>
      </c>
      <c r="C26" s="114" t="s">
        <v>171</v>
      </c>
      <c r="D26" s="115" t="s">
        <v>171</v>
      </c>
      <c r="E26" s="116" t="s">
        <v>171</v>
      </c>
      <c r="F26" s="117" t="s">
        <v>171</v>
      </c>
      <c r="G26" s="116" t="s">
        <v>171</v>
      </c>
      <c r="H26" s="118" t="s">
        <v>171</v>
      </c>
    </row>
    <row r="27" spans="1:11" ht="15.75" x14ac:dyDescent="0.25">
      <c r="A27" s="48" t="s">
        <v>8</v>
      </c>
      <c r="B27" s="49">
        <v>1.8033865647668299</v>
      </c>
      <c r="C27" s="59">
        <v>0.21377098544231854</v>
      </c>
      <c r="D27" s="51">
        <v>5.4338806906164292</v>
      </c>
      <c r="E27" s="60">
        <v>0.22207060752979466</v>
      </c>
      <c r="F27" s="61">
        <v>362.28783301733296</v>
      </c>
      <c r="G27" s="60">
        <v>0.17946788800715274</v>
      </c>
      <c r="H27" s="62">
        <v>195</v>
      </c>
    </row>
    <row r="28" spans="1:11" ht="15.75" x14ac:dyDescent="0.25">
      <c r="A28" s="48" t="s">
        <v>9</v>
      </c>
      <c r="B28" s="49">
        <v>1.9951482970440499</v>
      </c>
      <c r="C28" s="50">
        <v>0.23650215982274186</v>
      </c>
      <c r="D28" s="51">
        <v>5.1786295761318701</v>
      </c>
      <c r="E28" s="52">
        <v>0.21163906269221139</v>
      </c>
      <c r="F28" s="53">
        <v>445.70597966857895</v>
      </c>
      <c r="G28" s="52">
        <v>0.2207910494180241</v>
      </c>
      <c r="H28" s="54">
        <v>257</v>
      </c>
    </row>
    <row r="29" spans="1:11" ht="15.75" x14ac:dyDescent="0.25">
      <c r="A29" s="48" t="s">
        <v>10</v>
      </c>
      <c r="B29" s="49">
        <v>3.0182541492131199</v>
      </c>
      <c r="C29" s="50">
        <v>0.35777973308572303</v>
      </c>
      <c r="D29" s="51">
        <v>9.0332765218527289</v>
      </c>
      <c r="E29" s="52">
        <v>0.36916990258115123</v>
      </c>
      <c r="F29" s="53">
        <v>755.38451798387803</v>
      </c>
      <c r="G29" s="52">
        <v>0.37419767301261186</v>
      </c>
      <c r="H29" s="54">
        <v>278</v>
      </c>
    </row>
    <row r="30" spans="1:11" ht="15.75" x14ac:dyDescent="0.25">
      <c r="A30" s="48" t="s">
        <v>11</v>
      </c>
      <c r="B30" s="49">
        <v>1.61927896628081</v>
      </c>
      <c r="C30" s="63">
        <v>0.19194712164922001</v>
      </c>
      <c r="D30" s="51">
        <v>4.8233707962782502</v>
      </c>
      <c r="E30" s="64">
        <v>0.19712042719684181</v>
      </c>
      <c r="F30" s="65">
        <v>455.29942299550402</v>
      </c>
      <c r="G30" s="64">
        <v>0.22554338956221323</v>
      </c>
      <c r="H30" s="66">
        <v>184</v>
      </c>
    </row>
    <row r="31" spans="1:11" ht="15.75" x14ac:dyDescent="0.25">
      <c r="A31" s="112" t="s">
        <v>538</v>
      </c>
      <c r="B31" s="113" t="s">
        <v>171</v>
      </c>
      <c r="C31" s="114" t="s">
        <v>171</v>
      </c>
      <c r="D31" s="115" t="s">
        <v>171</v>
      </c>
      <c r="E31" s="116" t="s">
        <v>171</v>
      </c>
      <c r="F31" s="117" t="s">
        <v>171</v>
      </c>
      <c r="G31" s="116" t="s">
        <v>171</v>
      </c>
      <c r="H31" s="118" t="s">
        <v>171</v>
      </c>
    </row>
    <row r="32" spans="1:11" ht="15.75" x14ac:dyDescent="0.25">
      <c r="A32" s="48" t="s">
        <v>13</v>
      </c>
      <c r="B32" s="49">
        <v>0.818771749463169</v>
      </c>
      <c r="C32" s="74">
        <v>9.7056087227589696E-2</v>
      </c>
      <c r="D32" s="51">
        <v>2.7307285780930997</v>
      </c>
      <c r="E32" s="75">
        <v>0.11159879814499832</v>
      </c>
      <c r="F32" s="53">
        <v>165.477562727943</v>
      </c>
      <c r="G32" s="75">
        <v>8.1973243340838955E-2</v>
      </c>
      <c r="H32" s="76">
        <v>86</v>
      </c>
      <c r="J32" s="179"/>
      <c r="K32" s="180"/>
    </row>
    <row r="33" spans="1:11" ht="15.75" x14ac:dyDescent="0.25">
      <c r="A33" s="48" t="s">
        <v>14</v>
      </c>
      <c r="B33" s="49">
        <v>2.6035073290644299</v>
      </c>
      <c r="C33" s="75">
        <v>0.30861621030894282</v>
      </c>
      <c r="D33" s="67">
        <v>8.00344899964667</v>
      </c>
      <c r="E33" s="130">
        <v>0.32708314423510826</v>
      </c>
      <c r="F33" s="61">
        <v>676.71981102865391</v>
      </c>
      <c r="G33" s="130">
        <v>0.33522924092264922</v>
      </c>
      <c r="H33" s="131">
        <v>227</v>
      </c>
      <c r="J33" s="179"/>
      <c r="K33" s="180"/>
    </row>
    <row r="34" spans="1:11" ht="15.75" x14ac:dyDescent="0.25">
      <c r="A34" s="48" t="s">
        <v>15</v>
      </c>
      <c r="B34" s="49">
        <v>2.9455988916699001</v>
      </c>
      <c r="C34" s="75">
        <v>0.34916727788281554</v>
      </c>
      <c r="D34" s="51">
        <v>7.3634160078593291</v>
      </c>
      <c r="E34" s="75">
        <v>0.30092642063041625</v>
      </c>
      <c r="F34" s="53">
        <v>668.180258049401</v>
      </c>
      <c r="G34" s="75">
        <v>0.33099897040832482</v>
      </c>
      <c r="H34" s="76">
        <v>359</v>
      </c>
      <c r="J34" s="179"/>
      <c r="K34" s="180"/>
    </row>
    <row r="35" spans="1:11" ht="15.75" x14ac:dyDescent="0.25">
      <c r="A35" s="48" t="s">
        <v>16</v>
      </c>
      <c r="B35" s="49">
        <v>1.9997870100863899</v>
      </c>
      <c r="C35" s="74">
        <v>0.23705202654439694</v>
      </c>
      <c r="D35" s="51">
        <v>5.5244009721973795</v>
      </c>
      <c r="E35" s="75">
        <v>0.22576996993191048</v>
      </c>
      <c r="F35" s="53">
        <v>459.81586797451598</v>
      </c>
      <c r="G35" s="75">
        <v>0.22778071791777246</v>
      </c>
      <c r="H35" s="76">
        <v>234</v>
      </c>
      <c r="J35" s="179"/>
      <c r="K35" s="180"/>
    </row>
    <row r="36" spans="1:11" ht="15.75" x14ac:dyDescent="0.25">
      <c r="A36" s="48" t="s">
        <v>428</v>
      </c>
      <c r="B36" s="49">
        <v>0.205029488567777</v>
      </c>
      <c r="C36" s="74">
        <v>2.4303916127674612E-2</v>
      </c>
      <c r="D36" s="51">
        <v>0.847163027082797</v>
      </c>
      <c r="E36" s="75">
        <v>3.4621667057565593E-2</v>
      </c>
      <c r="F36" s="53">
        <v>48.484253884780301</v>
      </c>
      <c r="G36" s="75">
        <v>2.4017827410416543E-2</v>
      </c>
      <c r="H36" s="76">
        <v>21</v>
      </c>
      <c r="J36" s="179"/>
      <c r="K36" s="180"/>
    </row>
    <row r="37" spans="1:11" ht="15.75" x14ac:dyDescent="0.25">
      <c r="A37" s="112" t="s">
        <v>443</v>
      </c>
      <c r="B37" s="113" t="s">
        <v>171</v>
      </c>
      <c r="C37" s="114" t="s">
        <v>171</v>
      </c>
      <c r="D37" s="115" t="s">
        <v>171</v>
      </c>
      <c r="E37" s="116" t="s">
        <v>171</v>
      </c>
      <c r="F37" s="117" t="s">
        <v>171</v>
      </c>
      <c r="G37" s="116" t="s">
        <v>171</v>
      </c>
      <c r="H37" s="118" t="s">
        <v>171</v>
      </c>
    </row>
    <row r="38" spans="1:11" ht="15.75" x14ac:dyDescent="0.25">
      <c r="A38" s="31" t="s">
        <v>17</v>
      </c>
      <c r="B38" s="68">
        <v>1.8392037192623798</v>
      </c>
      <c r="C38" s="50">
        <v>0.21801670211884455</v>
      </c>
      <c r="D38" s="69">
        <v>5.9708912835523105</v>
      </c>
      <c r="E38" s="52">
        <v>0.24401703503033625</v>
      </c>
      <c r="F38" s="70">
        <v>429.36134048294502</v>
      </c>
      <c r="G38" s="52">
        <v>0.21269434396022771</v>
      </c>
      <c r="H38" s="54">
        <v>183</v>
      </c>
    </row>
    <row r="39" spans="1:11" ht="15.75" x14ac:dyDescent="0.25">
      <c r="A39" s="31" t="s">
        <v>133</v>
      </c>
      <c r="B39" s="68">
        <v>2.1806552853639496</v>
      </c>
      <c r="C39" s="50">
        <v>0.25849190537943506</v>
      </c>
      <c r="D39" s="69">
        <v>4.8444125918474494</v>
      </c>
      <c r="E39" s="52">
        <v>0.19798035854086987</v>
      </c>
      <c r="F39" s="70">
        <v>553.34591339831297</v>
      </c>
      <c r="G39" s="52">
        <v>0.27411304869913444</v>
      </c>
      <c r="H39" s="54">
        <v>271</v>
      </c>
    </row>
    <row r="40" spans="1:11" ht="15.75" x14ac:dyDescent="0.25">
      <c r="A40" s="31" t="s">
        <v>18</v>
      </c>
      <c r="B40" s="68">
        <v>2.1176353078711001</v>
      </c>
      <c r="C40" s="50">
        <v>0.25102160314118976</v>
      </c>
      <c r="D40" s="69">
        <v>6.4665578404548194</v>
      </c>
      <c r="E40" s="52">
        <v>0.26427382381364956</v>
      </c>
      <c r="F40" s="70">
        <v>540.4266019653229</v>
      </c>
      <c r="G40" s="52">
        <v>0.26771316074795815</v>
      </c>
      <c r="H40" s="54">
        <v>224</v>
      </c>
    </row>
    <row r="41" spans="1:11" ht="15.75" x14ac:dyDescent="0.25">
      <c r="A41" s="31" t="s">
        <v>19</v>
      </c>
      <c r="B41" s="68">
        <v>2.15767136818266</v>
      </c>
      <c r="C41" s="50">
        <v>0.25576742316294249</v>
      </c>
      <c r="D41" s="69">
        <v>6.7367407911221493</v>
      </c>
      <c r="E41" s="52">
        <v>0.2753155995564438</v>
      </c>
      <c r="F41" s="70">
        <v>465.599153343571</v>
      </c>
      <c r="G41" s="52">
        <v>0.23064560576753171</v>
      </c>
      <c r="H41" s="54">
        <v>221</v>
      </c>
    </row>
    <row r="42" spans="1:11" ht="15.75" x14ac:dyDescent="0.25">
      <c r="A42" s="31" t="s">
        <v>20</v>
      </c>
      <c r="B42" s="68">
        <v>0.14090229662471099</v>
      </c>
      <c r="C42" s="50">
        <v>1.6702366197590496E-2</v>
      </c>
      <c r="D42" s="69">
        <v>0.45055507790255195</v>
      </c>
      <c r="E42" s="52">
        <v>1.8413183058699663E-2</v>
      </c>
      <c r="F42" s="70">
        <v>29.944744475143199</v>
      </c>
      <c r="G42" s="52">
        <v>1.4833840825150458E-2</v>
      </c>
      <c r="H42" s="54">
        <v>15</v>
      </c>
    </row>
    <row r="43" spans="1:11" ht="15.75" x14ac:dyDescent="0.25">
      <c r="A43" s="112" t="s">
        <v>426</v>
      </c>
      <c r="B43" s="113" t="s">
        <v>171</v>
      </c>
      <c r="C43" s="114" t="s">
        <v>171</v>
      </c>
      <c r="D43" s="115" t="s">
        <v>171</v>
      </c>
      <c r="E43" s="116" t="s">
        <v>171</v>
      </c>
      <c r="F43" s="117" t="s">
        <v>171</v>
      </c>
      <c r="G43" s="116" t="s">
        <v>171</v>
      </c>
      <c r="H43" s="118" t="s">
        <v>171</v>
      </c>
    </row>
    <row r="44" spans="1:11" ht="15.75" x14ac:dyDescent="0.25">
      <c r="A44" s="47" t="s">
        <v>423</v>
      </c>
      <c r="B44" s="68">
        <v>5.6407376895541903</v>
      </c>
      <c r="C44" s="74">
        <v>0.66864535761556732</v>
      </c>
      <c r="D44" s="69">
        <v>16.881414905875602</v>
      </c>
      <c r="E44" s="75">
        <v>0.68990584769078689</v>
      </c>
      <c r="F44" s="70">
        <v>1467.5352488379599</v>
      </c>
      <c r="G44" s="75">
        <v>0.72697846210142902</v>
      </c>
      <c r="H44" s="76">
        <v>426</v>
      </c>
      <c r="J44" s="179"/>
    </row>
    <row r="45" spans="1:11" ht="15.75" x14ac:dyDescent="0.25">
      <c r="A45" s="132" t="s">
        <v>24</v>
      </c>
      <c r="B45" s="68">
        <v>0.73749431997613901</v>
      </c>
      <c r="C45" s="74">
        <v>8.7421571514145063E-2</v>
      </c>
      <c r="D45" s="69">
        <v>1.8807667900462299</v>
      </c>
      <c r="E45" s="75">
        <v>7.6862751957118808E-2</v>
      </c>
      <c r="F45" s="70">
        <v>188.27504067040499</v>
      </c>
      <c r="G45" s="75">
        <v>9.3266515831244567E-2</v>
      </c>
      <c r="H45" s="76">
        <v>54</v>
      </c>
      <c r="J45" s="179"/>
    </row>
    <row r="46" spans="1:11" ht="15.75" x14ac:dyDescent="0.25">
      <c r="A46" s="132" t="s">
        <v>31</v>
      </c>
      <c r="B46" s="68">
        <v>4.9032433695780506</v>
      </c>
      <c r="C46" s="74">
        <v>0.58122378610142211</v>
      </c>
      <c r="D46" s="69">
        <v>15.000648115829399</v>
      </c>
      <c r="E46" s="75">
        <v>0.61304309573366922</v>
      </c>
      <c r="F46" s="70">
        <v>1279.26020816756</v>
      </c>
      <c r="G46" s="75">
        <v>0.6337119462701869</v>
      </c>
      <c r="H46" s="76">
        <v>372</v>
      </c>
      <c r="J46" s="179"/>
    </row>
    <row r="47" spans="1:11" ht="15.75" x14ac:dyDescent="0.25">
      <c r="A47" s="47" t="s">
        <v>424</v>
      </c>
      <c r="B47" s="68">
        <v>0.19642941378863099</v>
      </c>
      <c r="C47" s="74">
        <v>2.3284474984919191E-2</v>
      </c>
      <c r="D47" s="69">
        <v>0.76537442846001891</v>
      </c>
      <c r="E47" s="75">
        <v>3.1279149100457038E-2</v>
      </c>
      <c r="F47" s="70">
        <v>76.892193287020504</v>
      </c>
      <c r="G47" s="75">
        <v>3.8090375319888591E-2</v>
      </c>
      <c r="H47" s="76">
        <v>23</v>
      </c>
      <c r="J47" s="179"/>
    </row>
    <row r="48" spans="1:11" ht="15.75" x14ac:dyDescent="0.25">
      <c r="A48" s="47" t="s">
        <v>425</v>
      </c>
      <c r="B48" s="68">
        <v>2.5989008739619699</v>
      </c>
      <c r="C48" s="74">
        <v>0.30807016739951476</v>
      </c>
      <c r="D48" s="69">
        <v>6.8223682505436498</v>
      </c>
      <c r="E48" s="75">
        <v>0.2788150032087548</v>
      </c>
      <c r="F48" s="70">
        <v>474.25031154031097</v>
      </c>
      <c r="G48" s="75">
        <v>0.23493116257868304</v>
      </c>
      <c r="H48" s="76">
        <v>465</v>
      </c>
      <c r="J48" s="179"/>
    </row>
    <row r="49" spans="1:10" ht="15.75" x14ac:dyDescent="0.25">
      <c r="A49" s="46" t="s">
        <v>13</v>
      </c>
      <c r="B49" s="49">
        <v>0.148438433471934</v>
      </c>
      <c r="C49" s="74">
        <v>1.759568958800143E-2</v>
      </c>
      <c r="D49" s="51">
        <v>0.38757310877783197</v>
      </c>
      <c r="E49" s="75">
        <v>1.5839250183967611E-2</v>
      </c>
      <c r="F49" s="53">
        <v>15.5331253421055</v>
      </c>
      <c r="G49" s="75">
        <v>7.6947027894383744E-3</v>
      </c>
      <c r="H49" s="76">
        <v>22</v>
      </c>
      <c r="J49" s="179"/>
    </row>
    <row r="50" spans="1:10" ht="15.75" x14ac:dyDescent="0.25">
      <c r="A50" s="46" t="s">
        <v>14</v>
      </c>
      <c r="B50" s="49">
        <v>0.41360688324859202</v>
      </c>
      <c r="C50" s="74">
        <v>4.90283962103319E-2</v>
      </c>
      <c r="D50" s="51">
        <v>1.1152656967435901</v>
      </c>
      <c r="E50" s="75">
        <v>4.5578426346510915E-2</v>
      </c>
      <c r="F50" s="53">
        <v>86.772907399651004</v>
      </c>
      <c r="G50" s="75">
        <v>4.2985021874887376E-2</v>
      </c>
      <c r="H50" s="76">
        <v>63</v>
      </c>
      <c r="J50" s="179"/>
    </row>
    <row r="51" spans="1:10" ht="15.75" x14ac:dyDescent="0.25">
      <c r="A51" s="46" t="s">
        <v>15</v>
      </c>
      <c r="B51" s="49">
        <v>1.3423368314125601</v>
      </c>
      <c r="C51" s="74">
        <v>0.15911877844320313</v>
      </c>
      <c r="D51" s="51">
        <v>3.7716655533542198</v>
      </c>
      <c r="E51" s="75">
        <v>0.15413957510678333</v>
      </c>
      <c r="F51" s="53">
        <v>226.18679057589699</v>
      </c>
      <c r="G51" s="75">
        <v>0.11204700213553759</v>
      </c>
      <c r="H51" s="76">
        <v>247</v>
      </c>
      <c r="J51" s="179"/>
    </row>
    <row r="52" spans="1:10" ht="15.75" x14ac:dyDescent="0.25">
      <c r="A52" s="46" t="s">
        <v>16</v>
      </c>
      <c r="B52" s="49">
        <v>0.64561493159966998</v>
      </c>
      <c r="C52" s="74">
        <v>7.6530314044000389E-2</v>
      </c>
      <c r="D52" s="51">
        <v>1.4308943507227398</v>
      </c>
      <c r="E52" s="75">
        <v>5.8477466817531958E-2</v>
      </c>
      <c r="F52" s="53">
        <v>133.512422471006</v>
      </c>
      <c r="G52" s="75">
        <v>6.6138551449625396E-2</v>
      </c>
      <c r="H52" s="76">
        <v>124</v>
      </c>
      <c r="J52" s="179"/>
    </row>
    <row r="53" spans="1:10" ht="15.75" x14ac:dyDescent="0.25">
      <c r="A53" s="112" t="s">
        <v>32</v>
      </c>
      <c r="B53" s="113" t="s">
        <v>171</v>
      </c>
      <c r="C53" s="114" t="s">
        <v>171</v>
      </c>
      <c r="D53" s="115" t="s">
        <v>171</v>
      </c>
      <c r="E53" s="116" t="s">
        <v>171</v>
      </c>
      <c r="F53" s="117" t="s">
        <v>171</v>
      </c>
      <c r="G53" s="116" t="s">
        <v>171</v>
      </c>
      <c r="H53" s="118" t="s">
        <v>171</v>
      </c>
    </row>
    <row r="54" spans="1:10" x14ac:dyDescent="0.25">
      <c r="A54" s="71" t="s">
        <v>33</v>
      </c>
      <c r="B54" s="68">
        <v>5.9496907791192104</v>
      </c>
      <c r="C54" s="50">
        <v>0.70526823576166386</v>
      </c>
      <c r="D54" s="69">
        <v>10.815684187205999</v>
      </c>
      <c r="E54" s="52">
        <v>0.44201293606811964</v>
      </c>
      <c r="F54" s="70">
        <v>1271.82630466814</v>
      </c>
      <c r="G54" s="52">
        <v>0.63002938550192056</v>
      </c>
      <c r="H54" s="54">
        <v>682</v>
      </c>
      <c r="J54" s="179"/>
    </row>
    <row r="55" spans="1:10" x14ac:dyDescent="0.25">
      <c r="A55" s="71" t="s">
        <v>34</v>
      </c>
      <c r="B55" s="68">
        <v>2.0072001405638802</v>
      </c>
      <c r="C55" s="50">
        <v>0.23793076892739262</v>
      </c>
      <c r="D55" s="69">
        <v>8.9974983935351887</v>
      </c>
      <c r="E55" s="52">
        <v>0.36770773012206953</v>
      </c>
      <c r="F55" s="70">
        <v>607.19084565943001</v>
      </c>
      <c r="G55" s="52">
        <v>0.30078641554203517</v>
      </c>
      <c r="H55" s="54">
        <v>188</v>
      </c>
      <c r="J55" s="179"/>
    </row>
    <row r="56" spans="1:10" ht="15.75" x14ac:dyDescent="0.25">
      <c r="A56" s="46" t="s">
        <v>35</v>
      </c>
      <c r="B56" s="68">
        <v>0.47917705762171398</v>
      </c>
      <c r="C56" s="50">
        <v>5.6800995310946407E-2</v>
      </c>
      <c r="D56" s="69">
        <v>4.6559750041380701</v>
      </c>
      <c r="E56" s="52">
        <v>0.19027933380980908</v>
      </c>
      <c r="F56" s="70">
        <v>139.66060333772799</v>
      </c>
      <c r="G56" s="52">
        <v>6.9184198956048257E-2</v>
      </c>
      <c r="H56" s="54">
        <v>44</v>
      </c>
      <c r="J56" s="179"/>
    </row>
    <row r="57" spans="1:10" ht="15.75" x14ac:dyDescent="0.25">
      <c r="A57" s="72" t="s">
        <v>386</v>
      </c>
      <c r="B57" s="68">
        <v>0</v>
      </c>
      <c r="C57" s="50">
        <v>0</v>
      </c>
      <c r="D57" s="69">
        <v>0</v>
      </c>
      <c r="E57" s="52">
        <v>0</v>
      </c>
      <c r="F57" s="70">
        <v>0</v>
      </c>
      <c r="G57" s="52">
        <v>0</v>
      </c>
      <c r="H57" s="54">
        <v>0</v>
      </c>
    </row>
    <row r="58" spans="1:10" ht="15.75" x14ac:dyDescent="0.25">
      <c r="A58" s="112" t="s">
        <v>381</v>
      </c>
      <c r="B58" s="113" t="s">
        <v>171</v>
      </c>
      <c r="C58" s="114" t="s">
        <v>171</v>
      </c>
      <c r="D58" s="115" t="s">
        <v>171</v>
      </c>
      <c r="E58" s="116" t="s">
        <v>171</v>
      </c>
      <c r="F58" s="117" t="s">
        <v>171</v>
      </c>
      <c r="G58" s="116" t="s">
        <v>171</v>
      </c>
      <c r="H58" s="118" t="s">
        <v>171</v>
      </c>
    </row>
    <row r="59" spans="1:10" ht="15.75" x14ac:dyDescent="0.25">
      <c r="A59" s="73" t="s">
        <v>37</v>
      </c>
      <c r="B59" s="68">
        <v>1.36404280530449</v>
      </c>
      <c r="C59" s="50">
        <v>0.16169177500396159</v>
      </c>
      <c r="D59" s="69">
        <v>4.8557230864987995</v>
      </c>
      <c r="E59" s="52">
        <v>0.19844259327911601</v>
      </c>
      <c r="F59" s="70">
        <v>404.321798342759</v>
      </c>
      <c r="G59" s="52">
        <v>0.20029041168588524</v>
      </c>
      <c r="H59" s="54">
        <v>141</v>
      </c>
    </row>
    <row r="60" spans="1:10" ht="15.75" x14ac:dyDescent="0.25">
      <c r="A60" s="73" t="s">
        <v>38</v>
      </c>
      <c r="B60" s="68">
        <v>1.8062907615791999</v>
      </c>
      <c r="C60" s="50">
        <v>0.21411524497415055</v>
      </c>
      <c r="D60" s="69">
        <v>6.3908362614843099</v>
      </c>
      <c r="E60" s="52">
        <v>0.26117925144401061</v>
      </c>
      <c r="F60" s="70">
        <v>541.391783654405</v>
      </c>
      <c r="G60" s="52">
        <v>0.26819128643559187</v>
      </c>
      <c r="H60" s="54">
        <v>167</v>
      </c>
    </row>
    <row r="61" spans="1:10" ht="15.75" x14ac:dyDescent="0.25">
      <c r="A61" s="73" t="s">
        <v>291</v>
      </c>
      <c r="B61" s="68">
        <v>2.5786300243878202</v>
      </c>
      <c r="C61" s="50">
        <v>0.30566728851936781</v>
      </c>
      <c r="D61" s="69">
        <v>9.1002116917543709</v>
      </c>
      <c r="E61" s="52">
        <v>0.37190539397146388</v>
      </c>
      <c r="F61" s="70">
        <v>631.10841633972291</v>
      </c>
      <c r="G61" s="52">
        <v>0.3126345525895981</v>
      </c>
      <c r="H61" s="54">
        <v>266</v>
      </c>
    </row>
    <row r="62" spans="1:10" ht="15.75" x14ac:dyDescent="0.25">
      <c r="A62" s="73" t="s">
        <v>39</v>
      </c>
      <c r="B62" s="68">
        <v>2.9785360214456502</v>
      </c>
      <c r="C62" s="50">
        <v>0.3530716003544172</v>
      </c>
      <c r="D62" s="69">
        <v>11.1364469866301</v>
      </c>
      <c r="E62" s="52">
        <v>0.45512179763441712</v>
      </c>
      <c r="F62" s="70">
        <v>828.05857164392989</v>
      </c>
      <c r="G62" s="52">
        <v>0.41019849262242747</v>
      </c>
      <c r="H62" s="54">
        <v>292</v>
      </c>
    </row>
    <row r="63" spans="1:10" ht="15.75" x14ac:dyDescent="0.25">
      <c r="A63" s="73" t="s">
        <v>40</v>
      </c>
      <c r="B63" s="68">
        <v>1.0762089028653099</v>
      </c>
      <c r="C63" s="50">
        <v>0.12757233651513858</v>
      </c>
      <c r="D63" s="69">
        <v>3.9400304353248594</v>
      </c>
      <c r="E63" s="52">
        <v>0.16102027303790786</v>
      </c>
      <c r="F63" s="70">
        <v>279.16063860959599</v>
      </c>
      <c r="G63" s="52">
        <v>0.13828885670470545</v>
      </c>
      <c r="H63" s="54">
        <v>122</v>
      </c>
    </row>
    <row r="64" spans="1:10" ht="15.75" x14ac:dyDescent="0.25">
      <c r="A64" s="73" t="s">
        <v>134</v>
      </c>
      <c r="B64" s="68">
        <v>0.53761360584089402</v>
      </c>
      <c r="C64" s="50">
        <v>6.3727984090125228E-2</v>
      </c>
      <c r="D64" s="69">
        <v>1.7318774257537699</v>
      </c>
      <c r="E64" s="52">
        <v>7.0777975079288485E-2</v>
      </c>
      <c r="F64" s="70">
        <v>160.32129468296097</v>
      </c>
      <c r="G64" s="52">
        <v>7.9418963423888447E-2</v>
      </c>
      <c r="H64" s="54">
        <v>68</v>
      </c>
    </row>
    <row r="65" spans="1:10" ht="30.75" x14ac:dyDescent="0.25">
      <c r="A65" s="46" t="s">
        <v>135</v>
      </c>
      <c r="B65" s="68">
        <v>0.83765657596514198</v>
      </c>
      <c r="C65" s="50">
        <v>9.9294668821855905E-2</v>
      </c>
      <c r="D65" s="69">
        <v>1.96413028309615</v>
      </c>
      <c r="E65" s="52">
        <v>8.0269632343611327E-2</v>
      </c>
      <c r="F65" s="70">
        <v>205.45460216425698</v>
      </c>
      <c r="G65" s="52">
        <v>0.10177681989669496</v>
      </c>
      <c r="H65" s="54">
        <v>91</v>
      </c>
    </row>
    <row r="66" spans="1:10" ht="15.75" x14ac:dyDescent="0.25">
      <c r="A66" s="73" t="s">
        <v>136</v>
      </c>
      <c r="B66" s="68">
        <v>0.44391432718464696</v>
      </c>
      <c r="C66" s="50">
        <v>5.2620999306654724E-2</v>
      </c>
      <c r="D66" s="69">
        <v>1.01205638498378</v>
      </c>
      <c r="E66" s="52">
        <v>4.136049152788078E-2</v>
      </c>
      <c r="F66" s="70">
        <v>110.733896322197</v>
      </c>
      <c r="G66" s="52">
        <v>5.4854667180603112E-2</v>
      </c>
      <c r="H66" s="54">
        <v>56</v>
      </c>
    </row>
    <row r="67" spans="1:10" ht="15.75" x14ac:dyDescent="0.25">
      <c r="A67" s="73" t="s">
        <v>137</v>
      </c>
      <c r="B67" s="68">
        <v>0.45217165630456796</v>
      </c>
      <c r="C67" s="50">
        <v>5.3599811846114502E-2</v>
      </c>
      <c r="D67" s="69">
        <v>1.42860800076415</v>
      </c>
      <c r="E67" s="52">
        <v>5.8384028784340222E-2</v>
      </c>
      <c r="F67" s="70">
        <v>138.40022787733997</v>
      </c>
      <c r="G67" s="52">
        <v>6.8559842018394601E-2</v>
      </c>
      <c r="H67" s="54">
        <v>44</v>
      </c>
    </row>
    <row r="68" spans="1:10" ht="31.7" customHeight="1" x14ac:dyDescent="0.25">
      <c r="A68" s="46" t="s">
        <v>138</v>
      </c>
      <c r="B68" s="68">
        <v>2.4867603305323596</v>
      </c>
      <c r="C68" s="50">
        <v>0.29477718022453026</v>
      </c>
      <c r="D68" s="69">
        <v>9.3071891753038294</v>
      </c>
      <c r="E68" s="52">
        <v>0.38036410297407214</v>
      </c>
      <c r="F68" s="70">
        <v>662.9079284698239</v>
      </c>
      <c r="G68" s="52">
        <v>0.3283871966519617</v>
      </c>
      <c r="H68" s="54">
        <v>277</v>
      </c>
    </row>
    <row r="69" spans="1:10" ht="15.75" x14ac:dyDescent="0.25">
      <c r="A69" s="73" t="s">
        <v>41</v>
      </c>
      <c r="B69" s="68">
        <v>0.50140530103938696</v>
      </c>
      <c r="C69" s="50">
        <v>5.9435900989453588E-2</v>
      </c>
      <c r="D69" s="69">
        <v>1.6771201952353798</v>
      </c>
      <c r="E69" s="52">
        <v>6.8540168962406584E-2</v>
      </c>
      <c r="F69" s="70">
        <v>120.920281909232</v>
      </c>
      <c r="G69" s="52">
        <v>5.9900735364858723E-2</v>
      </c>
      <c r="H69" s="54">
        <v>56</v>
      </c>
    </row>
    <row r="70" spans="1:10" ht="15.75" x14ac:dyDescent="0.25">
      <c r="A70" s="73" t="s">
        <v>379</v>
      </c>
      <c r="B70" s="68">
        <v>0.93780085304064498</v>
      </c>
      <c r="C70" s="50">
        <v>0.11116563493366501</v>
      </c>
      <c r="D70" s="69">
        <v>2.14539748622389</v>
      </c>
      <c r="E70" s="52">
        <v>8.7677619418726413E-2</v>
      </c>
      <c r="F70" s="70">
        <v>167.43115923781201</v>
      </c>
      <c r="G70" s="52">
        <v>8.2941003800041477E-2</v>
      </c>
      <c r="H70" s="54">
        <v>107</v>
      </c>
    </row>
    <row r="71" spans="1:10" ht="15.75" x14ac:dyDescent="0.25">
      <c r="A71" s="112" t="s">
        <v>42</v>
      </c>
      <c r="B71" s="113" t="s">
        <v>171</v>
      </c>
      <c r="C71" s="114" t="s">
        <v>171</v>
      </c>
      <c r="D71" s="115" t="s">
        <v>171</v>
      </c>
      <c r="E71" s="116" t="s">
        <v>171</v>
      </c>
      <c r="F71" s="117" t="s">
        <v>171</v>
      </c>
      <c r="G71" s="116" t="s">
        <v>171</v>
      </c>
      <c r="H71" s="118" t="s">
        <v>171</v>
      </c>
    </row>
    <row r="72" spans="1:10" ht="15.75" x14ac:dyDescent="0.25">
      <c r="A72" s="102" t="s">
        <v>156</v>
      </c>
      <c r="B72" s="68">
        <v>3.1079159691122995</v>
      </c>
      <c r="C72" s="74">
        <v>0.36840812301102865</v>
      </c>
      <c r="D72" s="69">
        <v>7.1105150965222101</v>
      </c>
      <c r="E72" s="75">
        <v>0.29059092336371023</v>
      </c>
      <c r="F72" s="70">
        <v>851.98609913400196</v>
      </c>
      <c r="G72" s="75">
        <v>0.42205156201234229</v>
      </c>
      <c r="H72" s="76">
        <v>358</v>
      </c>
      <c r="J72" s="179"/>
    </row>
    <row r="73" spans="1:10" ht="15.75" x14ac:dyDescent="0.25">
      <c r="A73" s="47" t="s">
        <v>157</v>
      </c>
      <c r="B73" s="68">
        <v>1.2497364697865598</v>
      </c>
      <c r="C73" s="74">
        <v>0.14814205778671727</v>
      </c>
      <c r="D73" s="69">
        <v>4.3287652417404292</v>
      </c>
      <c r="E73" s="75">
        <v>0.17690699921828884</v>
      </c>
      <c r="F73" s="70">
        <v>422.690358568205</v>
      </c>
      <c r="G73" s="75">
        <v>0.20938971453008334</v>
      </c>
      <c r="H73" s="76">
        <v>120</v>
      </c>
      <c r="J73" s="179"/>
    </row>
    <row r="74" spans="1:10" ht="15.75" x14ac:dyDescent="0.25">
      <c r="A74" s="47" t="s">
        <v>158</v>
      </c>
      <c r="B74" s="68">
        <v>1.43861306002975</v>
      </c>
      <c r="C74" s="74">
        <v>0.1705312313627621</v>
      </c>
      <c r="D74" s="69">
        <v>4.7843350926451702</v>
      </c>
      <c r="E74" s="75">
        <v>0.19552512488626281</v>
      </c>
      <c r="F74" s="70">
        <v>303.96755493614398</v>
      </c>
      <c r="G74" s="75">
        <v>0.15057755225381247</v>
      </c>
      <c r="H74" s="76">
        <v>149</v>
      </c>
      <c r="J74" s="179"/>
    </row>
    <row r="75" spans="1:10" ht="15.75" x14ac:dyDescent="0.25">
      <c r="A75" s="47" t="s">
        <v>159</v>
      </c>
      <c r="B75" s="68">
        <v>2.2079953543697495</v>
      </c>
      <c r="C75" s="74">
        <v>0.26173275989594108</v>
      </c>
      <c r="D75" s="69">
        <v>7.1336630560513798</v>
      </c>
      <c r="E75" s="75">
        <v>0.29153692894027633</v>
      </c>
      <c r="F75" s="70">
        <v>314.92389061079501</v>
      </c>
      <c r="G75" s="75">
        <v>0.15600503351215483</v>
      </c>
      <c r="H75" s="76">
        <v>242</v>
      </c>
      <c r="J75" s="179"/>
    </row>
    <row r="76" spans="1:10" ht="15.75" x14ac:dyDescent="0.25">
      <c r="A76" s="47" t="s">
        <v>160</v>
      </c>
      <c r="B76" s="68">
        <v>0.36928766558918796</v>
      </c>
      <c r="C76" s="74">
        <v>4.3774856554341185E-2</v>
      </c>
      <c r="D76" s="69">
        <v>1.0009875434886779</v>
      </c>
      <c r="E76" s="75">
        <v>4.0908132616189349E-2</v>
      </c>
      <c r="F76" s="70">
        <v>112.77107545883611</v>
      </c>
      <c r="G76" s="75">
        <v>5.5863832280352306E-2</v>
      </c>
      <c r="H76" s="76">
        <v>40</v>
      </c>
      <c r="J76" s="179"/>
    </row>
    <row r="77" spans="1:10" ht="15.75" x14ac:dyDescent="0.25">
      <c r="A77" s="47" t="s">
        <v>420</v>
      </c>
      <c r="B77" s="68">
        <v>6.2519458417257992E-2</v>
      </c>
      <c r="C77" s="74">
        <v>7.4109713892125586E-3</v>
      </c>
      <c r="D77" s="69">
        <v>0.11089155443140199</v>
      </c>
      <c r="E77" s="75">
        <v>4.5318909752711444E-3</v>
      </c>
      <c r="F77" s="70">
        <v>12.3387749573119</v>
      </c>
      <c r="G77" s="75">
        <v>6.1123054112567137E-3</v>
      </c>
      <c r="H77" s="76">
        <v>5</v>
      </c>
      <c r="J77" s="179"/>
    </row>
    <row r="78" spans="1:10" ht="15.75" x14ac:dyDescent="0.25">
      <c r="A78" s="112" t="s">
        <v>382</v>
      </c>
      <c r="B78" s="113" t="s">
        <v>171</v>
      </c>
      <c r="C78" s="114" t="s">
        <v>171</v>
      </c>
      <c r="D78" s="115" t="s">
        <v>171</v>
      </c>
      <c r="E78" s="116" t="s">
        <v>171</v>
      </c>
      <c r="F78" s="117" t="s">
        <v>171</v>
      </c>
      <c r="G78" s="116" t="s">
        <v>171</v>
      </c>
      <c r="H78" s="118" t="s">
        <v>171</v>
      </c>
    </row>
    <row r="79" spans="1:10" ht="15.75" x14ac:dyDescent="0.25">
      <c r="A79" s="47" t="s">
        <v>161</v>
      </c>
      <c r="B79" s="68">
        <v>6.6714087443614494</v>
      </c>
      <c r="C79" s="74">
        <v>0.79081969968820498</v>
      </c>
      <c r="D79" s="69">
        <v>20.165317264133201</v>
      </c>
      <c r="E79" s="75">
        <v>0.8241116268176859</v>
      </c>
      <c r="F79" s="70">
        <v>1613.6793216006599</v>
      </c>
      <c r="G79" s="75">
        <v>0.79937440171950225</v>
      </c>
      <c r="H79" s="76">
        <v>713</v>
      </c>
    </row>
    <row r="80" spans="1:10" ht="15.75" x14ac:dyDescent="0.25">
      <c r="A80" s="47" t="s">
        <v>162</v>
      </c>
      <c r="B80" s="68">
        <v>1.15953710737199</v>
      </c>
      <c r="C80" s="74">
        <v>0.13744994830428664</v>
      </c>
      <c r="D80" s="69">
        <v>2.7639940123701598</v>
      </c>
      <c r="E80" s="75">
        <v>0.11295828239212322</v>
      </c>
      <c r="F80" s="70">
        <v>270.09310107647099</v>
      </c>
      <c r="G80" s="75">
        <v>0.13379703649384656</v>
      </c>
      <c r="H80" s="76">
        <v>131</v>
      </c>
    </row>
    <row r="81" spans="1:8" ht="15.75" x14ac:dyDescent="0.25">
      <c r="A81" s="47" t="s">
        <v>163</v>
      </c>
      <c r="B81" s="68">
        <v>0.51899795696845796</v>
      </c>
      <c r="C81" s="74">
        <v>6.1521310445185794E-2</v>
      </c>
      <c r="D81" s="69">
        <v>1.3886967906572099</v>
      </c>
      <c r="E81" s="75">
        <v>5.6752946473128854E-2</v>
      </c>
      <c r="F81" s="70">
        <v>107.742309294534</v>
      </c>
      <c r="G81" s="75">
        <v>5.3372713450132156E-2</v>
      </c>
      <c r="H81" s="76">
        <v>68</v>
      </c>
    </row>
    <row r="82" spans="1:8" ht="15.75" x14ac:dyDescent="0.25">
      <c r="A82" s="47" t="s">
        <v>164</v>
      </c>
      <c r="B82" s="68">
        <v>0.30453853194069402</v>
      </c>
      <c r="C82" s="74">
        <v>3.6099582502177791E-2</v>
      </c>
      <c r="D82" s="69">
        <v>0.84273284228339795</v>
      </c>
      <c r="E82" s="75">
        <v>3.4440615266794643E-2</v>
      </c>
      <c r="F82" s="70">
        <v>66.472710726509803</v>
      </c>
      <c r="G82" s="75">
        <v>3.2928837010174634E-2</v>
      </c>
      <c r="H82" s="76">
        <v>41</v>
      </c>
    </row>
    <row r="83" spans="1:8" ht="15.75" x14ac:dyDescent="0.25">
      <c r="A83" s="47" t="s">
        <v>165</v>
      </c>
      <c r="B83" s="68">
        <v>0.52175326114973997</v>
      </c>
      <c r="C83" s="74">
        <v>6.1847920447463449E-2</v>
      </c>
      <c r="D83" s="69">
        <v>1.30418740101849</v>
      </c>
      <c r="E83" s="75">
        <v>5.3299235843918533E-2</v>
      </c>
      <c r="F83" s="70">
        <v>136.92579706816699</v>
      </c>
      <c r="G83" s="75">
        <v>6.7829447676605328E-2</v>
      </c>
      <c r="H83" s="76">
        <v>48</v>
      </c>
    </row>
    <row r="84" spans="1:8" ht="15.75" x14ac:dyDescent="0.25">
      <c r="A84" s="47" t="s">
        <v>166</v>
      </c>
      <c r="B84" s="68">
        <v>0.14822648262465599</v>
      </c>
      <c r="C84" s="74">
        <v>1.7570565223445783E-2</v>
      </c>
      <c r="D84" s="69">
        <v>0.42438141576123301</v>
      </c>
      <c r="E84" s="75">
        <v>1.7343523751854831E-2</v>
      </c>
      <c r="F84" s="70">
        <v>22.752986113102597</v>
      </c>
      <c r="G84" s="75">
        <v>1.1271232405365473E-2</v>
      </c>
      <c r="H84" s="76">
        <v>11</v>
      </c>
    </row>
    <row r="85" spans="1:8" ht="15.75" x14ac:dyDescent="0.25">
      <c r="A85" s="112" t="s">
        <v>43</v>
      </c>
      <c r="B85" s="113" t="s">
        <v>171</v>
      </c>
      <c r="C85" s="114" t="s">
        <v>171</v>
      </c>
      <c r="D85" s="115" t="s">
        <v>171</v>
      </c>
      <c r="E85" s="116" t="s">
        <v>171</v>
      </c>
      <c r="F85" s="117" t="s">
        <v>171</v>
      </c>
      <c r="G85" s="116" t="s">
        <v>171</v>
      </c>
      <c r="H85" s="118" t="s">
        <v>171</v>
      </c>
    </row>
    <row r="86" spans="1:8" x14ac:dyDescent="0.25">
      <c r="A86" s="77" t="s">
        <v>110</v>
      </c>
      <c r="B86" s="68">
        <v>1.34831311002736</v>
      </c>
      <c r="C86" s="50">
        <v>0.15982719836476819</v>
      </c>
      <c r="D86" s="69">
        <v>3.4892029376984097</v>
      </c>
      <c r="E86" s="52">
        <v>0.14259595679152273</v>
      </c>
      <c r="F86" s="70">
        <v>395.18426296461803</v>
      </c>
      <c r="G86" s="52">
        <v>0.19576391637896959</v>
      </c>
      <c r="H86" s="54">
        <v>139</v>
      </c>
    </row>
    <row r="87" spans="1:8" x14ac:dyDescent="0.25">
      <c r="A87" s="77" t="s">
        <v>111</v>
      </c>
      <c r="B87" s="68">
        <v>6.8715799293181403</v>
      </c>
      <c r="C87" s="50">
        <v>0.81454771912749868</v>
      </c>
      <c r="D87" s="69">
        <v>20.4006125428701</v>
      </c>
      <c r="E87" s="52">
        <v>0.8337276210717055</v>
      </c>
      <c r="F87" s="70">
        <v>1596.74821182043</v>
      </c>
      <c r="G87" s="52">
        <v>0.79098717411495345</v>
      </c>
      <c r="H87" s="54">
        <v>748</v>
      </c>
    </row>
    <row r="88" spans="1:8" x14ac:dyDescent="0.25">
      <c r="A88" s="71" t="s">
        <v>421</v>
      </c>
      <c r="B88" s="68">
        <v>0.21617493795929399</v>
      </c>
      <c r="C88" s="50">
        <v>2.5625082507734747E-2</v>
      </c>
      <c r="D88" s="69">
        <v>0.57934210431081601</v>
      </c>
      <c r="E88" s="52">
        <v>2.3676422136772703E-2</v>
      </c>
      <c r="F88" s="70">
        <v>26.745278880249199</v>
      </c>
      <c r="G88" s="52">
        <v>1.3248909506080453E-2</v>
      </c>
      <c r="H88" s="54">
        <v>27</v>
      </c>
    </row>
    <row r="89" spans="1:8" ht="15.75" x14ac:dyDescent="0.25">
      <c r="A89" s="112" t="s">
        <v>113</v>
      </c>
      <c r="B89" s="113" t="s">
        <v>171</v>
      </c>
      <c r="C89" s="114" t="s">
        <v>171</v>
      </c>
      <c r="D89" s="115" t="s">
        <v>171</v>
      </c>
      <c r="E89" s="116" t="s">
        <v>171</v>
      </c>
      <c r="F89" s="117" t="s">
        <v>171</v>
      </c>
      <c r="G89" s="116" t="s">
        <v>171</v>
      </c>
      <c r="H89" s="118" t="s">
        <v>171</v>
      </c>
    </row>
    <row r="90" spans="1:8" ht="15.75" x14ac:dyDescent="0.25">
      <c r="A90" s="135" t="s">
        <v>107</v>
      </c>
      <c r="B90" s="68">
        <v>0.74130776094230999</v>
      </c>
      <c r="C90" s="50">
        <v>8.7873611608704535E-2</v>
      </c>
      <c r="D90" s="69">
        <v>2.8653841850385899</v>
      </c>
      <c r="E90" s="52">
        <v>0.11710187304565205</v>
      </c>
      <c r="F90" s="70">
        <v>249.195060979483</v>
      </c>
      <c r="G90" s="52">
        <v>0.12344469568113206</v>
      </c>
      <c r="H90" s="54">
        <v>73</v>
      </c>
    </row>
    <row r="91" spans="1:8" ht="15.75" x14ac:dyDescent="0.25">
      <c r="A91" s="135" t="s">
        <v>49</v>
      </c>
      <c r="B91" s="68">
        <v>0.62405017292681197</v>
      </c>
      <c r="C91" s="50">
        <v>7.3974056942839886E-2</v>
      </c>
      <c r="D91" s="69">
        <v>2.26657751329518</v>
      </c>
      <c r="E91" s="52">
        <v>9.2629977367746003E-2</v>
      </c>
      <c r="F91" s="70">
        <v>223.74520939383598</v>
      </c>
      <c r="G91" s="52">
        <v>0.11083750687180476</v>
      </c>
      <c r="H91" s="54">
        <v>67</v>
      </c>
    </row>
    <row r="92" spans="1:8" ht="15.75" x14ac:dyDescent="0.25">
      <c r="A92" s="135" t="s">
        <v>50</v>
      </c>
      <c r="B92" s="68">
        <v>0.97623638052161299</v>
      </c>
      <c r="C92" s="50">
        <v>0.11572172997514281</v>
      </c>
      <c r="D92" s="69">
        <v>2.6206145882968999</v>
      </c>
      <c r="E92" s="52">
        <v>0.1070986845054407</v>
      </c>
      <c r="F92" s="70">
        <v>302.79309523044003</v>
      </c>
      <c r="G92" s="52">
        <v>0.14999575572706544</v>
      </c>
      <c r="H92" s="54">
        <v>112</v>
      </c>
    </row>
    <row r="93" spans="1:8" ht="15.75" x14ac:dyDescent="0.25">
      <c r="A93" s="135" t="s">
        <v>51</v>
      </c>
      <c r="B93" s="68">
        <v>0.96128770234490191</v>
      </c>
      <c r="C93" s="50">
        <v>0.11394973403853739</v>
      </c>
      <c r="D93" s="69">
        <v>2.8596346201176499</v>
      </c>
      <c r="E93" s="52">
        <v>0.11686690112636976</v>
      </c>
      <c r="F93" s="70">
        <v>255.02095570788697</v>
      </c>
      <c r="G93" s="52">
        <v>0.1263306910896741</v>
      </c>
      <c r="H93" s="54">
        <v>108</v>
      </c>
    </row>
    <row r="94" spans="1:8" ht="15.75" x14ac:dyDescent="0.25">
      <c r="A94" s="135" t="s">
        <v>52</v>
      </c>
      <c r="B94" s="68">
        <v>0.83984633625384997</v>
      </c>
      <c r="C94" s="50">
        <v>9.955424002192198E-2</v>
      </c>
      <c r="D94" s="69">
        <v>2.0680829141038397</v>
      </c>
      <c r="E94" s="52">
        <v>8.4517944965208369E-2</v>
      </c>
      <c r="F94" s="70">
        <v>255.73649063554498</v>
      </c>
      <c r="G94" s="52">
        <v>0.12668514832107658</v>
      </c>
      <c r="H94" s="54">
        <v>98</v>
      </c>
    </row>
    <row r="95" spans="1:8" ht="15.75" x14ac:dyDescent="0.25">
      <c r="A95" s="135" t="s">
        <v>385</v>
      </c>
      <c r="B95" s="68">
        <v>1.2825300664328299</v>
      </c>
      <c r="C95" s="50">
        <v>0.15202936603678036</v>
      </c>
      <c r="D95" s="69">
        <v>2.7244717236851201</v>
      </c>
      <c r="E95" s="52">
        <v>0.11134309443365167</v>
      </c>
      <c r="F95" s="70">
        <v>241.36642368607698</v>
      </c>
      <c r="G95" s="52">
        <v>0.1195665941470008</v>
      </c>
      <c r="H95" s="54">
        <v>128</v>
      </c>
    </row>
    <row r="96" spans="1:8" ht="15.75" x14ac:dyDescent="0.25">
      <c r="A96" s="135" t="s">
        <v>170</v>
      </c>
      <c r="B96" s="68">
        <v>0.28195682662353894</v>
      </c>
      <c r="C96" s="50">
        <v>3.34227779318607E-2</v>
      </c>
      <c r="D96" s="69">
        <v>1.3243179467178599</v>
      </c>
      <c r="E96" s="52">
        <v>5.4121926434288904E-2</v>
      </c>
      <c r="F96" s="70">
        <v>38.909958407719998</v>
      </c>
      <c r="G96" s="52">
        <v>1.9274972608714608E-2</v>
      </c>
      <c r="H96" s="54">
        <v>34</v>
      </c>
    </row>
    <row r="97" spans="1:8" ht="15.75" x14ac:dyDescent="0.25">
      <c r="A97" s="135" t="s">
        <v>216</v>
      </c>
      <c r="B97" s="68">
        <v>9.5644376315644E-3</v>
      </c>
      <c r="C97" s="50">
        <v>1.133755400892362E-3</v>
      </c>
      <c r="D97" s="69">
        <v>9.5841218456281293E-3</v>
      </c>
      <c r="E97" s="52">
        <v>3.9168172473377793E-4</v>
      </c>
      <c r="F97" s="70">
        <v>0.96286953963387301</v>
      </c>
      <c r="G97" s="52">
        <v>4.769803094553362E-4</v>
      </c>
      <c r="H97" s="54">
        <v>2</v>
      </c>
    </row>
    <row r="98" spans="1:8" ht="15.75" x14ac:dyDescent="0.25">
      <c r="A98" s="79" t="s">
        <v>410</v>
      </c>
      <c r="B98" s="68">
        <v>2.7192882936273799</v>
      </c>
      <c r="C98" s="50">
        <v>0.32234072804332226</v>
      </c>
      <c r="D98" s="69">
        <v>7.7304899717784998</v>
      </c>
      <c r="E98" s="52">
        <v>0.31592791639690737</v>
      </c>
      <c r="F98" s="70">
        <v>450.94769008467296</v>
      </c>
      <c r="G98" s="52">
        <v>0.22338765524407866</v>
      </c>
      <c r="H98" s="54">
        <v>292</v>
      </c>
    </row>
    <row r="99" spans="1:8" ht="15.75" x14ac:dyDescent="0.25">
      <c r="A99" s="112" t="s">
        <v>383</v>
      </c>
      <c r="B99" s="113" t="s">
        <v>171</v>
      </c>
      <c r="C99" s="114" t="s">
        <v>171</v>
      </c>
      <c r="D99" s="115" t="s">
        <v>171</v>
      </c>
      <c r="E99" s="116" t="s">
        <v>171</v>
      </c>
      <c r="F99" s="117" t="s">
        <v>171</v>
      </c>
      <c r="G99" s="116" t="s">
        <v>171</v>
      </c>
      <c r="H99" s="118" t="s">
        <v>171</v>
      </c>
    </row>
    <row r="100" spans="1:8" x14ac:dyDescent="0.25">
      <c r="A100" s="77" t="s">
        <v>44</v>
      </c>
      <c r="B100" s="68">
        <v>0.27400849691676399</v>
      </c>
      <c r="C100" s="50">
        <v>3.2480593761681179E-2</v>
      </c>
      <c r="D100" s="69">
        <v>0.89693784968518997</v>
      </c>
      <c r="E100" s="52">
        <v>3.6655853254198338E-2</v>
      </c>
      <c r="F100" s="70">
        <v>84.324016120540605</v>
      </c>
      <c r="G100" s="52">
        <v>4.1771905380853611E-2</v>
      </c>
      <c r="H100" s="54">
        <v>28</v>
      </c>
    </row>
    <row r="101" spans="1:8" x14ac:dyDescent="0.25">
      <c r="A101" s="98" t="s">
        <v>45</v>
      </c>
      <c r="B101" s="68">
        <v>1.5943044323978701</v>
      </c>
      <c r="C101" s="50">
        <v>0.18898667444204625</v>
      </c>
      <c r="D101" s="69">
        <v>3.79913762188627</v>
      </c>
      <c r="E101" s="52">
        <v>0.15526229739245068</v>
      </c>
      <c r="F101" s="70">
        <v>462.38393990393098</v>
      </c>
      <c r="G101" s="52">
        <v>0.22905287337931265</v>
      </c>
      <c r="H101" s="54">
        <v>178</v>
      </c>
    </row>
    <row r="102" spans="1:8" ht="15.75" x14ac:dyDescent="0.25">
      <c r="A102" s="73" t="s">
        <v>140</v>
      </c>
      <c r="B102" s="49">
        <v>0.70342667277824489</v>
      </c>
      <c r="C102" s="50">
        <v>8.3383239048173366E-2</v>
      </c>
      <c r="D102" s="51">
        <v>2.7746451566759798</v>
      </c>
      <c r="E102" s="52">
        <v>0.11339357094951931</v>
      </c>
      <c r="F102" s="53">
        <v>228.45366931397498</v>
      </c>
      <c r="G102" s="52">
        <v>0.11316995439176672</v>
      </c>
      <c r="H102" s="54">
        <v>59</v>
      </c>
    </row>
    <row r="103" spans="1:8" x14ac:dyDescent="0.25">
      <c r="A103" s="98" t="s">
        <v>141</v>
      </c>
      <c r="B103" s="49">
        <v>0.29433605452702899</v>
      </c>
      <c r="C103" s="50">
        <v>3.4890194735138408E-2</v>
      </c>
      <c r="D103" s="51">
        <v>0.669218338050386</v>
      </c>
      <c r="E103" s="52">
        <v>2.7349463737318402E-2</v>
      </c>
      <c r="F103" s="53">
        <v>91.771786069816997</v>
      </c>
      <c r="G103" s="52">
        <v>4.5461335224598387E-2</v>
      </c>
      <c r="H103" s="54">
        <v>25</v>
      </c>
    </row>
    <row r="104" spans="1:8" ht="30" x14ac:dyDescent="0.25">
      <c r="A104" s="77" t="s">
        <v>142</v>
      </c>
      <c r="B104" s="49">
        <v>1.3677643174540099</v>
      </c>
      <c r="C104" s="50">
        <v>0.16213291798189061</v>
      </c>
      <c r="D104" s="51">
        <v>3.0257481889038398</v>
      </c>
      <c r="E104" s="52">
        <v>0.12365559289926674</v>
      </c>
      <c r="F104" s="53">
        <v>390.60287977542998</v>
      </c>
      <c r="G104" s="52">
        <v>0.19349441933771588</v>
      </c>
      <c r="H104" s="54">
        <v>157</v>
      </c>
    </row>
    <row r="105" spans="1:8" x14ac:dyDescent="0.25">
      <c r="A105" s="77" t="s">
        <v>154</v>
      </c>
      <c r="B105" s="49">
        <v>0.60555655255509799</v>
      </c>
      <c r="C105" s="50">
        <v>7.1781848390055983E-2</v>
      </c>
      <c r="D105" s="51">
        <v>1.8163984114396399</v>
      </c>
      <c r="E105" s="52">
        <v>7.4232159613131996E-2</v>
      </c>
      <c r="F105" s="53">
        <v>158.78128875410397</v>
      </c>
      <c r="G105" s="52">
        <v>7.8656084888143532E-2</v>
      </c>
      <c r="H105" s="54">
        <v>58</v>
      </c>
    </row>
    <row r="106" spans="1:8" x14ac:dyDescent="0.25">
      <c r="A106" s="77" t="s">
        <v>46</v>
      </c>
      <c r="B106" s="49">
        <v>7.6595000111328596E-2</v>
      </c>
      <c r="C106" s="50">
        <v>9.0794669172165384E-3</v>
      </c>
      <c r="D106" s="51">
        <v>0.139787473166092</v>
      </c>
      <c r="E106" s="52">
        <v>5.7128028491047669E-3</v>
      </c>
      <c r="F106" s="53">
        <v>18.379522398185699</v>
      </c>
      <c r="G106" s="52">
        <v>9.104733216985331E-3</v>
      </c>
      <c r="H106" s="54">
        <v>9</v>
      </c>
    </row>
    <row r="107" spans="1:8" x14ac:dyDescent="0.25">
      <c r="A107" s="77" t="s">
        <v>47</v>
      </c>
      <c r="B107" s="49">
        <v>0.112183183469901</v>
      </c>
      <c r="C107" s="50">
        <v>1.3298041667243908E-2</v>
      </c>
      <c r="D107" s="51">
        <v>0.35980010077899</v>
      </c>
      <c r="E107" s="52">
        <v>1.4704229172210171E-2</v>
      </c>
      <c r="F107" s="53">
        <v>30.049999794058401</v>
      </c>
      <c r="G107" s="52">
        <v>1.488598154881182E-2</v>
      </c>
      <c r="H107" s="54">
        <v>10</v>
      </c>
    </row>
    <row r="108" spans="1:8" x14ac:dyDescent="0.25">
      <c r="A108" s="77" t="s">
        <v>48</v>
      </c>
      <c r="B108" s="49">
        <v>0.87701131472067695</v>
      </c>
      <c r="C108" s="50">
        <v>0.10395972591497196</v>
      </c>
      <c r="D108" s="51">
        <v>2.8695127816788699</v>
      </c>
      <c r="E108" s="52">
        <v>0.11727059959972154</v>
      </c>
      <c r="F108" s="53">
        <v>146.14858932734899</v>
      </c>
      <c r="G108" s="52">
        <v>7.2398177005710135E-2</v>
      </c>
      <c r="H108" s="54">
        <v>104</v>
      </c>
    </row>
    <row r="109" spans="1:8" x14ac:dyDescent="0.25">
      <c r="A109" s="71" t="s">
        <v>429</v>
      </c>
      <c r="B109" s="49">
        <v>3.0012451202509198</v>
      </c>
      <c r="C109" s="50">
        <v>0.35576350597518308</v>
      </c>
      <c r="D109" s="51">
        <v>9.0548079184963584</v>
      </c>
      <c r="E109" s="52">
        <v>0.37004984283119624</v>
      </c>
      <c r="F109" s="53">
        <v>489.85764849239297</v>
      </c>
      <c r="G109" s="52">
        <v>0.24266262785279327</v>
      </c>
      <c r="H109" s="54">
        <v>326</v>
      </c>
    </row>
    <row r="110" spans="1:8" ht="15.75" x14ac:dyDescent="0.25">
      <c r="A110" s="112" t="s">
        <v>143</v>
      </c>
      <c r="B110" s="113" t="s">
        <v>171</v>
      </c>
      <c r="C110" s="114" t="s">
        <v>171</v>
      </c>
      <c r="D110" s="115" t="s">
        <v>171</v>
      </c>
      <c r="E110" s="116" t="s">
        <v>171</v>
      </c>
      <c r="F110" s="117" t="s">
        <v>171</v>
      </c>
      <c r="G110" s="116" t="s">
        <v>171</v>
      </c>
      <c r="H110" s="118" t="s">
        <v>171</v>
      </c>
    </row>
    <row r="111" spans="1:8" x14ac:dyDescent="0.25">
      <c r="A111" s="77" t="s">
        <v>123</v>
      </c>
      <c r="B111" s="68">
        <v>6.9072729895904992</v>
      </c>
      <c r="C111" s="50">
        <v>0.81877872584394318</v>
      </c>
      <c r="D111" s="69">
        <v>21.439993485644798</v>
      </c>
      <c r="E111" s="52">
        <v>0.8762048064496355</v>
      </c>
      <c r="F111" s="70">
        <v>1687.7345774855</v>
      </c>
      <c r="G111" s="52">
        <v>0.83605943267621574</v>
      </c>
      <c r="H111" s="54">
        <v>778</v>
      </c>
    </row>
    <row r="112" spans="1:8" x14ac:dyDescent="0.25">
      <c r="A112" s="77" t="s">
        <v>124</v>
      </c>
      <c r="B112" s="68">
        <v>1.2226288500743101</v>
      </c>
      <c r="C112" s="50">
        <v>0.14492875749264941</v>
      </c>
      <c r="D112" s="69">
        <v>2.4389815122583198</v>
      </c>
      <c r="E112" s="52">
        <v>9.967574501892483E-2</v>
      </c>
      <c r="F112" s="70">
        <v>304.36252858011198</v>
      </c>
      <c r="G112" s="52">
        <v>0.15077321183506601</v>
      </c>
      <c r="H112" s="54">
        <v>109</v>
      </c>
    </row>
    <row r="113" spans="1:8" x14ac:dyDescent="0.25">
      <c r="A113" s="77" t="s">
        <v>144</v>
      </c>
      <c r="B113" s="68">
        <v>0.30616613763997197</v>
      </c>
      <c r="C113" s="50">
        <v>3.6292516663407479E-2</v>
      </c>
      <c r="D113" s="69">
        <v>0.59018258697623194</v>
      </c>
      <c r="E113" s="52">
        <v>2.4119448531441674E-2</v>
      </c>
      <c r="F113" s="70">
        <v>26.580647599683299</v>
      </c>
      <c r="G113" s="52">
        <v>1.3167355488720833E-2</v>
      </c>
      <c r="H113" s="54">
        <v>27</v>
      </c>
    </row>
    <row r="114" spans="1:8" x14ac:dyDescent="0.25">
      <c r="A114" s="80" t="s">
        <v>386</v>
      </c>
      <c r="B114" s="68">
        <v>0</v>
      </c>
      <c r="C114" s="50">
        <v>0</v>
      </c>
      <c r="D114" s="69">
        <v>0</v>
      </c>
      <c r="E114" s="52">
        <v>0</v>
      </c>
      <c r="F114" s="70">
        <v>0</v>
      </c>
      <c r="G114" s="52">
        <v>0</v>
      </c>
      <c r="H114" s="54">
        <v>0</v>
      </c>
    </row>
    <row r="115" spans="1:8" ht="15.75" x14ac:dyDescent="0.25">
      <c r="A115" s="112" t="s">
        <v>145</v>
      </c>
      <c r="B115" s="113" t="s">
        <v>171</v>
      </c>
      <c r="C115" s="114" t="s">
        <v>171</v>
      </c>
      <c r="D115" s="115" t="s">
        <v>171</v>
      </c>
      <c r="E115" s="116" t="s">
        <v>171</v>
      </c>
      <c r="F115" s="117" t="s">
        <v>171</v>
      </c>
      <c r="G115" s="116" t="s">
        <v>171</v>
      </c>
      <c r="H115" s="118" t="s">
        <v>171</v>
      </c>
    </row>
    <row r="116" spans="1:8" ht="15.75" x14ac:dyDescent="0.25">
      <c r="A116" s="38" t="s">
        <v>146</v>
      </c>
      <c r="B116" s="68">
        <v>1.7191250542484797</v>
      </c>
      <c r="C116" s="50">
        <v>0.2037827408306066</v>
      </c>
      <c r="D116" s="69">
        <v>4.9661668083908204</v>
      </c>
      <c r="E116" s="52">
        <v>0.20295618233541721</v>
      </c>
      <c r="F116" s="70">
        <v>367.03116777505795</v>
      </c>
      <c r="G116" s="52">
        <v>0.18181761160672805</v>
      </c>
      <c r="H116" s="54">
        <v>204</v>
      </c>
    </row>
    <row r="117" spans="1:8" ht="15.75" x14ac:dyDescent="0.25">
      <c r="A117" s="38" t="s">
        <v>53</v>
      </c>
      <c r="B117" s="68">
        <v>3.2959415091525801</v>
      </c>
      <c r="C117" s="50">
        <v>0.39069641425596863</v>
      </c>
      <c r="D117" s="69">
        <v>9.4273247817815005</v>
      </c>
      <c r="E117" s="52">
        <v>0.38527377777840249</v>
      </c>
      <c r="F117" s="70">
        <v>848.45430489911098</v>
      </c>
      <c r="G117" s="52">
        <v>0.42030200380352051</v>
      </c>
      <c r="H117" s="54">
        <v>382</v>
      </c>
    </row>
    <row r="118" spans="1:8" ht="15.75" x14ac:dyDescent="0.25">
      <c r="A118" s="38" t="s">
        <v>54</v>
      </c>
      <c r="B118" s="68">
        <v>2.1384533555899998</v>
      </c>
      <c r="C118" s="50">
        <v>0.2534893461436058</v>
      </c>
      <c r="D118" s="69">
        <v>5.86391532470976</v>
      </c>
      <c r="E118" s="52">
        <v>0.23964516573032177</v>
      </c>
      <c r="F118" s="70">
        <v>508.53902014117</v>
      </c>
      <c r="G118" s="52">
        <v>0.25191688926963279</v>
      </c>
      <c r="H118" s="54">
        <v>201</v>
      </c>
    </row>
    <row r="119" spans="1:8" ht="15.75" x14ac:dyDescent="0.25">
      <c r="A119" s="38" t="s">
        <v>55</v>
      </c>
      <c r="B119" s="68">
        <v>0.86494744386635991</v>
      </c>
      <c r="C119" s="50">
        <v>0.10252969110648394</v>
      </c>
      <c r="D119" s="69">
        <v>3.15507960439164</v>
      </c>
      <c r="E119" s="52">
        <v>0.1289410799471625</v>
      </c>
      <c r="F119" s="70">
        <v>219.82176722425899</v>
      </c>
      <c r="G119" s="52">
        <v>0.10889393655085916</v>
      </c>
      <c r="H119" s="54">
        <v>88</v>
      </c>
    </row>
    <row r="120" spans="1:8" ht="15.75" x14ac:dyDescent="0.25">
      <c r="A120" s="38" t="s">
        <v>56</v>
      </c>
      <c r="B120" s="68">
        <v>0.417600614447386</v>
      </c>
      <c r="C120" s="50">
        <v>4.9501807663337991E-2</v>
      </c>
      <c r="D120" s="69">
        <v>1.05667106560556</v>
      </c>
      <c r="E120" s="52">
        <v>4.3183794208695156E-2</v>
      </c>
      <c r="F120" s="70">
        <v>74.831493625697291</v>
      </c>
      <c r="G120" s="52">
        <v>3.7069558769262011E-2</v>
      </c>
      <c r="H120" s="54">
        <v>39</v>
      </c>
    </row>
    <row r="121" spans="1:8" ht="15.75" x14ac:dyDescent="0.25">
      <c r="A121" s="112" t="s">
        <v>109</v>
      </c>
      <c r="B121" s="113" t="s">
        <v>171</v>
      </c>
      <c r="C121" s="114" t="s">
        <v>171</v>
      </c>
      <c r="D121" s="115" t="s">
        <v>171</v>
      </c>
      <c r="E121" s="116" t="s">
        <v>171</v>
      </c>
      <c r="F121" s="117" t="s">
        <v>171</v>
      </c>
      <c r="G121" s="116" t="s">
        <v>171</v>
      </c>
      <c r="H121" s="118" t="s">
        <v>171</v>
      </c>
    </row>
    <row r="122" spans="1:8" ht="15.75" x14ac:dyDescent="0.25">
      <c r="A122" s="38" t="s">
        <v>147</v>
      </c>
      <c r="B122" s="68">
        <v>2.3323313799549803</v>
      </c>
      <c r="C122" s="50">
        <v>0.27647138290368911</v>
      </c>
      <c r="D122" s="69">
        <v>7.3249145095116592</v>
      </c>
      <c r="E122" s="52">
        <v>0.29935295010066409</v>
      </c>
      <c r="F122" s="70">
        <v>553.94249292931897</v>
      </c>
      <c r="G122" s="52">
        <v>0.27440857854778056</v>
      </c>
      <c r="H122" s="54">
        <v>182</v>
      </c>
    </row>
    <row r="123" spans="1:8" ht="15.75" x14ac:dyDescent="0.25">
      <c r="A123" s="38" t="s">
        <v>148</v>
      </c>
      <c r="B123" s="68">
        <v>6.1037365973498199</v>
      </c>
      <c r="C123" s="50">
        <v>0.72352861709631322</v>
      </c>
      <c r="D123" s="69">
        <v>17.144243075367598</v>
      </c>
      <c r="E123" s="52">
        <v>0.70064704989933413</v>
      </c>
      <c r="F123" s="70">
        <v>1464.7352607359699</v>
      </c>
      <c r="G123" s="52">
        <v>0.72559142145221878</v>
      </c>
      <c r="H123" s="54">
        <v>732</v>
      </c>
    </row>
    <row r="124" spans="1:8" ht="15.75" x14ac:dyDescent="0.25">
      <c r="A124" s="112" t="s">
        <v>89</v>
      </c>
      <c r="B124" s="113" t="s">
        <v>171</v>
      </c>
      <c r="C124" s="114" t="s">
        <v>171</v>
      </c>
      <c r="D124" s="115" t="s">
        <v>171</v>
      </c>
      <c r="E124" s="116" t="s">
        <v>171</v>
      </c>
      <c r="F124" s="117" t="s">
        <v>171</v>
      </c>
      <c r="G124" s="116" t="s">
        <v>171</v>
      </c>
      <c r="H124" s="118" t="s">
        <v>171</v>
      </c>
    </row>
    <row r="125" spans="1:8" ht="15.75" x14ac:dyDescent="0.25">
      <c r="A125" s="102" t="s">
        <v>149</v>
      </c>
      <c r="B125" s="68">
        <v>1.51138861066454</v>
      </c>
      <c r="C125" s="74">
        <v>0.17915794594478954</v>
      </c>
      <c r="D125" s="69">
        <v>3.6282830555166998</v>
      </c>
      <c r="E125" s="75">
        <v>0.14827985160219798</v>
      </c>
      <c r="F125" s="70">
        <v>375.33415702109301</v>
      </c>
      <c r="G125" s="75">
        <v>0.18593069465376685</v>
      </c>
      <c r="H125" s="76">
        <v>143</v>
      </c>
    </row>
    <row r="126" spans="1:8" ht="15.75" x14ac:dyDescent="0.25">
      <c r="A126" s="82" t="s">
        <v>122</v>
      </c>
      <c r="B126" s="68">
        <v>0.21262489296754999</v>
      </c>
      <c r="C126" s="50">
        <v>2.520426501298547E-2</v>
      </c>
      <c r="D126" s="69">
        <v>0.506251498147818</v>
      </c>
      <c r="E126" s="52">
        <v>2.068937176900016E-2</v>
      </c>
      <c r="F126" s="70">
        <v>53.418313285056598</v>
      </c>
      <c r="G126" s="52">
        <v>2.6462030994330608E-2</v>
      </c>
      <c r="H126" s="54">
        <v>21</v>
      </c>
    </row>
    <row r="127" spans="1:8" ht="15.75" x14ac:dyDescent="0.25">
      <c r="A127" s="82" t="s">
        <v>125</v>
      </c>
      <c r="B127" s="68">
        <v>0.36785251564625093</v>
      </c>
      <c r="C127" s="50">
        <v>4.3604735836158502E-2</v>
      </c>
      <c r="D127" s="69">
        <v>1.06046670027233</v>
      </c>
      <c r="E127" s="52">
        <v>4.3338913348109895E-2</v>
      </c>
      <c r="F127" s="70">
        <v>87.473847516203691</v>
      </c>
      <c r="G127" s="52">
        <v>4.3332249219757056E-2</v>
      </c>
      <c r="H127" s="54">
        <v>28</v>
      </c>
    </row>
    <row r="128" spans="1:8" ht="15.75" x14ac:dyDescent="0.25">
      <c r="A128" s="82" t="s">
        <v>126</v>
      </c>
      <c r="B128" s="68">
        <v>0.27817697404146496</v>
      </c>
      <c r="C128" s="50">
        <v>3.2974719358572435E-2</v>
      </c>
      <c r="D128" s="69">
        <v>0.45277187494396798</v>
      </c>
      <c r="E128" s="52">
        <v>1.8503778618997411E-2</v>
      </c>
      <c r="F128" s="70">
        <v>73.290265629854389</v>
      </c>
      <c r="G128" s="52">
        <v>3.6306074853592704E-2</v>
      </c>
      <c r="H128" s="54">
        <v>27</v>
      </c>
    </row>
    <row r="129" spans="1:8" ht="15.75" x14ac:dyDescent="0.25">
      <c r="A129" s="82" t="s">
        <v>127</v>
      </c>
      <c r="B129" s="68">
        <v>0.38147857309497796</v>
      </c>
      <c r="C129" s="50">
        <v>4.5219950114348845E-2</v>
      </c>
      <c r="D129" s="69">
        <v>0.87634935007161197</v>
      </c>
      <c r="E129" s="52">
        <v>3.5814447106799929E-2</v>
      </c>
      <c r="F129" s="70">
        <v>113.43193929717299</v>
      </c>
      <c r="G129" s="52">
        <v>5.6191206888378253E-2</v>
      </c>
      <c r="H129" s="54">
        <v>40</v>
      </c>
    </row>
    <row r="130" spans="1:8" ht="15.75" x14ac:dyDescent="0.25">
      <c r="A130" s="82" t="s">
        <v>128</v>
      </c>
      <c r="B130" s="68">
        <v>0.15278740592425899</v>
      </c>
      <c r="C130" s="50">
        <v>1.8111210855021188E-2</v>
      </c>
      <c r="D130" s="69">
        <v>0.40455352201126898</v>
      </c>
      <c r="E130" s="52">
        <v>1.653320187292686E-2</v>
      </c>
      <c r="F130" s="70">
        <v>30.1851240056465</v>
      </c>
      <c r="G130" s="52">
        <v>1.4952918538305441E-2</v>
      </c>
      <c r="H130" s="54">
        <v>15</v>
      </c>
    </row>
    <row r="131" spans="1:8" ht="15.75" x14ac:dyDescent="0.25">
      <c r="A131" s="82" t="s">
        <v>129</v>
      </c>
      <c r="B131" s="68">
        <v>0.118468248990034</v>
      </c>
      <c r="C131" s="50">
        <v>1.404306476770273E-2</v>
      </c>
      <c r="D131" s="69">
        <v>0.32789011006969598</v>
      </c>
      <c r="E131" s="52">
        <v>1.3400138886363438E-2</v>
      </c>
      <c r="F131" s="70">
        <v>17.5346672871596</v>
      </c>
      <c r="G131" s="52">
        <v>8.6862141594031567E-3</v>
      </c>
      <c r="H131" s="54">
        <v>12</v>
      </c>
    </row>
    <row r="132" spans="1:8" ht="15.75" x14ac:dyDescent="0.25">
      <c r="A132" s="102" t="s">
        <v>88</v>
      </c>
      <c r="B132" s="68">
        <v>6.8365080847484192</v>
      </c>
      <c r="C132" s="74">
        <v>0.81039035047375219</v>
      </c>
      <c r="D132" s="69">
        <v>20.605342414937599</v>
      </c>
      <c r="E132" s="75">
        <v>0.84209447519642666</v>
      </c>
      <c r="F132" s="70">
        <v>1621.45876084923</v>
      </c>
      <c r="G132" s="75">
        <v>0.80322813183291186</v>
      </c>
      <c r="H132" s="54">
        <v>759</v>
      </c>
    </row>
    <row r="133" spans="1:8" ht="15.75" x14ac:dyDescent="0.25">
      <c r="A133" s="102" t="s">
        <v>422</v>
      </c>
      <c r="B133" s="68">
        <v>8.8171281891835096E-2</v>
      </c>
      <c r="C133" s="74">
        <v>1.0451703581459847E-2</v>
      </c>
      <c r="D133" s="69">
        <v>0.23553211442505501</v>
      </c>
      <c r="E133" s="75">
        <v>9.6256732013774715E-3</v>
      </c>
      <c r="F133" s="70">
        <v>21.884835794966897</v>
      </c>
      <c r="G133" s="75">
        <v>1.0841173513321208E-2</v>
      </c>
      <c r="H133" s="54">
        <v>12</v>
      </c>
    </row>
    <row r="134" spans="1:8" ht="15.75" x14ac:dyDescent="0.25">
      <c r="A134" s="112" t="s">
        <v>384</v>
      </c>
      <c r="B134" s="113" t="s">
        <v>171</v>
      </c>
      <c r="C134" s="114" t="s">
        <v>171</v>
      </c>
      <c r="D134" s="115" t="s">
        <v>171</v>
      </c>
      <c r="E134" s="116" t="s">
        <v>171</v>
      </c>
      <c r="F134" s="117" t="s">
        <v>171</v>
      </c>
      <c r="G134" s="116" t="s">
        <v>171</v>
      </c>
      <c r="H134" s="118" t="s">
        <v>171</v>
      </c>
    </row>
    <row r="135" spans="1:8" x14ac:dyDescent="0.25">
      <c r="A135" s="71" t="s">
        <v>450</v>
      </c>
      <c r="B135" s="68" t="s">
        <v>404</v>
      </c>
      <c r="C135" s="74" t="s">
        <v>404</v>
      </c>
      <c r="D135" s="69" t="s">
        <v>404</v>
      </c>
      <c r="E135" s="75" t="s">
        <v>404</v>
      </c>
      <c r="F135" s="53">
        <v>200.39846997585698</v>
      </c>
      <c r="G135" s="75">
        <v>9.9272144656072911E-2</v>
      </c>
      <c r="H135" s="76">
        <v>121</v>
      </c>
    </row>
    <row r="136" spans="1:8" ht="15.75" x14ac:dyDescent="0.25">
      <c r="A136" s="83" t="s">
        <v>153</v>
      </c>
      <c r="B136" s="68" t="s">
        <v>404</v>
      </c>
      <c r="C136" s="50" t="s">
        <v>404</v>
      </c>
      <c r="D136" s="69" t="s">
        <v>404</v>
      </c>
      <c r="E136" s="52" t="s">
        <v>404</v>
      </c>
      <c r="F136" s="70">
        <v>586.38254197856702</v>
      </c>
      <c r="G136" s="52">
        <v>0.29047852779567168</v>
      </c>
      <c r="H136" s="54">
        <v>490</v>
      </c>
    </row>
    <row r="137" spans="1:8" ht="15.75" x14ac:dyDescent="0.25">
      <c r="A137" s="84" t="s">
        <v>114</v>
      </c>
      <c r="B137" s="68" t="s">
        <v>404</v>
      </c>
      <c r="C137" s="50" t="s">
        <v>404</v>
      </c>
      <c r="D137" s="69" t="s">
        <v>404</v>
      </c>
      <c r="E137" s="52" t="s">
        <v>404</v>
      </c>
      <c r="F137" s="70">
        <v>259.22248726768998</v>
      </c>
      <c r="G137" s="52">
        <v>0.12841201959897894</v>
      </c>
      <c r="H137" s="54">
        <v>709</v>
      </c>
    </row>
    <row r="138" spans="1:8" ht="15.75" x14ac:dyDescent="0.25">
      <c r="A138" s="84" t="s">
        <v>115</v>
      </c>
      <c r="B138" s="68" t="s">
        <v>404</v>
      </c>
      <c r="C138" s="50" t="s">
        <v>404</v>
      </c>
      <c r="D138" s="69" t="s">
        <v>404</v>
      </c>
      <c r="E138" s="52" t="s">
        <v>404</v>
      </c>
      <c r="F138" s="70">
        <v>27.771470367892498</v>
      </c>
      <c r="G138" s="52">
        <v>1.3757257847354862E-2</v>
      </c>
      <c r="H138" s="54">
        <v>121</v>
      </c>
    </row>
    <row r="139" spans="1:8" ht="15.75" x14ac:dyDescent="0.25">
      <c r="A139" s="83" t="s">
        <v>116</v>
      </c>
      <c r="B139" s="68" t="s">
        <v>404</v>
      </c>
      <c r="C139" s="50" t="s">
        <v>404</v>
      </c>
      <c r="D139" s="69" t="s">
        <v>404</v>
      </c>
      <c r="E139" s="52" t="s">
        <v>404</v>
      </c>
      <c r="F139" s="70">
        <v>356.205594858106</v>
      </c>
      <c r="G139" s="52">
        <v>0.1764549067880436</v>
      </c>
      <c r="H139" s="54">
        <v>694</v>
      </c>
    </row>
    <row r="140" spans="1:8" ht="15.75" x14ac:dyDescent="0.25">
      <c r="A140" s="83" t="s">
        <v>117</v>
      </c>
      <c r="B140" s="68" t="s">
        <v>404</v>
      </c>
      <c r="C140" s="50" t="s">
        <v>404</v>
      </c>
      <c r="D140" s="69" t="s">
        <v>404</v>
      </c>
      <c r="E140" s="52" t="s">
        <v>404</v>
      </c>
      <c r="F140" s="70">
        <v>146.97573018562497</v>
      </c>
      <c r="G140" s="52">
        <v>7.2807920887205904E-2</v>
      </c>
      <c r="H140" s="54">
        <v>496</v>
      </c>
    </row>
    <row r="141" spans="1:8" ht="15.75" x14ac:dyDescent="0.25">
      <c r="A141" s="83" t="s">
        <v>118</v>
      </c>
      <c r="B141" s="68" t="s">
        <v>404</v>
      </c>
      <c r="C141" s="50" t="s">
        <v>404</v>
      </c>
      <c r="D141" s="69" t="s">
        <v>404</v>
      </c>
      <c r="E141" s="52" t="s">
        <v>404</v>
      </c>
      <c r="F141" s="70">
        <v>165.48123142512597</v>
      </c>
      <c r="G141" s="52">
        <v>8.1975060717176668E-2</v>
      </c>
      <c r="H141" s="54">
        <v>399</v>
      </c>
    </row>
    <row r="142" spans="1:8" ht="15.75" x14ac:dyDescent="0.25">
      <c r="A142" s="84" t="s">
        <v>119</v>
      </c>
      <c r="B142" s="68" t="s">
        <v>404</v>
      </c>
      <c r="C142" s="50" t="s">
        <v>404</v>
      </c>
      <c r="D142" s="69" t="s">
        <v>404</v>
      </c>
      <c r="E142" s="52" t="s">
        <v>404</v>
      </c>
      <c r="F142" s="70">
        <v>134.12294352404999</v>
      </c>
      <c r="G142" s="52">
        <v>6.6440987562539133E-2</v>
      </c>
      <c r="H142" s="54">
        <v>356</v>
      </c>
    </row>
    <row r="143" spans="1:8" ht="15.75" x14ac:dyDescent="0.25">
      <c r="A143" s="83" t="s">
        <v>120</v>
      </c>
      <c r="B143" s="68" t="s">
        <v>404</v>
      </c>
      <c r="C143" s="50" t="s">
        <v>404</v>
      </c>
      <c r="D143" s="69" t="s">
        <v>404</v>
      </c>
      <c r="E143" s="52" t="s">
        <v>404</v>
      </c>
      <c r="F143" s="70">
        <v>48.291792401205299</v>
      </c>
      <c r="G143" s="52">
        <v>2.3922487040599939E-2</v>
      </c>
      <c r="H143" s="54">
        <v>147</v>
      </c>
    </row>
    <row r="144" spans="1:8" ht="15.75" x14ac:dyDescent="0.25">
      <c r="A144" s="85" t="s">
        <v>420</v>
      </c>
      <c r="B144" s="68" t="s">
        <v>404</v>
      </c>
      <c r="C144" s="50" t="s">
        <v>404</v>
      </c>
      <c r="D144" s="69" t="s">
        <v>404</v>
      </c>
      <c r="E144" s="52" t="s">
        <v>404</v>
      </c>
      <c r="F144" s="70">
        <v>93.825491681171499</v>
      </c>
      <c r="G144" s="52">
        <v>4.6478687106356442E-2</v>
      </c>
      <c r="H144" s="54">
        <v>74</v>
      </c>
    </row>
    <row r="145" spans="1:8" ht="15.6" customHeight="1" x14ac:dyDescent="0.25">
      <c r="A145" s="151" t="s">
        <v>459</v>
      </c>
      <c r="B145" s="152" t="s">
        <v>171</v>
      </c>
      <c r="C145" s="153"/>
      <c r="D145" s="154" t="s">
        <v>171</v>
      </c>
      <c r="E145" s="153"/>
      <c r="F145" s="155" t="s">
        <v>171</v>
      </c>
      <c r="G145" s="153"/>
      <c r="H145" s="153" t="s">
        <v>171</v>
      </c>
    </row>
    <row r="146" spans="1:8" ht="15.6" customHeight="1" x14ac:dyDescent="0.25">
      <c r="A146" s="142" t="s">
        <v>87</v>
      </c>
      <c r="B146" s="175">
        <v>2.3525570927364097</v>
      </c>
      <c r="C146" s="144">
        <v>0.27886891132994668</v>
      </c>
      <c r="D146" s="177">
        <v>6.6797609831111497</v>
      </c>
      <c r="E146" s="146">
        <v>0.27298696164509167</v>
      </c>
      <c r="F146" s="147">
        <v>469.60336609501201</v>
      </c>
      <c r="G146" s="144">
        <v>0.23262918771575034</v>
      </c>
      <c r="H146" s="148">
        <v>261</v>
      </c>
    </row>
    <row r="147" spans="1:8" ht="15.6" customHeight="1" x14ac:dyDescent="0.25">
      <c r="A147" s="142" t="s">
        <v>88</v>
      </c>
      <c r="B147" s="175">
        <v>5.6890596384298799</v>
      </c>
      <c r="C147" s="144">
        <v>0.67437337557437083</v>
      </c>
      <c r="D147" s="177">
        <v>16.490945972138899</v>
      </c>
      <c r="E147" s="146">
        <v>0.67394825158711091</v>
      </c>
      <c r="F147" s="147">
        <v>1448.0643521363297</v>
      </c>
      <c r="G147" s="144">
        <v>0.71733309068626527</v>
      </c>
      <c r="H147" s="148">
        <v>608</v>
      </c>
    </row>
    <row r="148" spans="1:8" ht="15.6" customHeight="1" x14ac:dyDescent="0.25">
      <c r="A148" s="142" t="s">
        <v>539</v>
      </c>
      <c r="B148" s="175">
        <v>0.39445124613850802</v>
      </c>
      <c r="C148" s="144">
        <v>4.6757713095684453E-2</v>
      </c>
      <c r="D148" s="177">
        <v>1.29845062962922</v>
      </c>
      <c r="E148" s="146">
        <v>5.3064786767796072E-2</v>
      </c>
      <c r="F148" s="147">
        <v>101.010035433944</v>
      </c>
      <c r="G148" s="144">
        <v>5.0037721597982261E-2</v>
      </c>
      <c r="H148" s="148">
        <v>45</v>
      </c>
    </row>
    <row r="149" spans="1:8" ht="15.6" customHeight="1" x14ac:dyDescent="0.25">
      <c r="A149" s="151" t="s">
        <v>460</v>
      </c>
      <c r="B149" s="176" t="s">
        <v>171</v>
      </c>
      <c r="C149" s="153" t="s">
        <v>171</v>
      </c>
      <c r="D149" s="178" t="s">
        <v>171</v>
      </c>
      <c r="E149" s="153" t="s">
        <v>171</v>
      </c>
      <c r="F149" s="155" t="s">
        <v>171</v>
      </c>
      <c r="G149" s="153" t="s">
        <v>171</v>
      </c>
      <c r="H149" s="153" t="s">
        <v>171</v>
      </c>
    </row>
    <row r="150" spans="1:8" ht="15.6" customHeight="1" x14ac:dyDescent="0.25">
      <c r="A150" s="149" t="s">
        <v>168</v>
      </c>
      <c r="B150" s="175">
        <v>0.55392968692799494</v>
      </c>
      <c r="C150" s="144">
        <v>6.5662070104011733E-2</v>
      </c>
      <c r="D150" s="177">
        <v>1.1638634626097599</v>
      </c>
      <c r="E150" s="146">
        <v>4.7564508854565903E-2</v>
      </c>
      <c r="F150" s="147">
        <v>101.972158827046</v>
      </c>
      <c r="G150" s="144">
        <v>5.051433228602055E-2</v>
      </c>
      <c r="H150" s="150">
        <v>51</v>
      </c>
    </row>
    <row r="151" spans="1:8" ht="15.6" customHeight="1" x14ac:dyDescent="0.25">
      <c r="A151" s="149" t="s">
        <v>169</v>
      </c>
      <c r="B151" s="175">
        <v>0.99737065308066997</v>
      </c>
      <c r="C151" s="144">
        <v>0.11822695783910901</v>
      </c>
      <c r="D151" s="177">
        <v>2.7397890334208599</v>
      </c>
      <c r="E151" s="146">
        <v>0.1119690787848745</v>
      </c>
      <c r="F151" s="147">
        <v>224.14723808182001</v>
      </c>
      <c r="G151" s="144">
        <v>0.11103666133677771</v>
      </c>
      <c r="H151" s="150">
        <v>106</v>
      </c>
    </row>
    <row r="152" spans="1:8" ht="15.6" customHeight="1" x14ac:dyDescent="0.25">
      <c r="A152" s="149" t="s">
        <v>461</v>
      </c>
      <c r="B152" s="175">
        <v>1.1966391994791699</v>
      </c>
      <c r="C152" s="144">
        <v>0.1418479797339757</v>
      </c>
      <c r="D152" s="177">
        <v>3.5743197609175201</v>
      </c>
      <c r="E152" s="146">
        <v>0.1460744918789631</v>
      </c>
      <c r="F152" s="147">
        <v>220.895176822899</v>
      </c>
      <c r="G152" s="144">
        <v>0.10942567550557396</v>
      </c>
      <c r="H152" s="150">
        <v>152</v>
      </c>
    </row>
    <row r="153" spans="1:8" ht="15.6" customHeight="1" x14ac:dyDescent="0.25">
      <c r="A153" s="149" t="s">
        <v>166</v>
      </c>
      <c r="B153" s="175">
        <v>0.31669946287995598</v>
      </c>
      <c r="C153" s="144">
        <v>3.7541122680846098E-2</v>
      </c>
      <c r="D153" s="177">
        <v>0.84480455949011091</v>
      </c>
      <c r="E153" s="146">
        <v>3.4525281737208528E-2</v>
      </c>
      <c r="F153" s="147">
        <v>63.817947074209798</v>
      </c>
      <c r="G153" s="144">
        <v>3.1613736743438266E-2</v>
      </c>
      <c r="H153" s="150">
        <v>38</v>
      </c>
    </row>
    <row r="154" spans="1:8" ht="15.75" x14ac:dyDescent="0.25">
      <c r="A154" s="112" t="s">
        <v>62</v>
      </c>
      <c r="B154" s="113" t="s">
        <v>171</v>
      </c>
      <c r="C154" s="114" t="s">
        <v>171</v>
      </c>
      <c r="D154" s="115" t="s">
        <v>171</v>
      </c>
      <c r="E154" s="116" t="s">
        <v>171</v>
      </c>
      <c r="F154" s="117" t="s">
        <v>171</v>
      </c>
      <c r="G154" s="116" t="s">
        <v>171</v>
      </c>
      <c r="H154" s="118" t="s">
        <v>171</v>
      </c>
    </row>
    <row r="155" spans="1:8" ht="15.75" x14ac:dyDescent="0.25">
      <c r="A155" s="31" t="s">
        <v>63</v>
      </c>
      <c r="B155" s="68">
        <v>1.95316347038973</v>
      </c>
      <c r="C155" s="50">
        <v>0.23152533569481046</v>
      </c>
      <c r="D155" s="69">
        <v>4.9009564043812199</v>
      </c>
      <c r="E155" s="52">
        <v>0.20029117828763188</v>
      </c>
      <c r="F155" s="70">
        <v>470.97089979583598</v>
      </c>
      <c r="G155" s="52">
        <v>0.23330662803446439</v>
      </c>
      <c r="H155" s="54">
        <v>232</v>
      </c>
    </row>
    <row r="156" spans="1:8" ht="15.75" x14ac:dyDescent="0.25">
      <c r="A156" s="31" t="s">
        <v>64</v>
      </c>
      <c r="B156" s="68">
        <v>2.4486914519209599</v>
      </c>
      <c r="C156" s="50">
        <v>0.29026454724032302</v>
      </c>
      <c r="D156" s="69">
        <v>6.9773258706035595</v>
      </c>
      <c r="E156" s="52">
        <v>0.28514777619133047</v>
      </c>
      <c r="F156" s="70">
        <v>582.20798039305305</v>
      </c>
      <c r="G156" s="52">
        <v>0.28841055950408362</v>
      </c>
      <c r="H156" s="54">
        <v>283</v>
      </c>
    </row>
    <row r="157" spans="1:8" ht="15.75" x14ac:dyDescent="0.25">
      <c r="A157" s="31" t="s">
        <v>65</v>
      </c>
      <c r="B157" s="68">
        <v>1.63354166106614</v>
      </c>
      <c r="C157" s="50">
        <v>0.19363780204957953</v>
      </c>
      <c r="D157" s="69">
        <v>4.6731210556699798</v>
      </c>
      <c r="E157" s="52">
        <v>0.19098005476730151</v>
      </c>
      <c r="F157" s="70">
        <v>385.51549234530501</v>
      </c>
      <c r="G157" s="52">
        <v>0.19097426107031146</v>
      </c>
      <c r="H157" s="54">
        <v>185</v>
      </c>
    </row>
    <row r="158" spans="1:8" x14ac:dyDescent="0.25">
      <c r="A158" s="71" t="s">
        <v>66</v>
      </c>
      <c r="B158" s="68">
        <v>0.96941909594818698</v>
      </c>
      <c r="C158" s="50">
        <v>0.11491361835350032</v>
      </c>
      <c r="D158" s="69">
        <v>2.69053039611169</v>
      </c>
      <c r="E158" s="52">
        <v>0.10995598793210197</v>
      </c>
      <c r="F158" s="70">
        <v>234.73367692304501</v>
      </c>
      <c r="G158" s="52">
        <v>0.1162809054079294</v>
      </c>
      <c r="H158" s="54">
        <v>98</v>
      </c>
    </row>
    <row r="159" spans="1:8" ht="15.75" x14ac:dyDescent="0.25">
      <c r="A159" s="46" t="s">
        <v>67</v>
      </c>
      <c r="B159" s="68">
        <v>0.97350528870098696</v>
      </c>
      <c r="C159" s="50">
        <v>0.11539799007309681</v>
      </c>
      <c r="D159" s="69">
        <v>3.1553555463602398</v>
      </c>
      <c r="E159" s="52">
        <v>0.12895235708114813</v>
      </c>
      <c r="F159" s="70">
        <v>206.25411639567801</v>
      </c>
      <c r="G159" s="52">
        <v>0.10217287827201978</v>
      </c>
      <c r="H159" s="54">
        <v>90</v>
      </c>
    </row>
    <row r="160" spans="1:8" ht="15.75" x14ac:dyDescent="0.25">
      <c r="A160" s="31" t="s">
        <v>68</v>
      </c>
      <c r="B160" s="68">
        <v>0.45774700927879897</v>
      </c>
      <c r="C160" s="50">
        <v>5.4260706588692455E-2</v>
      </c>
      <c r="D160" s="69">
        <v>2.0718683117525898</v>
      </c>
      <c r="E160" s="52">
        <v>8.4672645740485136E-2</v>
      </c>
      <c r="F160" s="70">
        <v>138.99558781237798</v>
      </c>
      <c r="G160" s="52">
        <v>6.8854767711193768E-2</v>
      </c>
      <c r="H160" s="54">
        <v>26</v>
      </c>
    </row>
    <row r="161" spans="1:8" ht="15.75" x14ac:dyDescent="0.25">
      <c r="A161" s="112" t="s">
        <v>69</v>
      </c>
      <c r="B161" s="113" t="s">
        <v>171</v>
      </c>
      <c r="C161" s="114" t="s">
        <v>171</v>
      </c>
      <c r="D161" s="115" t="s">
        <v>171</v>
      </c>
      <c r="E161" s="116" t="s">
        <v>171</v>
      </c>
      <c r="F161" s="117" t="s">
        <v>171</v>
      </c>
      <c r="G161" s="116" t="s">
        <v>171</v>
      </c>
      <c r="H161" s="118" t="s">
        <v>171</v>
      </c>
    </row>
    <row r="162" spans="1:8" ht="15.75" x14ac:dyDescent="0.25">
      <c r="A162" s="46" t="s">
        <v>70</v>
      </c>
      <c r="B162" s="68">
        <v>3.2837390501264099</v>
      </c>
      <c r="C162" s="50">
        <v>0.38924995139447938</v>
      </c>
      <c r="D162" s="69">
        <v>8.3640965338890005</v>
      </c>
      <c r="E162" s="52">
        <v>0.34182200612650382</v>
      </c>
      <c r="F162" s="70">
        <v>809.33317899287499</v>
      </c>
      <c r="G162" s="52">
        <v>0.40092242435593201</v>
      </c>
      <c r="H162" s="54">
        <v>318</v>
      </c>
    </row>
    <row r="163" spans="1:8" ht="15.75" x14ac:dyDescent="0.25">
      <c r="A163" s="46" t="s">
        <v>71</v>
      </c>
      <c r="B163" s="68">
        <v>5.1468792800824898</v>
      </c>
      <c r="C163" s="50">
        <v>0.61010405486643005</v>
      </c>
      <c r="D163" s="69">
        <v>16.0886784625534</v>
      </c>
      <c r="E163" s="52">
        <v>0.65750847395316081</v>
      </c>
      <c r="F163" s="70">
        <v>1208.7590148659699</v>
      </c>
      <c r="G163" s="52">
        <v>0.59878750467787145</v>
      </c>
      <c r="H163" s="54">
        <v>595</v>
      </c>
    </row>
    <row r="164" spans="1:8" x14ac:dyDescent="0.25">
      <c r="A164" s="71" t="s">
        <v>72</v>
      </c>
      <c r="B164" s="68">
        <v>5.4496470958935199E-3</v>
      </c>
      <c r="C164" s="50">
        <v>6.4599373909201413E-4</v>
      </c>
      <c r="D164" s="69">
        <v>1.6382588436882499E-2</v>
      </c>
      <c r="E164" s="52">
        <v>6.695199203345728E-4</v>
      </c>
      <c r="F164" s="70">
        <v>0.58555980644815397</v>
      </c>
      <c r="G164" s="52">
        <v>2.9007096619802726E-4</v>
      </c>
      <c r="H164" s="54">
        <v>1</v>
      </c>
    </row>
    <row r="165" spans="1:8" ht="15.75" x14ac:dyDescent="0.25">
      <c r="A165" s="112" t="s">
        <v>73</v>
      </c>
      <c r="B165" s="113" t="s">
        <v>171</v>
      </c>
      <c r="C165" s="114" t="s">
        <v>171</v>
      </c>
      <c r="D165" s="115" t="s">
        <v>171</v>
      </c>
      <c r="E165" s="116" t="s">
        <v>171</v>
      </c>
      <c r="F165" s="117" t="s">
        <v>171</v>
      </c>
      <c r="G165" s="116" t="s">
        <v>171</v>
      </c>
      <c r="H165" s="118" t="s">
        <v>171</v>
      </c>
    </row>
    <row r="166" spans="1:8" x14ac:dyDescent="0.25">
      <c r="A166" s="71" t="s">
        <v>74</v>
      </c>
      <c r="B166" s="86">
        <v>4.7123326338501998</v>
      </c>
      <c r="C166" s="87">
        <v>0.55859348769208617</v>
      </c>
      <c r="D166" s="88">
        <v>12.203047509400999</v>
      </c>
      <c r="E166" s="89">
        <v>0.49871138665361592</v>
      </c>
      <c r="F166" s="90">
        <v>1172.7254610926298</v>
      </c>
      <c r="G166" s="89">
        <v>0.58093742746375721</v>
      </c>
      <c r="H166" s="91">
        <v>528</v>
      </c>
    </row>
    <row r="167" spans="1:8" x14ac:dyDescent="0.25">
      <c r="A167" s="71" t="s">
        <v>75</v>
      </c>
      <c r="B167" s="68">
        <v>2.13476733447422</v>
      </c>
      <c r="C167" s="50">
        <v>0.25305241022444341</v>
      </c>
      <c r="D167" s="69">
        <v>6.4710240209623597</v>
      </c>
      <c r="E167" s="52">
        <v>0.26445634666888262</v>
      </c>
      <c r="F167" s="70">
        <v>508.97458642826797</v>
      </c>
      <c r="G167" s="52">
        <v>0.25213265738136198</v>
      </c>
      <c r="H167" s="54">
        <v>213</v>
      </c>
    </row>
    <row r="168" spans="1:8" x14ac:dyDescent="0.25">
      <c r="A168" s="71" t="s">
        <v>76</v>
      </c>
      <c r="B168" s="68">
        <v>0.46083002830709097</v>
      </c>
      <c r="C168" s="50">
        <v>5.4626163462272205E-2</v>
      </c>
      <c r="D168" s="69">
        <v>1.1829609674235999</v>
      </c>
      <c r="E168" s="52">
        <v>4.8344981363584408E-2</v>
      </c>
      <c r="F168" s="70">
        <v>68.6698645924983</v>
      </c>
      <c r="G168" s="52">
        <v>3.4017249393973464E-2</v>
      </c>
      <c r="H168" s="54">
        <v>58</v>
      </c>
    </row>
    <row r="169" spans="1:8" x14ac:dyDescent="0.25">
      <c r="A169" s="71" t="s">
        <v>77</v>
      </c>
      <c r="B169" s="68">
        <v>0.52135517590638791</v>
      </c>
      <c r="C169" s="50">
        <v>6.1800731965291067E-2</v>
      </c>
      <c r="D169" s="69">
        <v>1.69229310767815</v>
      </c>
      <c r="E169" s="52">
        <v>6.9160252117706794E-2</v>
      </c>
      <c r="F169" s="70">
        <v>109.704985027104</v>
      </c>
      <c r="G169" s="52">
        <v>5.4344971518071133E-2</v>
      </c>
      <c r="H169" s="54">
        <v>64</v>
      </c>
    </row>
    <row r="170" spans="1:8" x14ac:dyDescent="0.25">
      <c r="A170" s="71" t="s">
        <v>78</v>
      </c>
      <c r="B170" s="86">
        <v>0.470708230916842</v>
      </c>
      <c r="C170" s="87">
        <v>5.5797112136029448E-2</v>
      </c>
      <c r="D170" s="88">
        <v>2.4483976966879499</v>
      </c>
      <c r="E170" s="89">
        <v>0.10006056351531022</v>
      </c>
      <c r="F170" s="90">
        <v>118.336407627844</v>
      </c>
      <c r="G170" s="89">
        <v>5.8620751832719184E-2</v>
      </c>
      <c r="H170" s="91">
        <v>35</v>
      </c>
    </row>
    <row r="171" spans="1:8" x14ac:dyDescent="0.25">
      <c r="A171" s="71" t="s">
        <v>106</v>
      </c>
      <c r="B171" s="68">
        <v>0.13607457385006799</v>
      </c>
      <c r="C171" s="50">
        <v>1.6130094519881066E-2</v>
      </c>
      <c r="D171" s="69">
        <v>0.47143428272628096</v>
      </c>
      <c r="E171" s="52">
        <v>1.9266469680901621E-2</v>
      </c>
      <c r="F171" s="70">
        <v>40.266448896948596</v>
      </c>
      <c r="G171" s="52">
        <v>1.9946942410118337E-2</v>
      </c>
      <c r="H171" s="54">
        <v>16</v>
      </c>
    </row>
    <row r="172" spans="1:8" ht="15.6" customHeight="1" x14ac:dyDescent="0.25">
      <c r="A172" s="159" t="s">
        <v>79</v>
      </c>
      <c r="B172" s="152" t="s">
        <v>171</v>
      </c>
      <c r="C172" s="153" t="s">
        <v>171</v>
      </c>
      <c r="D172" s="154" t="s">
        <v>171</v>
      </c>
      <c r="E172" s="153" t="s">
        <v>171</v>
      </c>
      <c r="F172" s="155" t="s">
        <v>171</v>
      </c>
      <c r="G172" s="153" t="s">
        <v>171</v>
      </c>
      <c r="H172" s="153" t="s">
        <v>171</v>
      </c>
    </row>
    <row r="173" spans="1:8" ht="15.6" customHeight="1" x14ac:dyDescent="0.25">
      <c r="A173" s="156" t="s">
        <v>80</v>
      </c>
      <c r="B173" s="175">
        <v>2.3239793414554999</v>
      </c>
      <c r="C173" s="157">
        <v>0.27548134364346155</v>
      </c>
      <c r="D173" s="177">
        <v>6.3562380850639295</v>
      </c>
      <c r="E173" s="158">
        <v>0.25976530099228928</v>
      </c>
      <c r="F173" s="147">
        <v>547.24355564615087</v>
      </c>
      <c r="G173" s="157">
        <v>0.2710901007615143</v>
      </c>
      <c r="H173" s="148">
        <v>264</v>
      </c>
    </row>
    <row r="174" spans="1:8" ht="15.6" customHeight="1" x14ac:dyDescent="0.25">
      <c r="A174" s="156" t="s">
        <v>81</v>
      </c>
      <c r="B174" s="175">
        <v>6.0038771871959096</v>
      </c>
      <c r="C174" s="157">
        <v>0.71169141872112729</v>
      </c>
      <c r="D174" s="177">
        <v>17.930804169150399</v>
      </c>
      <c r="E174" s="158">
        <v>0.73279205084815535</v>
      </c>
      <c r="F174" s="147">
        <v>1449.31304803129</v>
      </c>
      <c r="G174" s="157">
        <v>0.71795166187361448</v>
      </c>
      <c r="H174" s="148">
        <v>635</v>
      </c>
    </row>
    <row r="175" spans="1:8" ht="15.6" customHeight="1" x14ac:dyDescent="0.25">
      <c r="A175" s="156" t="s">
        <v>341</v>
      </c>
      <c r="B175" s="175">
        <v>0.10821144865338399</v>
      </c>
      <c r="C175" s="157">
        <v>1.2827237635412726E-2</v>
      </c>
      <c r="D175" s="177">
        <v>0.18211533066499799</v>
      </c>
      <c r="E175" s="158">
        <v>7.4426481595564215E-3</v>
      </c>
      <c r="F175" s="147">
        <v>22.121149987846298</v>
      </c>
      <c r="G175" s="157">
        <v>1.0958237364869741E-2</v>
      </c>
      <c r="H175" s="148">
        <v>15</v>
      </c>
    </row>
    <row r="176" spans="1:8" ht="15.75" x14ac:dyDescent="0.25">
      <c r="A176" s="112" t="s">
        <v>378</v>
      </c>
      <c r="B176" s="113" t="s">
        <v>171</v>
      </c>
      <c r="C176" s="114" t="s">
        <v>171</v>
      </c>
      <c r="D176" s="115" t="s">
        <v>171</v>
      </c>
      <c r="E176" s="116" t="s">
        <v>171</v>
      </c>
      <c r="F176" s="117" t="s">
        <v>171</v>
      </c>
      <c r="G176" s="116" t="s">
        <v>171</v>
      </c>
      <c r="H176" s="118" t="s">
        <v>171</v>
      </c>
    </row>
    <row r="177" spans="1:8" x14ac:dyDescent="0.25">
      <c r="A177" s="71" t="s">
        <v>84</v>
      </c>
      <c r="B177" s="68">
        <v>3.3261466129281798</v>
      </c>
      <c r="C177" s="50">
        <v>0.39427688608915673</v>
      </c>
      <c r="D177" s="69">
        <v>9.7645498268075688</v>
      </c>
      <c r="E177" s="52">
        <v>0.39905541467604777</v>
      </c>
      <c r="F177" s="70">
        <v>795.34029868153993</v>
      </c>
      <c r="G177" s="52">
        <v>0.3939907185470537</v>
      </c>
      <c r="H177" s="54">
        <v>365</v>
      </c>
    </row>
    <row r="178" spans="1:8" x14ac:dyDescent="0.25">
      <c r="A178" s="71" t="s">
        <v>85</v>
      </c>
      <c r="B178" s="68">
        <v>4.8414328088987197</v>
      </c>
      <c r="C178" s="50">
        <v>0.57389684648386363</v>
      </c>
      <c r="D178" s="69">
        <v>13.9741686355278</v>
      </c>
      <c r="E178" s="52">
        <v>0.57109316440722613</v>
      </c>
      <c r="F178" s="70">
        <v>1169.7903752334</v>
      </c>
      <c r="G178" s="52">
        <v>0.57948346292984354</v>
      </c>
      <c r="H178" s="54">
        <v>525</v>
      </c>
    </row>
    <row r="179" spans="1:8" x14ac:dyDescent="0.25">
      <c r="A179" s="71" t="s">
        <v>86</v>
      </c>
      <c r="B179" s="68">
        <v>0.15664908450034101</v>
      </c>
      <c r="C179" s="50">
        <v>1.8568968970113547E-2</v>
      </c>
      <c r="D179" s="69">
        <v>0.36820905802045695</v>
      </c>
      <c r="E179" s="52">
        <v>1.504788453559151E-2</v>
      </c>
      <c r="F179" s="70">
        <v>30.233073979896098</v>
      </c>
      <c r="G179" s="52">
        <v>1.4976671697601191E-2</v>
      </c>
      <c r="H179" s="54">
        <v>17</v>
      </c>
    </row>
    <row r="180" spans="1:8" x14ac:dyDescent="0.25">
      <c r="A180" s="80" t="s">
        <v>337</v>
      </c>
      <c r="B180" s="68">
        <v>0.11183947097755399</v>
      </c>
      <c r="C180" s="50">
        <v>1.3257298456867735E-2</v>
      </c>
      <c r="D180" s="69">
        <v>0.362230064523415</v>
      </c>
      <c r="E180" s="52">
        <v>1.4803536381132092E-2</v>
      </c>
      <c r="F180" s="70">
        <v>23.314005770455999</v>
      </c>
      <c r="G180" s="52">
        <v>1.1549146825502498E-2</v>
      </c>
      <c r="H180" s="54">
        <v>7</v>
      </c>
    </row>
    <row r="181" spans="1:8" ht="15.75" x14ac:dyDescent="0.25">
      <c r="A181" s="112" t="s">
        <v>90</v>
      </c>
      <c r="B181" s="113" t="s">
        <v>171</v>
      </c>
      <c r="C181" s="114" t="s">
        <v>171</v>
      </c>
      <c r="D181" s="115" t="s">
        <v>171</v>
      </c>
      <c r="E181" s="116" t="s">
        <v>171</v>
      </c>
      <c r="F181" s="117" t="s">
        <v>171</v>
      </c>
      <c r="G181" s="116" t="s">
        <v>171</v>
      </c>
      <c r="H181" s="118" t="s">
        <v>171</v>
      </c>
    </row>
    <row r="182" spans="1:8" x14ac:dyDescent="0.25">
      <c r="A182" s="71" t="s">
        <v>91</v>
      </c>
      <c r="B182" s="68">
        <v>7.3929105300553193</v>
      </c>
      <c r="C182" s="50">
        <v>0.87634553798572667</v>
      </c>
      <c r="D182" s="69">
        <v>21.645663304804899</v>
      </c>
      <c r="E182" s="52">
        <v>0.88461007411962644</v>
      </c>
      <c r="F182" s="70">
        <v>1805.0097864077698</v>
      </c>
      <c r="G182" s="52">
        <v>0.89415449451029727</v>
      </c>
      <c r="H182" s="54">
        <v>799</v>
      </c>
    </row>
    <row r="183" spans="1:8" x14ac:dyDescent="0.25">
      <c r="A183" s="71" t="s">
        <v>112</v>
      </c>
      <c r="B183" s="68">
        <v>0.7354794301008919</v>
      </c>
      <c r="C183" s="50">
        <v>8.7182729214549129E-2</v>
      </c>
      <c r="D183" s="69">
        <v>2.0035170569076199</v>
      </c>
      <c r="E183" s="52">
        <v>8.187928211086809E-2</v>
      </c>
      <c r="F183" s="70">
        <v>139.56707591168001</v>
      </c>
      <c r="G183" s="52">
        <v>6.9137867922836951E-2</v>
      </c>
      <c r="H183" s="54">
        <v>83</v>
      </c>
    </row>
    <row r="184" spans="1:8" x14ac:dyDescent="0.25">
      <c r="A184" s="71" t="s">
        <v>92</v>
      </c>
      <c r="B184" s="68">
        <v>0.30767801714857301</v>
      </c>
      <c r="C184" s="50">
        <v>3.6471732799724585E-2</v>
      </c>
      <c r="D184" s="69">
        <v>0.81997722316676702</v>
      </c>
      <c r="E184" s="52">
        <v>3.3510643769504814E-2</v>
      </c>
      <c r="F184" s="70">
        <v>74.10089134583869</v>
      </c>
      <c r="G184" s="52">
        <v>3.6707637566865021E-2</v>
      </c>
      <c r="H184" s="54">
        <v>32</v>
      </c>
    </row>
    <row r="185" spans="1:8" ht="15.75" x14ac:dyDescent="0.25">
      <c r="A185" s="112" t="s">
        <v>93</v>
      </c>
      <c r="B185" s="113" t="s">
        <v>171</v>
      </c>
      <c r="C185" s="114" t="s">
        <v>171</v>
      </c>
      <c r="D185" s="115" t="s">
        <v>171</v>
      </c>
      <c r="E185" s="116" t="s">
        <v>171</v>
      </c>
      <c r="F185" s="117" t="s">
        <v>171</v>
      </c>
      <c r="G185" s="116" t="s">
        <v>171</v>
      </c>
      <c r="H185" s="118" t="s">
        <v>171</v>
      </c>
    </row>
    <row r="186" spans="1:8" x14ac:dyDescent="0.25">
      <c r="A186" s="71" t="s">
        <v>94</v>
      </c>
      <c r="B186" s="68">
        <v>3.6737686450031299</v>
      </c>
      <c r="C186" s="50">
        <v>0.43548352797612871</v>
      </c>
      <c r="D186" s="69">
        <v>10.1855060188882</v>
      </c>
      <c r="E186" s="52">
        <v>0.41625895716092515</v>
      </c>
      <c r="F186" s="70">
        <v>896.89154510024298</v>
      </c>
      <c r="G186" s="52">
        <v>0.44429654186844197</v>
      </c>
      <c r="H186" s="54">
        <v>376</v>
      </c>
    </row>
    <row r="187" spans="1:8" x14ac:dyDescent="0.25">
      <c r="A187" s="71" t="s">
        <v>95</v>
      </c>
      <c r="B187" s="68">
        <v>4.7622993323016605</v>
      </c>
      <c r="C187" s="50">
        <v>0.56451647202387245</v>
      </c>
      <c r="D187" s="69">
        <v>14.2836515659911</v>
      </c>
      <c r="E187" s="52">
        <v>0.5837410428390748</v>
      </c>
      <c r="F187" s="70">
        <v>1121.7862085650499</v>
      </c>
      <c r="G187" s="52">
        <v>0.55570345813155941</v>
      </c>
      <c r="H187" s="54">
        <v>538</v>
      </c>
    </row>
    <row r="188" spans="1:8" ht="15.75" x14ac:dyDescent="0.25">
      <c r="A188" s="112" t="s">
        <v>150</v>
      </c>
      <c r="B188" s="113" t="s">
        <v>171</v>
      </c>
      <c r="C188" s="114" t="s">
        <v>171</v>
      </c>
      <c r="D188" s="115" t="s">
        <v>171</v>
      </c>
      <c r="E188" s="116" t="s">
        <v>171</v>
      </c>
      <c r="F188" s="117" t="s">
        <v>171</v>
      </c>
      <c r="G188" s="116" t="s">
        <v>171</v>
      </c>
      <c r="H188" s="118" t="s">
        <v>171</v>
      </c>
    </row>
    <row r="189" spans="1:8" ht="15.75" x14ac:dyDescent="0.25">
      <c r="A189" s="73" t="s">
        <v>96</v>
      </c>
      <c r="B189" s="68">
        <v>7.0874555333907496</v>
      </c>
      <c r="C189" s="50">
        <v>0.84013731900428612</v>
      </c>
      <c r="D189" s="69">
        <v>21.516563674439197</v>
      </c>
      <c r="E189" s="52">
        <v>0.87933405961369682</v>
      </c>
      <c r="F189" s="70">
        <v>1691.1581727216699</v>
      </c>
      <c r="G189" s="52">
        <v>0.83775539193962645</v>
      </c>
      <c r="H189" s="54">
        <v>781</v>
      </c>
    </row>
    <row r="190" spans="1:8" ht="15.75" x14ac:dyDescent="0.25">
      <c r="A190" s="73" t="s">
        <v>97</v>
      </c>
      <c r="B190" s="68">
        <v>0.246701911235815</v>
      </c>
      <c r="C190" s="50">
        <v>2.9243708312866535E-2</v>
      </c>
      <c r="D190" s="69">
        <v>0.47511299833104198</v>
      </c>
      <c r="E190" s="52">
        <v>1.941681059852415E-2</v>
      </c>
      <c r="F190" s="70">
        <v>44.421991985366795</v>
      </c>
      <c r="G190" s="52">
        <v>2.2005489437187432E-2</v>
      </c>
      <c r="H190" s="54">
        <v>30</v>
      </c>
    </row>
    <row r="191" spans="1:8" ht="15.75" x14ac:dyDescent="0.25">
      <c r="A191" s="73" t="s">
        <v>98</v>
      </c>
      <c r="B191" s="68">
        <v>0.52667891319235294</v>
      </c>
      <c r="C191" s="50">
        <v>6.2431800527124291E-2</v>
      </c>
      <c r="D191" s="69">
        <v>1.0105270993316</v>
      </c>
      <c r="E191" s="52">
        <v>4.1297993027600365E-2</v>
      </c>
      <c r="F191" s="70">
        <v>162.81465818162798</v>
      </c>
      <c r="G191" s="52">
        <v>8.0654110288780501E-2</v>
      </c>
      <c r="H191" s="54">
        <v>46</v>
      </c>
    </row>
    <row r="192" spans="1:8" ht="15.75" x14ac:dyDescent="0.25">
      <c r="A192" s="73" t="s">
        <v>100</v>
      </c>
      <c r="B192" s="68">
        <v>0.37160079146207098</v>
      </c>
      <c r="C192" s="50">
        <v>4.4049051342612916E-2</v>
      </c>
      <c r="D192" s="69">
        <v>0.81271372005025488</v>
      </c>
      <c r="E192" s="52">
        <v>3.3213800566328888E-2</v>
      </c>
      <c r="F192" s="70">
        <v>77.619955730867204</v>
      </c>
      <c r="G192" s="52">
        <v>3.8450889742027199E-2</v>
      </c>
      <c r="H192" s="54">
        <v>38</v>
      </c>
    </row>
    <row r="193" spans="1:11" ht="15.75" x14ac:dyDescent="0.25">
      <c r="A193" s="73" t="s">
        <v>99</v>
      </c>
      <c r="B193" s="68">
        <v>5.1299801935602102E-2</v>
      </c>
      <c r="C193" s="50">
        <v>6.0810086018287107E-3</v>
      </c>
      <c r="D193" s="69">
        <v>8.1420975635099799E-2</v>
      </c>
      <c r="E193" s="52">
        <v>3.3274940239632045E-3</v>
      </c>
      <c r="F193" s="70">
        <v>5.3271632892902101</v>
      </c>
      <c r="G193" s="52">
        <v>2.6389369376155956E-3</v>
      </c>
      <c r="H193" s="54">
        <v>6</v>
      </c>
    </row>
    <row r="194" spans="1:11" ht="15.75" x14ac:dyDescent="0.25">
      <c r="A194" s="73" t="s">
        <v>101</v>
      </c>
      <c r="B194" s="68">
        <v>8.4857538105762589E-2</v>
      </c>
      <c r="C194" s="50">
        <v>1.0058896909561594E-2</v>
      </c>
      <c r="D194" s="69">
        <v>0.15548874994213199</v>
      </c>
      <c r="E194" s="52">
        <v>6.3544790785203063E-3</v>
      </c>
      <c r="F194" s="70">
        <v>21.795565873962399</v>
      </c>
      <c r="G194" s="52">
        <v>1.0796951536414585E-2</v>
      </c>
      <c r="H194" s="54">
        <v>8</v>
      </c>
    </row>
    <row r="195" spans="1:11" ht="15.75" x14ac:dyDescent="0.25">
      <c r="A195" s="73" t="s">
        <v>102</v>
      </c>
      <c r="B195" s="68">
        <v>2.5639055033324597E-2</v>
      </c>
      <c r="C195" s="50">
        <v>3.0392186386240996E-3</v>
      </c>
      <c r="D195" s="69">
        <v>0.33453617516399498</v>
      </c>
      <c r="E195" s="52">
        <v>1.3671748772042785E-2</v>
      </c>
      <c r="F195" s="70">
        <v>6.5747959282210093</v>
      </c>
      <c r="G195" s="52">
        <v>3.2569814158219298E-3</v>
      </c>
      <c r="H195" s="54">
        <v>2</v>
      </c>
    </row>
    <row r="196" spans="1:11" ht="15.75" x14ac:dyDescent="0.25">
      <c r="A196" s="73" t="s">
        <v>103</v>
      </c>
      <c r="B196" s="68">
        <v>4.1834432949111794E-2</v>
      </c>
      <c r="C196" s="50">
        <v>4.9589966630967548E-3</v>
      </c>
      <c r="D196" s="69">
        <v>8.2794191985966201E-2</v>
      </c>
      <c r="E196" s="52">
        <v>3.383614319322902E-3</v>
      </c>
      <c r="F196" s="70">
        <v>8.9654499542849191</v>
      </c>
      <c r="G196" s="52">
        <v>4.4412487025264208E-3</v>
      </c>
      <c r="H196" s="54">
        <v>3</v>
      </c>
    </row>
    <row r="197" spans="1:11" ht="15.75" x14ac:dyDescent="0.25">
      <c r="A197" s="112" t="s">
        <v>57</v>
      </c>
      <c r="B197" s="113" t="s">
        <v>171</v>
      </c>
      <c r="C197" s="114" t="s">
        <v>171</v>
      </c>
      <c r="D197" s="115" t="s">
        <v>171</v>
      </c>
      <c r="E197" s="116" t="s">
        <v>171</v>
      </c>
      <c r="F197" s="117" t="s">
        <v>171</v>
      </c>
      <c r="G197" s="116" t="s">
        <v>171</v>
      </c>
      <c r="H197" s="118" t="s">
        <v>171</v>
      </c>
    </row>
    <row r="198" spans="1:11" x14ac:dyDescent="0.25">
      <c r="A198" s="133" t="s">
        <v>58</v>
      </c>
      <c r="B198" s="68">
        <v>2.4863263781984601</v>
      </c>
      <c r="C198" s="50">
        <v>0.29472574010632979</v>
      </c>
      <c r="D198" s="69">
        <v>6.9475721906895895</v>
      </c>
      <c r="E198" s="52">
        <v>0.28393180952755143</v>
      </c>
      <c r="F198" s="70">
        <v>579.00887329505304</v>
      </c>
      <c r="G198" s="52">
        <v>0.28682580577496991</v>
      </c>
      <c r="H198" s="54">
        <v>320</v>
      </c>
      <c r="J198" s="179"/>
      <c r="K198" s="180"/>
    </row>
    <row r="199" spans="1:11" x14ac:dyDescent="0.25">
      <c r="A199" s="133" t="s">
        <v>59</v>
      </c>
      <c r="B199" s="68">
        <v>3.6608067369258599</v>
      </c>
      <c r="C199" s="50">
        <v>0.43394704105922133</v>
      </c>
      <c r="D199" s="69">
        <v>10.1465402653907</v>
      </c>
      <c r="E199" s="52">
        <v>0.41466651355667211</v>
      </c>
      <c r="F199" s="70">
        <v>895.41401480668401</v>
      </c>
      <c r="G199" s="52">
        <v>0.44356461212340159</v>
      </c>
      <c r="H199" s="54">
        <v>375</v>
      </c>
      <c r="J199" s="179"/>
      <c r="K199" s="180"/>
    </row>
    <row r="200" spans="1:11" x14ac:dyDescent="0.25">
      <c r="A200" s="133" t="s">
        <v>60</v>
      </c>
      <c r="B200" s="68">
        <v>1.8311878529016798</v>
      </c>
      <c r="C200" s="50">
        <v>0.21706651224575857</v>
      </c>
      <c r="D200" s="69">
        <v>5.30317681704636</v>
      </c>
      <c r="E200" s="52">
        <v>0.21672903117528877</v>
      </c>
      <c r="F200" s="70">
        <v>405.25927775117896</v>
      </c>
      <c r="G200" s="52">
        <v>0.20075481439043669</v>
      </c>
      <c r="H200" s="54">
        <v>193</v>
      </c>
      <c r="J200" s="179"/>
      <c r="K200" s="180"/>
    </row>
    <row r="201" spans="1:11" ht="15.75" x14ac:dyDescent="0.25">
      <c r="A201" s="120" t="s">
        <v>372</v>
      </c>
      <c r="B201" s="68">
        <v>0.45774700927879897</v>
      </c>
      <c r="C201" s="50">
        <v>5.4260706588692455E-2</v>
      </c>
      <c r="D201" s="69">
        <v>2.0718683117525898</v>
      </c>
      <c r="E201" s="52">
        <v>8.4672645740485136E-2</v>
      </c>
      <c r="F201" s="70">
        <v>138.99558781237798</v>
      </c>
      <c r="G201" s="52">
        <v>6.8854767711193768E-2</v>
      </c>
      <c r="H201" s="54">
        <v>26</v>
      </c>
      <c r="J201" s="179"/>
      <c r="K201" s="180"/>
    </row>
    <row r="202" spans="1:11" ht="15.75" x14ac:dyDescent="0.25">
      <c r="A202" s="112" t="s">
        <v>409</v>
      </c>
      <c r="B202" s="113" t="s">
        <v>171</v>
      </c>
      <c r="C202" s="114" t="s">
        <v>171</v>
      </c>
      <c r="D202" s="115" t="s">
        <v>171</v>
      </c>
      <c r="E202" s="116" t="s">
        <v>171</v>
      </c>
      <c r="F202" s="117" t="s">
        <v>171</v>
      </c>
      <c r="G202" s="116" t="s">
        <v>171</v>
      </c>
      <c r="H202" s="118" t="s">
        <v>171</v>
      </c>
    </row>
    <row r="203" spans="1:11" ht="15.75" x14ac:dyDescent="0.25">
      <c r="A203" s="102" t="s">
        <v>149</v>
      </c>
      <c r="B203" s="68">
        <v>6.0976858500662603</v>
      </c>
      <c r="C203" s="74">
        <v>0.72281136976025118</v>
      </c>
      <c r="D203" s="69">
        <v>16.984239953453699</v>
      </c>
      <c r="E203" s="75">
        <v>0.69410807848771616</v>
      </c>
      <c r="F203" s="70">
        <v>1484.5797833020599</v>
      </c>
      <c r="G203" s="75">
        <v>0.73542187731871789</v>
      </c>
      <c r="H203" s="76">
        <v>654</v>
      </c>
    </row>
    <row r="204" spans="1:11" ht="15.75" x14ac:dyDescent="0.25">
      <c r="A204" s="73" t="s">
        <v>430</v>
      </c>
      <c r="B204" s="49">
        <v>1.7143647072432699</v>
      </c>
      <c r="C204" s="50">
        <v>0.20321845578477524</v>
      </c>
      <c r="D204" s="51">
        <v>4.3936329300524397</v>
      </c>
      <c r="E204" s="52">
        <v>0.17955799723842891</v>
      </c>
      <c r="F204" s="53">
        <v>416.74253616523401</v>
      </c>
      <c r="G204" s="52">
        <v>0.20644331935028232</v>
      </c>
      <c r="H204" s="54">
        <v>186</v>
      </c>
    </row>
    <row r="205" spans="1:11" ht="15.75" x14ac:dyDescent="0.25">
      <c r="A205" s="73" t="s">
        <v>374</v>
      </c>
      <c r="B205" s="49">
        <v>2.8256166365612199</v>
      </c>
      <c r="C205" s="50">
        <v>0.33494474489333947</v>
      </c>
      <c r="D205" s="51">
        <v>8.4619894818717505</v>
      </c>
      <c r="E205" s="52">
        <v>0.34582267299225827</v>
      </c>
      <c r="F205" s="53">
        <v>704.72745412538393</v>
      </c>
      <c r="G205" s="52">
        <v>0.34910349254397754</v>
      </c>
      <c r="H205" s="54">
        <v>285</v>
      </c>
    </row>
    <row r="206" spans="1:11" ht="15.75" x14ac:dyDescent="0.25">
      <c r="A206" s="73" t="s">
        <v>375</v>
      </c>
      <c r="B206" s="49">
        <v>4.0264871905010899</v>
      </c>
      <c r="C206" s="50">
        <v>0.47729430361791642</v>
      </c>
      <c r="D206" s="51">
        <v>11.210006381001699</v>
      </c>
      <c r="E206" s="52">
        <v>0.45812800633271145</v>
      </c>
      <c r="F206" s="53">
        <v>920.48077224774693</v>
      </c>
      <c r="G206" s="52">
        <v>0.45598202614381644</v>
      </c>
      <c r="H206" s="54">
        <v>437</v>
      </c>
    </row>
    <row r="207" spans="1:11" ht="15.75" x14ac:dyDescent="0.25">
      <c r="A207" s="102" t="s">
        <v>376</v>
      </c>
      <c r="B207" s="68">
        <v>2.3383821272385301</v>
      </c>
      <c r="C207" s="74">
        <v>0.27718863023974993</v>
      </c>
      <c r="D207" s="69">
        <v>7.4849176314255992</v>
      </c>
      <c r="E207" s="75">
        <v>0.30589192151228362</v>
      </c>
      <c r="F207" s="70">
        <v>534.09797036323096</v>
      </c>
      <c r="G207" s="75">
        <v>0.26457812268128256</v>
      </c>
      <c r="H207" s="76">
        <v>260</v>
      </c>
    </row>
    <row r="208" spans="1:11" ht="15.75" x14ac:dyDescent="0.25">
      <c r="A208" s="112" t="s">
        <v>377</v>
      </c>
      <c r="B208" s="113" t="s">
        <v>171</v>
      </c>
      <c r="C208" s="114" t="s">
        <v>171</v>
      </c>
      <c r="D208" s="115" t="s">
        <v>171</v>
      </c>
      <c r="E208" s="116" t="s">
        <v>171</v>
      </c>
      <c r="F208" s="117" t="s">
        <v>171</v>
      </c>
      <c r="G208" s="116" t="s">
        <v>171</v>
      </c>
      <c r="H208" s="118" t="s">
        <v>171</v>
      </c>
    </row>
    <row r="209" spans="1:8" x14ac:dyDescent="0.25">
      <c r="A209" s="133" t="s">
        <v>87</v>
      </c>
      <c r="B209" s="49">
        <v>7.5477040055590798</v>
      </c>
      <c r="C209" s="50">
        <v>0.8946945455945079</v>
      </c>
      <c r="D209" s="51">
        <v>21.443359315401697</v>
      </c>
      <c r="E209" s="52">
        <v>0.87634236041916724</v>
      </c>
      <c r="F209" s="53">
        <v>1817.0189086333398</v>
      </c>
      <c r="G209" s="52">
        <v>0.90010349860655048</v>
      </c>
      <c r="H209" s="54">
        <v>810</v>
      </c>
    </row>
    <row r="210" spans="1:8" x14ac:dyDescent="0.25">
      <c r="A210" s="133" t="s">
        <v>88</v>
      </c>
      <c r="B210" s="49">
        <v>0.75610025076864396</v>
      </c>
      <c r="C210" s="50">
        <v>8.9627093191134835E-2</v>
      </c>
      <c r="D210" s="51">
        <v>2.6954856921256098</v>
      </c>
      <c r="E210" s="52">
        <v>0.11015849984926671</v>
      </c>
      <c r="F210" s="53">
        <v>161.637650695064</v>
      </c>
      <c r="G210" s="52">
        <v>8.0071051658235373E-2</v>
      </c>
      <c r="H210" s="54">
        <v>93</v>
      </c>
    </row>
    <row r="211" spans="1:8" x14ac:dyDescent="0.25">
      <c r="A211" s="134" t="s">
        <v>337</v>
      </c>
      <c r="B211" s="93">
        <v>0.13226372097705902</v>
      </c>
      <c r="C211" s="63">
        <v>1.5678361214357551E-2</v>
      </c>
      <c r="D211" s="94">
        <v>0.33031257735199299</v>
      </c>
      <c r="E211" s="64">
        <v>1.349913973156597E-2</v>
      </c>
      <c r="F211" s="65">
        <v>40.021194336891796</v>
      </c>
      <c r="G211" s="64">
        <v>1.9825449735216914E-2</v>
      </c>
      <c r="H211" s="66">
        <v>11</v>
      </c>
    </row>
    <row r="212" spans="1:8" x14ac:dyDescent="0.25">
      <c r="A212" s="5"/>
    </row>
    <row r="213" spans="1:8" x14ac:dyDescent="0.25">
      <c r="A213" s="6"/>
    </row>
    <row r="214" spans="1:8" x14ac:dyDescent="0.25">
      <c r="A214" s="6"/>
    </row>
    <row r="215" spans="1:8" ht="15.75" x14ac:dyDescent="0.25">
      <c r="A215" s="4"/>
    </row>
    <row r="216" spans="1:8" x14ac:dyDescent="0.25">
      <c r="A216" s="6"/>
    </row>
    <row r="217" spans="1:8" x14ac:dyDescent="0.25">
      <c r="A217" s="6"/>
    </row>
    <row r="218" spans="1:8" ht="15.75" x14ac:dyDescent="0.25">
      <c r="A218" s="4"/>
    </row>
    <row r="219" spans="1:8" x14ac:dyDescent="0.25">
      <c r="A219" s="6"/>
    </row>
    <row r="220" spans="1:8" x14ac:dyDescent="0.25">
      <c r="A220" s="6"/>
    </row>
    <row r="221" spans="1:8" x14ac:dyDescent="0.25">
      <c r="A221" s="6"/>
    </row>
    <row r="222" spans="1:8" x14ac:dyDescent="0.25">
      <c r="A222" s="6"/>
    </row>
    <row r="223" spans="1:8" x14ac:dyDescent="0.25">
      <c r="A223" s="6"/>
    </row>
    <row r="224" spans="1:8" x14ac:dyDescent="0.25">
      <c r="A224" s="6"/>
    </row>
    <row r="225" spans="1:1" x14ac:dyDescent="0.25">
      <c r="A225" s="6"/>
    </row>
    <row r="226" spans="1:1" x14ac:dyDescent="0.25">
      <c r="A226" s="6"/>
    </row>
    <row r="227" spans="1:1" x14ac:dyDescent="0.25">
      <c r="A227" s="6"/>
    </row>
    <row r="228" spans="1:1" x14ac:dyDescent="0.25">
      <c r="A228" s="6"/>
    </row>
    <row r="229" spans="1:1" x14ac:dyDescent="0.25">
      <c r="A229" s="6"/>
    </row>
    <row r="230" spans="1:1" x14ac:dyDescent="0.25">
      <c r="A230" s="6"/>
    </row>
    <row r="231" spans="1:1" ht="15.75" x14ac:dyDescent="0.25">
      <c r="A231" s="4"/>
    </row>
    <row r="232" spans="1:1" x14ac:dyDescent="0.25">
      <c r="A232" s="6"/>
    </row>
    <row r="233" spans="1:1" x14ac:dyDescent="0.25">
      <c r="A233" s="6"/>
    </row>
    <row r="234" spans="1:1" x14ac:dyDescent="0.25">
      <c r="A234" s="6"/>
    </row>
    <row r="235" spans="1:1" ht="15.75" x14ac:dyDescent="0.25">
      <c r="A235" s="4"/>
    </row>
    <row r="236" spans="1:1" x14ac:dyDescent="0.25">
      <c r="A236" s="6"/>
    </row>
    <row r="237" spans="1:1" x14ac:dyDescent="0.25">
      <c r="A237" s="6"/>
    </row>
    <row r="238" spans="1:1" x14ac:dyDescent="0.25">
      <c r="A238" s="6"/>
    </row>
    <row r="239" spans="1:1" ht="15.75" x14ac:dyDescent="0.25">
      <c r="A239" s="4"/>
    </row>
    <row r="240" spans="1:1" x14ac:dyDescent="0.25">
      <c r="A240" s="6"/>
    </row>
    <row r="241" spans="1:1" x14ac:dyDescent="0.25">
      <c r="A241" s="6"/>
    </row>
    <row r="242" spans="1:1" ht="15.75" x14ac:dyDescent="0.25">
      <c r="A242" s="4"/>
    </row>
    <row r="243" spans="1:1" x14ac:dyDescent="0.25">
      <c r="A243" s="7"/>
    </row>
    <row r="244" spans="1:1" x14ac:dyDescent="0.25">
      <c r="A244" s="7"/>
    </row>
    <row r="245" spans="1:1" x14ac:dyDescent="0.25">
      <c r="A245" s="7"/>
    </row>
    <row r="246" spans="1:1" x14ac:dyDescent="0.25">
      <c r="A246" s="7"/>
    </row>
    <row r="247" spans="1:1" x14ac:dyDescent="0.25">
      <c r="A247" s="7"/>
    </row>
    <row r="248" spans="1:1" x14ac:dyDescent="0.25">
      <c r="A248" s="7"/>
    </row>
    <row r="249" spans="1:1" x14ac:dyDescent="0.25">
      <c r="A249" s="7"/>
    </row>
    <row r="250" spans="1:1" x14ac:dyDescent="0.25">
      <c r="A250" s="7"/>
    </row>
    <row r="251" spans="1:1" ht="15.75" x14ac:dyDescent="0.25">
      <c r="A251" s="4"/>
    </row>
    <row r="252" spans="1:1" x14ac:dyDescent="0.25">
      <c r="A252" s="6"/>
    </row>
    <row r="253" spans="1:1" x14ac:dyDescent="0.25">
      <c r="A253" s="6"/>
    </row>
    <row r="254" spans="1:1" ht="15.75" x14ac:dyDescent="0.25">
      <c r="A254" s="4"/>
    </row>
    <row r="255" spans="1:1" x14ac:dyDescent="0.25">
      <c r="A255" s="6"/>
    </row>
    <row r="256" spans="1:1" x14ac:dyDescent="0.25">
      <c r="A256" s="6"/>
    </row>
    <row r="257" spans="1:1" x14ac:dyDescent="0.25">
      <c r="A257" s="7"/>
    </row>
    <row r="259" spans="1:1" x14ac:dyDescent="0.25">
      <c r="A259" s="8"/>
    </row>
    <row r="260" spans="1:1" x14ac:dyDescent="0.25">
      <c r="A260" s="8"/>
    </row>
    <row r="261" spans="1:1" x14ac:dyDescent="0.25">
      <c r="A261" s="8"/>
    </row>
    <row r="262" spans="1:1" x14ac:dyDescent="0.25">
      <c r="A262" s="8"/>
    </row>
    <row r="263" spans="1:1" x14ac:dyDescent="0.25">
      <c r="A263" s="8"/>
    </row>
    <row r="264" spans="1:1" x14ac:dyDescent="0.25">
      <c r="A264" s="8"/>
    </row>
    <row r="265" spans="1:1" x14ac:dyDescent="0.25">
      <c r="A265" s="8"/>
    </row>
    <row r="266" spans="1:1" x14ac:dyDescent="0.25">
      <c r="A266" s="8"/>
    </row>
    <row r="267" spans="1:1" x14ac:dyDescent="0.25">
      <c r="A267" s="8"/>
    </row>
    <row r="268" spans="1:1" x14ac:dyDescent="0.25">
      <c r="A268" s="8"/>
    </row>
    <row r="269" spans="1:1" x14ac:dyDescent="0.25">
      <c r="A269" s="8"/>
    </row>
    <row r="270" spans="1:1" x14ac:dyDescent="0.25">
      <c r="A270" s="8"/>
    </row>
    <row r="271" spans="1:1" x14ac:dyDescent="0.25">
      <c r="A271" s="8"/>
    </row>
  </sheetData>
  <phoneticPr fontId="25" type="noConversion"/>
  <conditionalFormatting sqref="H6:H144">
    <cfRule type="cellIs" dxfId="35" priority="29" operator="between">
      <formula>30</formula>
      <formula>99</formula>
    </cfRule>
    <cfRule type="cellIs" dxfId="34" priority="30" operator="between">
      <formula>0</formula>
      <formula>29</formula>
    </cfRule>
  </conditionalFormatting>
  <conditionalFormatting sqref="H146:H148 H150:H171">
    <cfRule type="cellIs" dxfId="33" priority="25" operator="between">
      <formula>30</formula>
      <formula>99</formula>
    </cfRule>
    <cfRule type="cellIs" dxfId="32" priority="26" operator="between">
      <formula>0</formula>
      <formula>29</formula>
    </cfRule>
  </conditionalFormatting>
  <conditionalFormatting sqref="H173:H211">
    <cfRule type="cellIs" dxfId="31" priority="23" operator="between">
      <formula>30</formula>
      <formula>99</formula>
    </cfRule>
    <cfRule type="cellIs" dxfId="30" priority="24" operator="between">
      <formula>0</formula>
      <formula>29</formula>
    </cfRule>
  </conditionalFormatting>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6870DD-406B-4BF4-B502-6B15C9E49720}">
  <dimension ref="A1:J256"/>
  <sheetViews>
    <sheetView zoomScale="80" zoomScaleNormal="80" workbookViewId="0">
      <pane ySplit="7" topLeftCell="A8" activePane="bottomLeft" state="frozen"/>
      <selection pane="bottomLeft"/>
    </sheetView>
  </sheetViews>
  <sheetFormatPr defaultRowHeight="15" x14ac:dyDescent="0.25"/>
  <cols>
    <col min="1" max="1" width="95.85546875" style="7" customWidth="1"/>
    <col min="2" max="8" width="20.85546875" style="20" customWidth="1"/>
  </cols>
  <sheetData>
    <row r="1" spans="1:8" ht="25.7" customHeight="1" x14ac:dyDescent="0.4">
      <c r="A1" s="104" t="s">
        <v>452</v>
      </c>
      <c r="B1" s="105"/>
      <c r="C1" s="105"/>
      <c r="D1" s="105"/>
      <c r="E1" s="105"/>
      <c r="F1" s="105"/>
      <c r="G1" s="105"/>
      <c r="H1" s="105"/>
    </row>
    <row r="2" spans="1:8" ht="15.75" x14ac:dyDescent="0.25">
      <c r="A2" s="106" t="s">
        <v>436</v>
      </c>
      <c r="B2" s="105"/>
      <c r="C2" s="105"/>
      <c r="D2" s="105"/>
      <c r="E2" s="105"/>
      <c r="F2" s="105"/>
      <c r="G2" s="105"/>
      <c r="H2" s="107"/>
    </row>
    <row r="3" spans="1:8" ht="15.75" x14ac:dyDescent="0.25">
      <c r="A3" s="106" t="s">
        <v>437</v>
      </c>
      <c r="B3" s="105"/>
      <c r="C3" s="105"/>
      <c r="D3" s="105"/>
      <c r="E3" s="105"/>
      <c r="F3" s="105"/>
      <c r="G3" s="105"/>
      <c r="H3" s="107"/>
    </row>
    <row r="4" spans="1:8" ht="15.75" x14ac:dyDescent="0.25">
      <c r="A4" s="106" t="s">
        <v>559</v>
      </c>
      <c r="B4" s="105"/>
      <c r="C4" s="105"/>
      <c r="D4" s="105"/>
      <c r="E4" s="105"/>
      <c r="F4" s="105"/>
      <c r="G4" s="105"/>
      <c r="H4" s="107"/>
    </row>
    <row r="5" spans="1:8" ht="27" customHeight="1" x14ac:dyDescent="0.3">
      <c r="A5" s="108" t="s">
        <v>457</v>
      </c>
      <c r="B5" s="109" t="s">
        <v>438</v>
      </c>
      <c r="C5" s="110" t="s">
        <v>439</v>
      </c>
      <c r="D5" s="110" t="s">
        <v>432</v>
      </c>
      <c r="E5" s="110" t="s">
        <v>440</v>
      </c>
      <c r="F5" s="111" t="s">
        <v>441</v>
      </c>
      <c r="G5" s="110" t="s">
        <v>442</v>
      </c>
      <c r="H5" s="110" t="s">
        <v>433</v>
      </c>
    </row>
    <row r="6" spans="1:8" ht="15.75" x14ac:dyDescent="0.25">
      <c r="A6" s="95" t="s">
        <v>444</v>
      </c>
      <c r="B6" s="25">
        <v>3.3689296208893698</v>
      </c>
      <c r="C6" s="26">
        <v>1</v>
      </c>
      <c r="D6" s="27">
        <v>11.318233186251801</v>
      </c>
      <c r="E6" s="28">
        <v>1</v>
      </c>
      <c r="F6" s="29">
        <v>997.54365644177597</v>
      </c>
      <c r="G6" s="28">
        <v>1</v>
      </c>
      <c r="H6" s="30">
        <v>350</v>
      </c>
    </row>
    <row r="7" spans="1:8" ht="15.75" x14ac:dyDescent="0.25">
      <c r="A7" s="112" t="s">
        <v>445</v>
      </c>
      <c r="B7" s="113"/>
      <c r="C7" s="114"/>
      <c r="D7" s="115"/>
      <c r="E7" s="116"/>
      <c r="F7" s="117"/>
      <c r="G7" s="116"/>
      <c r="H7" s="118"/>
    </row>
    <row r="8" spans="1:8" ht="15.75" x14ac:dyDescent="0.25">
      <c r="A8" s="31" t="s">
        <v>1</v>
      </c>
      <c r="B8" s="32">
        <v>2.0355553306893297</v>
      </c>
      <c r="C8" s="33">
        <v>0.60421426380286325</v>
      </c>
      <c r="D8" s="34">
        <v>4.1169053413072598</v>
      </c>
      <c r="E8" s="35">
        <v>0.36374098974281988</v>
      </c>
      <c r="F8" s="36">
        <v>525.36103290710503</v>
      </c>
      <c r="G8" s="35">
        <v>0.52665467773216101</v>
      </c>
      <c r="H8" s="37">
        <v>232</v>
      </c>
    </row>
    <row r="9" spans="1:8" ht="15.75" x14ac:dyDescent="0.25">
      <c r="A9" s="38" t="s">
        <v>2</v>
      </c>
      <c r="B9" s="39">
        <v>1.3333742902000398</v>
      </c>
      <c r="C9" s="40">
        <v>0.39578573619713669</v>
      </c>
      <c r="D9" s="41">
        <v>7.2013278449445695</v>
      </c>
      <c r="E9" s="42">
        <v>0.63625901025718268</v>
      </c>
      <c r="F9" s="43">
        <v>472.18262353466997</v>
      </c>
      <c r="G9" s="42">
        <v>0.47334532226783804</v>
      </c>
      <c r="H9" s="44">
        <v>118</v>
      </c>
    </row>
    <row r="10" spans="1:8" ht="15.75" x14ac:dyDescent="0.25">
      <c r="A10" s="112" t="s">
        <v>7</v>
      </c>
      <c r="B10" s="113" t="s">
        <v>171</v>
      </c>
      <c r="C10" s="114" t="s">
        <v>171</v>
      </c>
      <c r="D10" s="115" t="s">
        <v>171</v>
      </c>
      <c r="E10" s="116" t="s">
        <v>171</v>
      </c>
      <c r="F10" s="117" t="s">
        <v>171</v>
      </c>
      <c r="G10" s="116" t="s">
        <v>171</v>
      </c>
      <c r="H10" s="118" t="s">
        <v>171</v>
      </c>
    </row>
    <row r="11" spans="1:8" ht="15.75" x14ac:dyDescent="0.25">
      <c r="A11" s="46" t="s">
        <v>8</v>
      </c>
      <c r="B11" s="49">
        <v>0.51937330560929096</v>
      </c>
      <c r="C11" s="59">
        <v>0.15416567398406519</v>
      </c>
      <c r="D11" s="51">
        <v>1.43687662799309</v>
      </c>
      <c r="E11" s="60">
        <v>0.12695237890472663</v>
      </c>
      <c r="F11" s="61">
        <v>123.713444349469</v>
      </c>
      <c r="G11" s="60">
        <v>0.12401807534995821</v>
      </c>
      <c r="H11" s="62">
        <v>53</v>
      </c>
    </row>
    <row r="12" spans="1:8" s="3" customFormat="1" ht="15.75" x14ac:dyDescent="0.25">
      <c r="A12" s="46" t="s">
        <v>9</v>
      </c>
      <c r="B12" s="49">
        <v>0.7970110487035339</v>
      </c>
      <c r="C12" s="50">
        <v>0.23657693641374719</v>
      </c>
      <c r="D12" s="51">
        <v>2.5011786889068199</v>
      </c>
      <c r="E12" s="52">
        <v>0.22098667236729039</v>
      </c>
      <c r="F12" s="53">
        <v>201.213690920266</v>
      </c>
      <c r="G12" s="52">
        <v>0.20170915791093533</v>
      </c>
      <c r="H12" s="54">
        <v>99</v>
      </c>
    </row>
    <row r="13" spans="1:8" ht="15.75" x14ac:dyDescent="0.25">
      <c r="A13" s="46" t="s">
        <v>10</v>
      </c>
      <c r="B13" s="49">
        <v>1.5383648870187498</v>
      </c>
      <c r="C13" s="50">
        <v>0.45663313281463985</v>
      </c>
      <c r="D13" s="51">
        <v>5.6911205041896498</v>
      </c>
      <c r="E13" s="52">
        <v>0.50282764195940266</v>
      </c>
      <c r="F13" s="53">
        <v>484.12196138222799</v>
      </c>
      <c r="G13" s="52">
        <v>0.48531405944586342</v>
      </c>
      <c r="H13" s="54">
        <v>140</v>
      </c>
    </row>
    <row r="14" spans="1:8" ht="15.75" x14ac:dyDescent="0.25">
      <c r="A14" s="46" t="s">
        <v>11</v>
      </c>
      <c r="B14" s="49">
        <v>0.51418037955779905</v>
      </c>
      <c r="C14" s="63">
        <v>0.15262425678754893</v>
      </c>
      <c r="D14" s="51">
        <v>1.6890573651622698</v>
      </c>
      <c r="E14" s="64">
        <v>0.14923330676858285</v>
      </c>
      <c r="F14" s="65">
        <v>188.494559789812</v>
      </c>
      <c r="G14" s="64">
        <v>0.1889587072932421</v>
      </c>
      <c r="H14" s="66">
        <v>58</v>
      </c>
    </row>
    <row r="15" spans="1:8" ht="15.75" x14ac:dyDescent="0.25">
      <c r="A15" s="112" t="s">
        <v>538</v>
      </c>
      <c r="B15" s="113" t="s">
        <v>171</v>
      </c>
      <c r="C15" s="114" t="s">
        <v>171</v>
      </c>
      <c r="D15" s="115" t="s">
        <v>171</v>
      </c>
      <c r="E15" s="116" t="s">
        <v>171</v>
      </c>
      <c r="F15" s="117" t="s">
        <v>171</v>
      </c>
      <c r="G15" s="116" t="s">
        <v>171</v>
      </c>
      <c r="H15" s="118" t="s">
        <v>171</v>
      </c>
    </row>
    <row r="16" spans="1:8" ht="15.75" x14ac:dyDescent="0.25">
      <c r="A16" s="46" t="s">
        <v>13</v>
      </c>
      <c r="B16" s="49">
        <v>0.34505203142999796</v>
      </c>
      <c r="C16" s="74">
        <v>0.1024218580555883</v>
      </c>
      <c r="D16" s="51">
        <v>1.2097135524782401</v>
      </c>
      <c r="E16" s="75">
        <v>0.10688183681775287</v>
      </c>
      <c r="F16" s="53">
        <v>93.007755276364989</v>
      </c>
      <c r="G16" s="75">
        <v>9.3236776832527138E-2</v>
      </c>
      <c r="H16" s="76">
        <v>40</v>
      </c>
    </row>
    <row r="17" spans="1:8" s="3" customFormat="1" ht="15.75" x14ac:dyDescent="0.25">
      <c r="A17" s="46" t="s">
        <v>14</v>
      </c>
      <c r="B17" s="49">
        <v>1.4378185757739799</v>
      </c>
      <c r="C17" s="75">
        <v>0.42678795272499864</v>
      </c>
      <c r="D17" s="67">
        <v>5.0828769391623698</v>
      </c>
      <c r="E17" s="130">
        <v>0.4490874905578473</v>
      </c>
      <c r="F17" s="61">
        <v>425.66218761147201</v>
      </c>
      <c r="G17" s="130">
        <v>0.42671033479356979</v>
      </c>
      <c r="H17" s="131">
        <v>121</v>
      </c>
    </row>
    <row r="18" spans="1:8" ht="15.75" x14ac:dyDescent="0.25">
      <c r="A18" s="46" t="s">
        <v>15</v>
      </c>
      <c r="B18" s="49">
        <v>0.70883601007309094</v>
      </c>
      <c r="C18" s="75">
        <v>0.21040392345327893</v>
      </c>
      <c r="D18" s="51">
        <v>1.73884470021308</v>
      </c>
      <c r="E18" s="75">
        <v>0.15363216781266228</v>
      </c>
      <c r="F18" s="53">
        <v>221.329222830948</v>
      </c>
      <c r="G18" s="75">
        <v>0.22187422214725538</v>
      </c>
      <c r="H18" s="76">
        <v>90</v>
      </c>
    </row>
    <row r="19" spans="1:8" ht="15.75" x14ac:dyDescent="0.25">
      <c r="A19" s="46" t="s">
        <v>16</v>
      </c>
      <c r="B19" s="49">
        <v>0.82362730055895894</v>
      </c>
      <c r="C19" s="74">
        <v>0.24447744335529578</v>
      </c>
      <c r="D19" s="51">
        <v>2.7166071035066</v>
      </c>
      <c r="E19" s="75">
        <v>0.24002042180986768</v>
      </c>
      <c r="F19" s="53">
        <v>226.91505120877798</v>
      </c>
      <c r="G19" s="75">
        <v>0.22747380502441442</v>
      </c>
      <c r="H19" s="76">
        <v>94</v>
      </c>
    </row>
    <row r="20" spans="1:8" ht="15.75" x14ac:dyDescent="0.25">
      <c r="A20" s="46" t="s">
        <v>428</v>
      </c>
      <c r="B20" s="49">
        <v>0.111221032214032</v>
      </c>
      <c r="C20" s="74">
        <v>3.3013759481467161E-2</v>
      </c>
      <c r="D20" s="51">
        <v>0.57019089089153907</v>
      </c>
      <c r="E20" s="75">
        <v>5.0378083001872326E-2</v>
      </c>
      <c r="F20" s="53">
        <v>30.629439514212297</v>
      </c>
      <c r="G20" s="75">
        <v>3.0704861202232564E-2</v>
      </c>
      <c r="H20" s="76">
        <v>12</v>
      </c>
    </row>
    <row r="21" spans="1:8" ht="15.75" x14ac:dyDescent="0.25">
      <c r="A21" s="112" t="s">
        <v>443</v>
      </c>
      <c r="B21" s="113" t="s">
        <v>171</v>
      </c>
      <c r="C21" s="114" t="s">
        <v>171</v>
      </c>
      <c r="D21" s="115" t="s">
        <v>171</v>
      </c>
      <c r="E21" s="116" t="s">
        <v>171</v>
      </c>
      <c r="F21" s="117" t="s">
        <v>171</v>
      </c>
      <c r="G21" s="116" t="s">
        <v>171</v>
      </c>
      <c r="H21" s="118" t="s">
        <v>171</v>
      </c>
    </row>
    <row r="22" spans="1:8" ht="15.75" x14ac:dyDescent="0.25">
      <c r="A22" s="31" t="s">
        <v>17</v>
      </c>
      <c r="B22" s="68">
        <v>1.1472923824566099</v>
      </c>
      <c r="C22" s="50">
        <v>0.34055100924124804</v>
      </c>
      <c r="D22" s="69">
        <v>4.2157991974467999</v>
      </c>
      <c r="E22" s="52">
        <v>0.37247855986636758</v>
      </c>
      <c r="F22" s="70">
        <v>311.16581708052803</v>
      </c>
      <c r="G22" s="52">
        <v>0.31193202931133068</v>
      </c>
      <c r="H22" s="54">
        <v>115</v>
      </c>
    </row>
    <row r="23" spans="1:8" ht="15.75" x14ac:dyDescent="0.25">
      <c r="A23" s="31" t="s">
        <v>133</v>
      </c>
      <c r="B23" s="68">
        <v>0.66818514673665896</v>
      </c>
      <c r="C23" s="50">
        <v>0.19833752020033699</v>
      </c>
      <c r="D23" s="69">
        <v>1.6182513829666498</v>
      </c>
      <c r="E23" s="52">
        <v>0.14297738492721032</v>
      </c>
      <c r="F23" s="70">
        <v>219.55055045983201</v>
      </c>
      <c r="G23" s="52">
        <v>0.22009116998745268</v>
      </c>
      <c r="H23" s="54">
        <v>79</v>
      </c>
    </row>
    <row r="24" spans="1:8" s="3" customFormat="1" ht="15.75" x14ac:dyDescent="0.25">
      <c r="A24" s="31" t="s">
        <v>18</v>
      </c>
      <c r="B24" s="68">
        <v>0.65883065205245195</v>
      </c>
      <c r="C24" s="50">
        <v>0.19556082381991882</v>
      </c>
      <c r="D24" s="69">
        <v>2.4751716482306403</v>
      </c>
      <c r="E24" s="52">
        <v>0.21868887197316436</v>
      </c>
      <c r="F24" s="70">
        <v>221.55933496680501</v>
      </c>
      <c r="G24" s="52">
        <v>0.22210490090940382</v>
      </c>
      <c r="H24" s="54">
        <v>69</v>
      </c>
    </row>
    <row r="25" spans="1:8" ht="15.75" x14ac:dyDescent="0.25">
      <c r="A25" s="31" t="s">
        <v>19</v>
      </c>
      <c r="B25" s="68">
        <v>0.86867413389946291</v>
      </c>
      <c r="C25" s="50">
        <v>0.25784870319438141</v>
      </c>
      <c r="D25" s="69">
        <v>2.9310088368147698</v>
      </c>
      <c r="E25" s="52">
        <v>0.258963460867289</v>
      </c>
      <c r="F25" s="70">
        <v>238.08905020626</v>
      </c>
      <c r="G25" s="52">
        <v>0.23867531878807216</v>
      </c>
      <c r="H25" s="54">
        <v>84</v>
      </c>
    </row>
    <row r="26" spans="1:8" ht="15.75" x14ac:dyDescent="0.25">
      <c r="A26" s="31" t="s">
        <v>20</v>
      </c>
      <c r="B26" s="68">
        <v>2.59473057441857E-2</v>
      </c>
      <c r="C26" s="50">
        <v>7.70194354411471E-3</v>
      </c>
      <c r="D26" s="69">
        <v>7.8002120792971294E-2</v>
      </c>
      <c r="E26" s="52">
        <v>6.8917223659714011E-3</v>
      </c>
      <c r="F26" s="70">
        <v>7.1789037283498489</v>
      </c>
      <c r="G26" s="52">
        <v>7.196581003739622E-3</v>
      </c>
      <c r="H26" s="54">
        <v>3</v>
      </c>
    </row>
    <row r="27" spans="1:8" ht="15.75" x14ac:dyDescent="0.25">
      <c r="A27" s="112" t="s">
        <v>426</v>
      </c>
      <c r="B27" s="113" t="s">
        <v>171</v>
      </c>
      <c r="C27" s="114" t="s">
        <v>171</v>
      </c>
      <c r="D27" s="115" t="s">
        <v>171</v>
      </c>
      <c r="E27" s="116" t="s">
        <v>171</v>
      </c>
      <c r="F27" s="117" t="s">
        <v>171</v>
      </c>
      <c r="G27" s="116" t="s">
        <v>171</v>
      </c>
      <c r="H27" s="118" t="s">
        <v>171</v>
      </c>
    </row>
    <row r="28" spans="1:8" ht="15.75" x14ac:dyDescent="0.25">
      <c r="A28" s="47" t="s">
        <v>423</v>
      </c>
      <c r="B28" s="68">
        <v>2.2588395646589698</v>
      </c>
      <c r="C28" s="74">
        <v>0.67049176410596989</v>
      </c>
      <c r="D28" s="69">
        <v>7.6657508979686195</v>
      </c>
      <c r="E28" s="75">
        <v>0.67729218614086939</v>
      </c>
      <c r="F28" s="70">
        <v>722.05772913860403</v>
      </c>
      <c r="G28" s="75">
        <v>0.72383571834256721</v>
      </c>
      <c r="H28" s="76">
        <v>166</v>
      </c>
    </row>
    <row r="29" spans="1:8" ht="15.75" x14ac:dyDescent="0.25">
      <c r="A29" s="132" t="s">
        <v>24</v>
      </c>
      <c r="B29" s="68">
        <v>0.16746823501133101</v>
      </c>
      <c r="C29" s="74">
        <v>4.970962704976923E-2</v>
      </c>
      <c r="D29" s="69">
        <v>0.26785409230877899</v>
      </c>
      <c r="E29" s="75">
        <v>2.3665716008938565E-2</v>
      </c>
      <c r="F29" s="70">
        <v>42.359085472815792</v>
      </c>
      <c r="G29" s="75">
        <v>4.2463390147665363E-2</v>
      </c>
      <c r="H29" s="76">
        <v>12</v>
      </c>
    </row>
    <row r="30" spans="1:8" ht="15.75" x14ac:dyDescent="0.25">
      <c r="A30" s="132" t="s">
        <v>31</v>
      </c>
      <c r="B30" s="68">
        <v>2.0913713296476399</v>
      </c>
      <c r="C30" s="74">
        <v>0.620782137056201</v>
      </c>
      <c r="D30" s="69">
        <v>7.3978968056598395</v>
      </c>
      <c r="E30" s="75">
        <v>0.65362647013193065</v>
      </c>
      <c r="F30" s="70">
        <v>679.69864366578804</v>
      </c>
      <c r="G30" s="75">
        <v>0.68137232819490168</v>
      </c>
      <c r="H30" s="76">
        <v>154</v>
      </c>
    </row>
    <row r="31" spans="1:8" ht="15.75" x14ac:dyDescent="0.25">
      <c r="A31" s="47" t="s">
        <v>424</v>
      </c>
      <c r="B31" s="68">
        <v>7.9192068507502392E-2</v>
      </c>
      <c r="C31" s="74">
        <v>2.3506596284013893E-2</v>
      </c>
      <c r="D31" s="69">
        <v>0.24791763898378699</v>
      </c>
      <c r="E31" s="75">
        <v>2.1904270295909016E-2</v>
      </c>
      <c r="F31" s="70">
        <v>42.278141258122893</v>
      </c>
      <c r="G31" s="75">
        <v>4.2382246616582596E-2</v>
      </c>
      <c r="H31" s="76">
        <v>9</v>
      </c>
    </row>
    <row r="32" spans="1:8" ht="15.75" x14ac:dyDescent="0.25">
      <c r="A32" s="47" t="s">
        <v>425</v>
      </c>
      <c r="B32" s="68">
        <v>1.0308979877228999</v>
      </c>
      <c r="C32" s="74">
        <v>0.30600163961001692</v>
      </c>
      <c r="D32" s="69">
        <v>3.4045646492994197</v>
      </c>
      <c r="E32" s="75">
        <v>0.30080354356322386</v>
      </c>
      <c r="F32" s="70">
        <v>233.207786045049</v>
      </c>
      <c r="G32" s="75">
        <v>0.2337820350408501</v>
      </c>
      <c r="H32" s="76">
        <v>175</v>
      </c>
    </row>
    <row r="33" spans="1:8" ht="15.75" x14ac:dyDescent="0.25">
      <c r="A33" s="46" t="s">
        <v>13</v>
      </c>
      <c r="B33" s="49">
        <v>5.4009177234368495E-2</v>
      </c>
      <c r="C33" s="74">
        <v>1.6031554028163555E-2</v>
      </c>
      <c r="D33" s="51">
        <v>0.15747679475267901</v>
      </c>
      <c r="E33" s="75">
        <v>1.3913549240526804E-2</v>
      </c>
      <c r="F33" s="53">
        <v>3.9891822002623001</v>
      </c>
      <c r="G33" s="75">
        <v>3.9990051307545339E-3</v>
      </c>
      <c r="H33" s="76">
        <v>7</v>
      </c>
    </row>
    <row r="34" spans="1:8" ht="15.75" x14ac:dyDescent="0.25">
      <c r="A34" s="46" t="s">
        <v>14</v>
      </c>
      <c r="B34" s="49">
        <v>0.17161010062479301</v>
      </c>
      <c r="C34" s="74">
        <v>5.0939057782836479E-2</v>
      </c>
      <c r="D34" s="51">
        <v>0.6587975550425329</v>
      </c>
      <c r="E34" s="75">
        <v>5.8206748721414479E-2</v>
      </c>
      <c r="F34" s="53">
        <v>49.904322612161799</v>
      </c>
      <c r="G34" s="75">
        <v>5.0027206618876018E-2</v>
      </c>
      <c r="H34" s="76">
        <v>24</v>
      </c>
    </row>
    <row r="35" spans="1:8" ht="15.75" x14ac:dyDescent="0.25">
      <c r="A35" s="46" t="s">
        <v>15</v>
      </c>
      <c r="B35" s="49">
        <v>0.53334180054757996</v>
      </c>
      <c r="C35" s="74">
        <v>0.1583119449099035</v>
      </c>
      <c r="D35" s="51">
        <v>1.95522825958573</v>
      </c>
      <c r="E35" s="75">
        <v>0.17275030717344961</v>
      </c>
      <c r="F35" s="53">
        <v>104.37745224552098</v>
      </c>
      <c r="G35" s="75">
        <v>0.10463447045298636</v>
      </c>
      <c r="H35" s="76">
        <v>94</v>
      </c>
    </row>
    <row r="36" spans="1:8" ht="15.75" x14ac:dyDescent="0.25">
      <c r="A36" s="46" t="s">
        <v>16</v>
      </c>
      <c r="B36" s="49">
        <v>0.25825145459419702</v>
      </c>
      <c r="C36" s="74">
        <v>7.66568268428299E-2</v>
      </c>
      <c r="D36" s="51">
        <v>0.59581405435085699</v>
      </c>
      <c r="E36" s="75">
        <v>5.2641966687396867E-2</v>
      </c>
      <c r="F36" s="53">
        <v>67.994887500064692</v>
      </c>
      <c r="G36" s="75">
        <v>6.8162317569740741E-2</v>
      </c>
      <c r="H36" s="76">
        <v>48</v>
      </c>
    </row>
    <row r="37" spans="1:8" ht="15.75" x14ac:dyDescent="0.25">
      <c r="A37" s="112" t="s">
        <v>32</v>
      </c>
      <c r="B37" s="113" t="s">
        <v>171</v>
      </c>
      <c r="C37" s="114" t="s">
        <v>171</v>
      </c>
      <c r="D37" s="115" t="s">
        <v>171</v>
      </c>
      <c r="E37" s="116" t="s">
        <v>171</v>
      </c>
      <c r="F37" s="117" t="s">
        <v>171</v>
      </c>
      <c r="G37" s="116" t="s">
        <v>171</v>
      </c>
      <c r="H37" s="118" t="s">
        <v>171</v>
      </c>
    </row>
    <row r="38" spans="1:8" x14ac:dyDescent="0.25">
      <c r="A38" s="71" t="s">
        <v>33</v>
      </c>
      <c r="B38" s="68">
        <v>2.0355553306893297</v>
      </c>
      <c r="C38" s="50">
        <v>0.60421426380286325</v>
      </c>
      <c r="D38" s="69">
        <v>4.1169053413072598</v>
      </c>
      <c r="E38" s="52">
        <v>0.36374098974281988</v>
      </c>
      <c r="F38" s="70">
        <v>525.36103290710503</v>
      </c>
      <c r="G38" s="52">
        <v>0.52665467773216101</v>
      </c>
      <c r="H38" s="54">
        <v>232</v>
      </c>
    </row>
    <row r="39" spans="1:8" x14ac:dyDescent="0.25">
      <c r="A39" s="71" t="s">
        <v>34</v>
      </c>
      <c r="B39" s="68">
        <v>1.1303229527860099</v>
      </c>
      <c r="C39" s="50">
        <v>0.33551397030597924</v>
      </c>
      <c r="D39" s="69">
        <v>5.6852544707350097</v>
      </c>
      <c r="E39" s="52">
        <v>0.50230936023131767</v>
      </c>
      <c r="F39" s="70">
        <v>397.55552998447592</v>
      </c>
      <c r="G39" s="52">
        <v>0.39853446755658878</v>
      </c>
      <c r="H39" s="54">
        <v>101</v>
      </c>
    </row>
    <row r="40" spans="1:8" ht="15.75" x14ac:dyDescent="0.25">
      <c r="A40" s="46" t="s">
        <v>35</v>
      </c>
      <c r="B40" s="68">
        <v>0.20305133741402501</v>
      </c>
      <c r="C40" s="50">
        <v>6.0271765891155994E-2</v>
      </c>
      <c r="D40" s="69">
        <v>1.51607337420955</v>
      </c>
      <c r="E40" s="52">
        <v>0.13394965002586415</v>
      </c>
      <c r="F40" s="70">
        <v>74.627093550194203</v>
      </c>
      <c r="G40" s="52">
        <v>7.4810854711249417E-2</v>
      </c>
      <c r="H40" s="54">
        <v>17</v>
      </c>
    </row>
    <row r="41" spans="1:8" ht="15.75" x14ac:dyDescent="0.25">
      <c r="A41" s="72" t="s">
        <v>386</v>
      </c>
      <c r="B41" s="68">
        <v>0</v>
      </c>
      <c r="C41" s="50">
        <v>0</v>
      </c>
      <c r="D41" s="69">
        <v>0</v>
      </c>
      <c r="E41" s="52">
        <v>0</v>
      </c>
      <c r="F41" s="70">
        <v>0</v>
      </c>
      <c r="G41" s="52">
        <v>0</v>
      </c>
      <c r="H41" s="54">
        <v>0</v>
      </c>
    </row>
    <row r="42" spans="1:8" ht="15.75" x14ac:dyDescent="0.25">
      <c r="A42" s="112" t="s">
        <v>381</v>
      </c>
      <c r="B42" s="113" t="s">
        <v>171</v>
      </c>
      <c r="C42" s="114" t="s">
        <v>171</v>
      </c>
      <c r="D42" s="115" t="s">
        <v>171</v>
      </c>
      <c r="E42" s="116" t="s">
        <v>171</v>
      </c>
      <c r="F42" s="117" t="s">
        <v>171</v>
      </c>
      <c r="G42" s="116" t="s">
        <v>171</v>
      </c>
      <c r="H42" s="118" t="s">
        <v>171</v>
      </c>
    </row>
    <row r="43" spans="1:8" ht="15.75" x14ac:dyDescent="0.25">
      <c r="A43" s="46" t="s">
        <v>37</v>
      </c>
      <c r="B43" s="68">
        <v>0.81043733799290696</v>
      </c>
      <c r="C43" s="50">
        <v>0.24056226433693148</v>
      </c>
      <c r="D43" s="69">
        <v>2.65911606827295</v>
      </c>
      <c r="E43" s="52">
        <v>0.2349409156460007</v>
      </c>
      <c r="F43" s="70">
        <v>275.334927379845</v>
      </c>
      <c r="G43" s="52">
        <v>0.27601290991309668</v>
      </c>
      <c r="H43" s="54">
        <v>81</v>
      </c>
    </row>
    <row r="44" spans="1:8" ht="15.75" x14ac:dyDescent="0.25">
      <c r="A44" s="73" t="s">
        <v>38</v>
      </c>
      <c r="B44" s="68">
        <v>0.93361599519808292</v>
      </c>
      <c r="C44" s="50">
        <v>0.2771254078473791</v>
      </c>
      <c r="D44" s="69">
        <v>3.6271584480268295</v>
      </c>
      <c r="E44" s="52">
        <v>0.32047037628034736</v>
      </c>
      <c r="F44" s="70">
        <v>321.92428477223302</v>
      </c>
      <c r="G44" s="52">
        <v>0.32271698856823205</v>
      </c>
      <c r="H44" s="54">
        <v>84</v>
      </c>
    </row>
    <row r="45" spans="1:8" ht="15.75" x14ac:dyDescent="0.25">
      <c r="A45" s="73" t="s">
        <v>291</v>
      </c>
      <c r="B45" s="68">
        <v>1.29181085907219</v>
      </c>
      <c r="C45" s="50">
        <v>0.38344845527855298</v>
      </c>
      <c r="D45" s="69">
        <v>4.9725621913114999</v>
      </c>
      <c r="E45" s="52">
        <v>0.43934085024433367</v>
      </c>
      <c r="F45" s="70">
        <v>374.71338376010601</v>
      </c>
      <c r="G45" s="52">
        <v>0.37563607501320123</v>
      </c>
      <c r="H45" s="54">
        <v>136</v>
      </c>
    </row>
    <row r="46" spans="1:8" ht="15.75" x14ac:dyDescent="0.25">
      <c r="A46" s="46" t="s">
        <v>39</v>
      </c>
      <c r="B46" s="68">
        <v>1.6754503450195299</v>
      </c>
      <c r="C46" s="50">
        <v>0.49732423456718722</v>
      </c>
      <c r="D46" s="69">
        <v>6.6760119560664499</v>
      </c>
      <c r="E46" s="52">
        <v>0.58984576887634432</v>
      </c>
      <c r="F46" s="70">
        <v>512.08045443227297</v>
      </c>
      <c r="G46" s="52">
        <v>0.51334139726661854</v>
      </c>
      <c r="H46" s="54">
        <v>165</v>
      </c>
    </row>
    <row r="47" spans="1:8" ht="15.75" x14ac:dyDescent="0.25">
      <c r="A47" s="46" t="s">
        <v>40</v>
      </c>
      <c r="B47" s="68">
        <v>0.43977440375427496</v>
      </c>
      <c r="C47" s="50">
        <v>0.13053831728256113</v>
      </c>
      <c r="D47" s="69">
        <v>1.50842904455598</v>
      </c>
      <c r="E47" s="52">
        <v>0.13327425047120084</v>
      </c>
      <c r="F47" s="70">
        <v>133.33411350219498</v>
      </c>
      <c r="G47" s="52">
        <v>0.13366243436181618</v>
      </c>
      <c r="H47" s="54">
        <v>47</v>
      </c>
    </row>
    <row r="48" spans="1:8" ht="15.75" x14ac:dyDescent="0.25">
      <c r="A48" s="73" t="s">
        <v>134</v>
      </c>
      <c r="B48" s="68">
        <v>0.26140679854358201</v>
      </c>
      <c r="C48" s="50">
        <v>7.7593428168610049E-2</v>
      </c>
      <c r="D48" s="69">
        <v>0.73620115434734001</v>
      </c>
      <c r="E48" s="52">
        <v>6.5045589910764492E-2</v>
      </c>
      <c r="F48" s="70">
        <v>109.4827660589</v>
      </c>
      <c r="G48" s="52">
        <v>0.10975235555045627</v>
      </c>
      <c r="H48" s="54">
        <v>34</v>
      </c>
    </row>
    <row r="49" spans="1:8" ht="30.75" x14ac:dyDescent="0.25">
      <c r="A49" s="46" t="s">
        <v>135</v>
      </c>
      <c r="B49" s="68">
        <v>0.12777428180224598</v>
      </c>
      <c r="C49" s="50">
        <v>3.7927263606211702E-2</v>
      </c>
      <c r="D49" s="69">
        <v>0.37092308726821699</v>
      </c>
      <c r="E49" s="52">
        <v>3.2772172225500294E-2</v>
      </c>
      <c r="F49" s="70">
        <v>38.016960509044701</v>
      </c>
      <c r="G49" s="52">
        <v>3.8110573169950937E-2</v>
      </c>
      <c r="H49" s="54">
        <v>16</v>
      </c>
    </row>
    <row r="50" spans="1:8" ht="15.75" x14ac:dyDescent="0.25">
      <c r="A50" s="73" t="s">
        <v>136</v>
      </c>
      <c r="B50" s="68">
        <v>0.15719168360917102</v>
      </c>
      <c r="C50" s="50">
        <v>4.6659236403897839E-2</v>
      </c>
      <c r="D50" s="69">
        <v>0.38037774669659596</v>
      </c>
      <c r="E50" s="52">
        <v>3.3607519869677083E-2</v>
      </c>
      <c r="F50" s="70">
        <v>48.063990566027591</v>
      </c>
      <c r="G50" s="52">
        <v>4.8182342953762204E-2</v>
      </c>
      <c r="H50" s="54">
        <v>19</v>
      </c>
    </row>
    <row r="51" spans="1:8" ht="15.75" x14ac:dyDescent="0.25">
      <c r="A51" s="73" t="s">
        <v>137</v>
      </c>
      <c r="B51" s="68">
        <v>0.22485004345085099</v>
      </c>
      <c r="C51" s="50">
        <v>6.6742279819871228E-2</v>
      </c>
      <c r="D51" s="69">
        <v>0.68988384275631398</v>
      </c>
      <c r="E51" s="52">
        <v>6.0953315893359776E-2</v>
      </c>
      <c r="F51" s="70">
        <v>80.87646240768909</v>
      </c>
      <c r="G51" s="52">
        <v>8.1075611964868066E-2</v>
      </c>
      <c r="H51" s="54">
        <v>20</v>
      </c>
    </row>
    <row r="52" spans="1:8" ht="30" x14ac:dyDescent="0.25">
      <c r="A52" s="96" t="s">
        <v>138</v>
      </c>
      <c r="B52" s="68">
        <v>1.0185326036023399</v>
      </c>
      <c r="C52" s="50">
        <v>0.30233122036353366</v>
      </c>
      <c r="D52" s="69">
        <v>4.4482519584692692</v>
      </c>
      <c r="E52" s="52">
        <v>0.39301646160396642</v>
      </c>
      <c r="F52" s="70">
        <v>328.00390756709402</v>
      </c>
      <c r="G52" s="52">
        <v>0.32881158177786352</v>
      </c>
      <c r="H52" s="54">
        <v>106</v>
      </c>
    </row>
    <row r="53" spans="1:8" ht="15.75" x14ac:dyDescent="0.25">
      <c r="A53" s="46" t="s">
        <v>41</v>
      </c>
      <c r="B53" s="68">
        <v>0.32562443907007693</v>
      </c>
      <c r="C53" s="50">
        <v>9.6655162236400402E-2</v>
      </c>
      <c r="D53" s="69">
        <v>1.2235937091999698</v>
      </c>
      <c r="E53" s="52">
        <v>0.10810819048031832</v>
      </c>
      <c r="F53" s="70">
        <v>93.486210231206996</v>
      </c>
      <c r="G53" s="52">
        <v>9.3716409931040995E-2</v>
      </c>
      <c r="H53" s="54">
        <v>32</v>
      </c>
    </row>
    <row r="54" spans="1:8" ht="15.75" x14ac:dyDescent="0.25">
      <c r="A54" s="46" t="s">
        <v>379</v>
      </c>
      <c r="B54" s="68">
        <v>0.27927602301327803</v>
      </c>
      <c r="C54" s="50">
        <v>8.2897553359856616E-2</v>
      </c>
      <c r="D54" s="69">
        <v>0.91458943036511597</v>
      </c>
      <c r="E54" s="52">
        <v>8.080673152025733E-2</v>
      </c>
      <c r="F54" s="70">
        <v>77.553775214114197</v>
      </c>
      <c r="G54" s="52">
        <v>7.7744743012799475E-2</v>
      </c>
      <c r="H54" s="54">
        <v>30</v>
      </c>
    </row>
    <row r="55" spans="1:8" ht="15.75" x14ac:dyDescent="0.25">
      <c r="A55" s="112" t="s">
        <v>42</v>
      </c>
      <c r="B55" s="113" t="s">
        <v>171</v>
      </c>
      <c r="C55" s="114" t="s">
        <v>171</v>
      </c>
      <c r="D55" s="115" t="s">
        <v>171</v>
      </c>
      <c r="E55" s="116" t="s">
        <v>171</v>
      </c>
      <c r="F55" s="117" t="s">
        <v>171</v>
      </c>
      <c r="G55" s="116" t="s">
        <v>171</v>
      </c>
      <c r="H55" s="118" t="s">
        <v>171</v>
      </c>
    </row>
    <row r="56" spans="1:8" ht="15.75" x14ac:dyDescent="0.25">
      <c r="A56" s="102" t="s">
        <v>156</v>
      </c>
      <c r="B56" s="68">
        <v>1.1835586152677597</v>
      </c>
      <c r="C56" s="74">
        <v>0.35131592180762444</v>
      </c>
      <c r="D56" s="69">
        <v>2.7927844151502095</v>
      </c>
      <c r="E56" s="75">
        <v>0.24675091678996244</v>
      </c>
      <c r="F56" s="70">
        <v>352.00538616484198</v>
      </c>
      <c r="G56" s="75">
        <v>0.35287216142543593</v>
      </c>
      <c r="H56" s="76">
        <v>136</v>
      </c>
    </row>
    <row r="57" spans="1:8" ht="15.75" x14ac:dyDescent="0.25">
      <c r="A57" s="47" t="s">
        <v>157</v>
      </c>
      <c r="B57" s="68">
        <v>0.69628882737901598</v>
      </c>
      <c r="C57" s="74">
        <v>0.20667954090272786</v>
      </c>
      <c r="D57" s="69">
        <v>3.0542127764315294</v>
      </c>
      <c r="E57" s="75">
        <v>0.26984890010407858</v>
      </c>
      <c r="F57" s="70">
        <v>272.779573688543</v>
      </c>
      <c r="G57" s="75">
        <v>0.27345126393920827</v>
      </c>
      <c r="H57" s="76">
        <v>63</v>
      </c>
    </row>
    <row r="58" spans="1:8" ht="15.75" x14ac:dyDescent="0.25">
      <c r="A58" s="47" t="s">
        <v>158</v>
      </c>
      <c r="B58" s="68">
        <v>1.0787583155715701</v>
      </c>
      <c r="C58" s="74">
        <v>0.32020802954226951</v>
      </c>
      <c r="D58" s="69">
        <v>4.0820983216767299</v>
      </c>
      <c r="E58" s="75">
        <v>0.36066568469672755</v>
      </c>
      <c r="F58" s="70">
        <v>245.151094396492</v>
      </c>
      <c r="G58" s="75">
        <v>0.24575475249969758</v>
      </c>
      <c r="H58" s="76">
        <v>111</v>
      </c>
    </row>
    <row r="59" spans="1:8" ht="15.75" x14ac:dyDescent="0.25">
      <c r="A59" s="47" t="s">
        <v>159</v>
      </c>
      <c r="B59" s="68">
        <v>0.236693766568639</v>
      </c>
      <c r="C59" s="74">
        <v>7.0257854334800196E-2</v>
      </c>
      <c r="D59" s="69">
        <v>0.89025236601107494</v>
      </c>
      <c r="E59" s="75">
        <v>7.8656478565264046E-2</v>
      </c>
      <c r="F59" s="70">
        <v>61.791991154687594</v>
      </c>
      <c r="G59" s="75">
        <v>6.1944147261783759E-2</v>
      </c>
      <c r="H59" s="76">
        <v>22</v>
      </c>
    </row>
    <row r="60" spans="1:8" ht="15.75" x14ac:dyDescent="0.25">
      <c r="A60" s="47" t="s">
        <v>160</v>
      </c>
      <c r="B60" s="68">
        <v>0.15228470090999641</v>
      </c>
      <c r="C60" s="74">
        <v>4.5202695825327009E-2</v>
      </c>
      <c r="D60" s="69">
        <v>0.42925255458691775</v>
      </c>
      <c r="E60" s="75">
        <v>3.7925756389992793E-2</v>
      </c>
      <c r="F60" s="70">
        <v>63.380294702197702</v>
      </c>
      <c r="G60" s="75">
        <v>6.3536361835304839E-2</v>
      </c>
      <c r="H60" s="76">
        <v>16</v>
      </c>
    </row>
    <row r="61" spans="1:8" ht="15.75" x14ac:dyDescent="0.25">
      <c r="A61" s="47" t="s">
        <v>420</v>
      </c>
      <c r="B61" s="68">
        <v>2.1345395192389597E-2</v>
      </c>
      <c r="C61" s="74">
        <v>6.3359575872512846E-3</v>
      </c>
      <c r="D61" s="69">
        <v>6.9632752395365302E-2</v>
      </c>
      <c r="E61" s="75">
        <v>6.1522634539768846E-3</v>
      </c>
      <c r="F61" s="70">
        <v>2.4353163350128897</v>
      </c>
      <c r="G61" s="75">
        <v>2.4413130385687863E-3</v>
      </c>
      <c r="H61" s="76">
        <v>2</v>
      </c>
    </row>
    <row r="62" spans="1:8" ht="15.75" x14ac:dyDescent="0.25">
      <c r="A62" s="112" t="s">
        <v>382</v>
      </c>
      <c r="B62" s="113" t="s">
        <v>171</v>
      </c>
      <c r="C62" s="114" t="s">
        <v>171</v>
      </c>
      <c r="D62" s="115" t="s">
        <v>171</v>
      </c>
      <c r="E62" s="116" t="s">
        <v>171</v>
      </c>
      <c r="F62" s="117" t="s">
        <v>171</v>
      </c>
      <c r="G62" s="116" t="s">
        <v>171</v>
      </c>
      <c r="H62" s="118" t="s">
        <v>171</v>
      </c>
    </row>
    <row r="63" spans="1:8" ht="15.75" x14ac:dyDescent="0.25">
      <c r="A63" s="47" t="s">
        <v>161</v>
      </c>
      <c r="B63" s="68">
        <v>2.9759967029845198</v>
      </c>
      <c r="C63" s="74">
        <v>0.88336564959136221</v>
      </c>
      <c r="D63" s="69">
        <v>10.3215326379923</v>
      </c>
      <c r="E63" s="75">
        <v>0.91193850384084796</v>
      </c>
      <c r="F63" s="70">
        <v>882.94497874420404</v>
      </c>
      <c r="G63" s="75">
        <v>0.88511913543078025</v>
      </c>
      <c r="H63" s="76">
        <v>310</v>
      </c>
    </row>
    <row r="64" spans="1:8" ht="15.75" x14ac:dyDescent="0.25">
      <c r="A64" s="47" t="s">
        <v>162</v>
      </c>
      <c r="B64" s="68">
        <v>0.36937720651474099</v>
      </c>
      <c r="C64" s="74">
        <v>0.10964230425722828</v>
      </c>
      <c r="D64" s="69">
        <v>0.881775490981902</v>
      </c>
      <c r="E64" s="75">
        <v>7.79075211184896E-2</v>
      </c>
      <c r="F64" s="70">
        <v>127.577117510826</v>
      </c>
      <c r="G64" s="75">
        <v>0.12789126238934923</v>
      </c>
      <c r="H64" s="76">
        <v>41</v>
      </c>
    </row>
    <row r="65" spans="1:10" ht="15.75" x14ac:dyDescent="0.25">
      <c r="A65" s="47" t="s">
        <v>163</v>
      </c>
      <c r="B65" s="68">
        <v>8.6717429073759705E-2</v>
      </c>
      <c r="C65" s="74">
        <v>2.5740350447234044E-2</v>
      </c>
      <c r="D65" s="69">
        <v>0.23000746242717399</v>
      </c>
      <c r="E65" s="75">
        <v>2.0321852239849843E-2</v>
      </c>
      <c r="F65" s="70">
        <v>47.344607502637402</v>
      </c>
      <c r="G65" s="75">
        <v>4.7461188487243698E-2</v>
      </c>
      <c r="H65" s="76">
        <v>11</v>
      </c>
    </row>
    <row r="66" spans="1:10" ht="15.75" x14ac:dyDescent="0.25">
      <c r="A66" s="47" t="s">
        <v>164</v>
      </c>
      <c r="B66" s="68">
        <v>9.6688445441898793E-2</v>
      </c>
      <c r="C66" s="74">
        <v>2.8700049072670694E-2</v>
      </c>
      <c r="D66" s="69">
        <v>0.29815461510830998</v>
      </c>
      <c r="E66" s="75">
        <v>2.6342858483466913E-2</v>
      </c>
      <c r="F66" s="70">
        <v>28.054301340997402</v>
      </c>
      <c r="G66" s="75">
        <v>2.8123382029280497E-2</v>
      </c>
      <c r="H66" s="76">
        <v>12</v>
      </c>
    </row>
    <row r="67" spans="1:10" ht="15.75" x14ac:dyDescent="0.25">
      <c r="A67" s="47" t="s">
        <v>165</v>
      </c>
      <c r="B67" s="68">
        <v>0.140255476596998</v>
      </c>
      <c r="C67" s="74">
        <v>4.16320589564503E-2</v>
      </c>
      <c r="D67" s="69">
        <v>0.26659988581231597</v>
      </c>
      <c r="E67" s="75">
        <v>2.3554903086477619E-2</v>
      </c>
      <c r="F67" s="70">
        <v>49.213958202926797</v>
      </c>
      <c r="G67" s="75">
        <v>4.9335142261815672E-2</v>
      </c>
      <c r="H67" s="76">
        <v>13</v>
      </c>
    </row>
    <row r="68" spans="1:10" ht="15.75" x14ac:dyDescent="0.25">
      <c r="A68" s="47" t="s">
        <v>166</v>
      </c>
      <c r="B68" s="68">
        <v>5.1665527154000399E-2</v>
      </c>
      <c r="C68" s="74">
        <v>1.5335887943055671E-2</v>
      </c>
      <c r="D68" s="69">
        <v>0.24801541559188198</v>
      </c>
      <c r="E68" s="75">
        <v>2.1912909153801938E-2</v>
      </c>
      <c r="F68" s="70">
        <v>8.6149370366209705</v>
      </c>
      <c r="G68" s="75">
        <v>8.6361503889968369E-3</v>
      </c>
      <c r="H68" s="76">
        <v>3</v>
      </c>
    </row>
    <row r="69" spans="1:10" ht="15.75" x14ac:dyDescent="0.25">
      <c r="A69" s="112" t="s">
        <v>43</v>
      </c>
      <c r="B69" s="113" t="s">
        <v>171</v>
      </c>
      <c r="C69" s="114" t="s">
        <v>171</v>
      </c>
      <c r="D69" s="115" t="s">
        <v>171</v>
      </c>
      <c r="E69" s="116" t="s">
        <v>171</v>
      </c>
      <c r="F69" s="117" t="s">
        <v>171</v>
      </c>
      <c r="G69" s="116" t="s">
        <v>171</v>
      </c>
      <c r="H69" s="118" t="s">
        <v>171</v>
      </c>
    </row>
    <row r="70" spans="1:10" x14ac:dyDescent="0.25">
      <c r="A70" s="77" t="s">
        <v>110</v>
      </c>
      <c r="B70" s="68">
        <v>0.46050722430037699</v>
      </c>
      <c r="C70" s="50">
        <v>0.13669244422470508</v>
      </c>
      <c r="D70" s="69">
        <v>1.24265390890941</v>
      </c>
      <c r="E70" s="52">
        <v>0.10979221654655916</v>
      </c>
      <c r="F70" s="70">
        <v>187.84664482879001</v>
      </c>
      <c r="G70" s="52">
        <v>0.1883091969115781</v>
      </c>
      <c r="H70" s="54">
        <v>50</v>
      </c>
    </row>
    <row r="71" spans="1:10" x14ac:dyDescent="0.25">
      <c r="A71" s="77" t="s">
        <v>111</v>
      </c>
      <c r="B71" s="68">
        <v>2.8647417608338399</v>
      </c>
      <c r="C71" s="50">
        <v>0.85034182461715291</v>
      </c>
      <c r="D71" s="69">
        <v>9.967082853702399</v>
      </c>
      <c r="E71" s="52">
        <v>0.88062179756195191</v>
      </c>
      <c r="F71" s="70">
        <v>804.36377407078396</v>
      </c>
      <c r="G71" s="52">
        <v>0.80634443302455361</v>
      </c>
      <c r="H71" s="54">
        <v>294</v>
      </c>
    </row>
    <row r="72" spans="1:10" x14ac:dyDescent="0.25">
      <c r="A72" s="71" t="s">
        <v>421</v>
      </c>
      <c r="B72" s="68">
        <v>4.3680635755155996E-2</v>
      </c>
      <c r="C72" s="50">
        <v>1.2965731158142943E-2</v>
      </c>
      <c r="D72" s="69">
        <v>0.10849642364001899</v>
      </c>
      <c r="E72" s="52">
        <v>9.585985891491353E-3</v>
      </c>
      <c r="F72" s="70">
        <v>5.3332375422013101</v>
      </c>
      <c r="G72" s="52">
        <v>5.3463700638675732E-3</v>
      </c>
      <c r="H72" s="54">
        <v>6</v>
      </c>
    </row>
    <row r="73" spans="1:10" ht="15.75" x14ac:dyDescent="0.25">
      <c r="A73" s="112" t="s">
        <v>113</v>
      </c>
      <c r="B73" s="113" t="s">
        <v>171</v>
      </c>
      <c r="C73" s="114" t="s">
        <v>171</v>
      </c>
      <c r="D73" s="115" t="s">
        <v>171</v>
      </c>
      <c r="E73" s="116" t="s">
        <v>171</v>
      </c>
      <c r="F73" s="117" t="s">
        <v>171</v>
      </c>
      <c r="G73" s="116" t="s">
        <v>171</v>
      </c>
      <c r="H73" s="118" t="s">
        <v>171</v>
      </c>
    </row>
    <row r="74" spans="1:10" ht="15.75" x14ac:dyDescent="0.25">
      <c r="A74" s="78" t="s">
        <v>107</v>
      </c>
      <c r="B74" s="68">
        <v>0.48812478664485798</v>
      </c>
      <c r="C74" s="50">
        <v>0.14489017034318366</v>
      </c>
      <c r="D74" s="69">
        <v>2.1740639464480203</v>
      </c>
      <c r="E74" s="52">
        <v>0.19208509938537444</v>
      </c>
      <c r="F74" s="70">
        <v>182.63115929735898</v>
      </c>
      <c r="G74" s="52">
        <v>0.18308086881009472</v>
      </c>
      <c r="H74" s="54">
        <v>47</v>
      </c>
      <c r="J74" s="179"/>
    </row>
    <row r="75" spans="1:10" ht="15.75" x14ac:dyDescent="0.25">
      <c r="A75" s="78" t="s">
        <v>49</v>
      </c>
      <c r="B75" s="68">
        <v>0.36397261944897796</v>
      </c>
      <c r="C75" s="50">
        <v>0.10803805968285327</v>
      </c>
      <c r="D75" s="69">
        <v>1.48000198032936</v>
      </c>
      <c r="E75" s="52">
        <v>0.13076263370568392</v>
      </c>
      <c r="F75" s="70">
        <v>148.20617098474099</v>
      </c>
      <c r="G75" s="52">
        <v>0.14857111268031145</v>
      </c>
      <c r="H75" s="54">
        <v>36</v>
      </c>
      <c r="J75" s="179"/>
    </row>
    <row r="76" spans="1:10" ht="15.75" x14ac:dyDescent="0.25">
      <c r="A76" s="78" t="s">
        <v>50</v>
      </c>
      <c r="B76" s="68">
        <v>0.47426423053258898</v>
      </c>
      <c r="C76" s="50">
        <v>0.14077593891895762</v>
      </c>
      <c r="D76" s="69">
        <v>1.2673339279756499</v>
      </c>
      <c r="E76" s="52">
        <v>0.11197277058358135</v>
      </c>
      <c r="F76" s="70">
        <v>156.95673865768302</v>
      </c>
      <c r="G76" s="52">
        <v>0.15734322768142847</v>
      </c>
      <c r="H76" s="54">
        <v>54</v>
      </c>
      <c r="J76" s="179"/>
    </row>
    <row r="77" spans="1:10" ht="15.75" x14ac:dyDescent="0.25">
      <c r="A77" s="78" t="s">
        <v>51</v>
      </c>
      <c r="B77" s="68">
        <v>0.49811357909283294</v>
      </c>
      <c r="C77" s="50">
        <v>0.14785514544567274</v>
      </c>
      <c r="D77" s="69">
        <v>1.8133542787317898</v>
      </c>
      <c r="E77" s="52">
        <v>0.16021531354685833</v>
      </c>
      <c r="F77" s="70">
        <v>145.34397728993099</v>
      </c>
      <c r="G77" s="52">
        <v>0.14570187114253313</v>
      </c>
      <c r="H77" s="54">
        <v>57</v>
      </c>
      <c r="J77" s="179"/>
    </row>
    <row r="78" spans="1:10" ht="15.75" x14ac:dyDescent="0.25">
      <c r="A78" s="78" t="s">
        <v>52</v>
      </c>
      <c r="B78" s="68">
        <v>0.42483434952938698</v>
      </c>
      <c r="C78" s="50">
        <v>0.12610365823469896</v>
      </c>
      <c r="D78" s="69">
        <v>1.2576054503599099</v>
      </c>
      <c r="E78" s="52">
        <v>0.11111323027762997</v>
      </c>
      <c r="F78" s="70">
        <v>149.27665540289999</v>
      </c>
      <c r="G78" s="52">
        <v>0.14964423305077965</v>
      </c>
      <c r="H78" s="54">
        <v>50</v>
      </c>
      <c r="J78" s="179"/>
    </row>
    <row r="79" spans="1:10" ht="15.75" x14ac:dyDescent="0.25">
      <c r="A79" s="78" t="s">
        <v>385</v>
      </c>
      <c r="B79" s="68">
        <v>0.69188497863083598</v>
      </c>
      <c r="C79" s="50">
        <v>0.20537234566751916</v>
      </c>
      <c r="D79" s="69">
        <v>1.5940401842888399</v>
      </c>
      <c r="E79" s="52">
        <v>0.14083825258390259</v>
      </c>
      <c r="F79" s="70">
        <v>138.23844500386599</v>
      </c>
      <c r="G79" s="52">
        <v>0.13857884225033373</v>
      </c>
      <c r="H79" s="54">
        <v>65</v>
      </c>
      <c r="J79" s="179"/>
    </row>
    <row r="80" spans="1:10" ht="15.75" x14ac:dyDescent="0.25">
      <c r="A80" s="78" t="s">
        <v>170</v>
      </c>
      <c r="B80" s="68">
        <v>0.142316570033789</v>
      </c>
      <c r="C80" s="50">
        <v>4.2243853700992005E-2</v>
      </c>
      <c r="D80" s="69">
        <v>0.74379709714531095</v>
      </c>
      <c r="E80" s="52">
        <v>6.5716714340962462E-2</v>
      </c>
      <c r="F80" s="70">
        <v>21.510040238998901</v>
      </c>
      <c r="G80" s="52">
        <v>2.1563006390842993E-2</v>
      </c>
      <c r="H80" s="54">
        <v>14</v>
      </c>
      <c r="J80" s="179"/>
    </row>
    <row r="81" spans="1:10" ht="15.75" x14ac:dyDescent="0.25">
      <c r="A81" s="78" t="s">
        <v>216</v>
      </c>
      <c r="B81" s="68">
        <v>0</v>
      </c>
      <c r="C81" s="50">
        <v>0</v>
      </c>
      <c r="D81" s="69">
        <v>0</v>
      </c>
      <c r="E81" s="52">
        <v>0</v>
      </c>
      <c r="F81" s="70">
        <v>0</v>
      </c>
      <c r="G81" s="52">
        <v>0</v>
      </c>
      <c r="H81" s="54">
        <v>0</v>
      </c>
      <c r="J81" s="179"/>
    </row>
    <row r="82" spans="1:10" ht="15.75" x14ac:dyDescent="0.25">
      <c r="A82" s="79" t="s">
        <v>410</v>
      </c>
      <c r="B82" s="68">
        <v>0.28541850697610399</v>
      </c>
      <c r="C82" s="50">
        <v>8.4720828006123752E-2</v>
      </c>
      <c r="D82" s="69">
        <v>0.98803632097295291</v>
      </c>
      <c r="E82" s="52">
        <v>8.729598557600983E-2</v>
      </c>
      <c r="F82" s="70">
        <v>55.380469566294792</v>
      </c>
      <c r="G82" s="52">
        <v>5.5516837993673518E-2</v>
      </c>
      <c r="H82" s="54">
        <v>27</v>
      </c>
    </row>
    <row r="83" spans="1:10" ht="15.75" x14ac:dyDescent="0.25">
      <c r="A83" s="112" t="s">
        <v>383</v>
      </c>
      <c r="B83" s="113" t="s">
        <v>171</v>
      </c>
      <c r="C83" s="114" t="s">
        <v>171</v>
      </c>
      <c r="D83" s="115" t="s">
        <v>171</v>
      </c>
      <c r="E83" s="116" t="s">
        <v>171</v>
      </c>
      <c r="F83" s="117" t="s">
        <v>171</v>
      </c>
      <c r="G83" s="116" t="s">
        <v>171</v>
      </c>
      <c r="H83" s="118" t="s">
        <v>171</v>
      </c>
    </row>
    <row r="84" spans="1:10" x14ac:dyDescent="0.25">
      <c r="A84" s="77" t="s">
        <v>44</v>
      </c>
      <c r="B84" s="68">
        <v>0.16442675583803298</v>
      </c>
      <c r="C84" s="50">
        <v>4.8806824226451391E-2</v>
      </c>
      <c r="D84" s="69">
        <v>0.61763482518485091</v>
      </c>
      <c r="E84" s="52">
        <v>5.456989752915576E-2</v>
      </c>
      <c r="F84" s="70">
        <v>61.290324047874996</v>
      </c>
      <c r="G84" s="52">
        <v>6.144124485388109E-2</v>
      </c>
      <c r="H84" s="54">
        <v>15</v>
      </c>
    </row>
    <row r="85" spans="1:10" x14ac:dyDescent="0.25">
      <c r="A85" s="77" t="s">
        <v>45</v>
      </c>
      <c r="B85" s="68">
        <v>0.80948259760228491</v>
      </c>
      <c r="C85" s="50">
        <v>0.24027886857089883</v>
      </c>
      <c r="D85" s="69">
        <v>2.1251403498433601</v>
      </c>
      <c r="E85" s="52">
        <v>0.18776255223516308</v>
      </c>
      <c r="F85" s="70">
        <v>228.481816670407</v>
      </c>
      <c r="G85" s="52">
        <v>0.2290444284768432</v>
      </c>
      <c r="H85" s="54">
        <v>90</v>
      </c>
    </row>
    <row r="86" spans="1:10" ht="15.75" x14ac:dyDescent="0.25">
      <c r="A86" s="46" t="s">
        <v>140</v>
      </c>
      <c r="B86" s="49">
        <v>0.35929115216698398</v>
      </c>
      <c r="C86" s="50">
        <v>0.1066484588871091</v>
      </c>
      <c r="D86" s="51">
        <v>1.6132479371094999</v>
      </c>
      <c r="E86" s="52">
        <v>0.14253531541204714</v>
      </c>
      <c r="F86" s="53">
        <v>167.42181618239798</v>
      </c>
      <c r="G86" s="52">
        <v>0.1678340743297283</v>
      </c>
      <c r="H86" s="54">
        <v>31</v>
      </c>
    </row>
    <row r="87" spans="1:10" x14ac:dyDescent="0.25">
      <c r="A87" s="77" t="s">
        <v>141</v>
      </c>
      <c r="B87" s="49">
        <v>0.13225104536626101</v>
      </c>
      <c r="C87" s="50">
        <v>3.9256102159637228E-2</v>
      </c>
      <c r="D87" s="51">
        <v>0.36898879994933798</v>
      </c>
      <c r="E87" s="52">
        <v>3.2601272113526231E-2</v>
      </c>
      <c r="F87" s="53">
        <v>61.195553401470299</v>
      </c>
      <c r="G87" s="52">
        <v>6.1346240844991157E-2</v>
      </c>
      <c r="H87" s="54">
        <v>13</v>
      </c>
    </row>
    <row r="88" spans="1:10" ht="30" x14ac:dyDescent="0.25">
      <c r="A88" s="77" t="s">
        <v>142</v>
      </c>
      <c r="B88" s="49">
        <v>0.6863112479956629</v>
      </c>
      <c r="C88" s="50">
        <v>0.2037178941762762</v>
      </c>
      <c r="D88" s="51">
        <v>1.57294573153773</v>
      </c>
      <c r="E88" s="52">
        <v>0.13897449413291635</v>
      </c>
      <c r="F88" s="53">
        <v>222.77981544058198</v>
      </c>
      <c r="G88" s="52">
        <v>0.22332838668458321</v>
      </c>
      <c r="H88" s="54">
        <v>78</v>
      </c>
    </row>
    <row r="89" spans="1:10" x14ac:dyDescent="0.25">
      <c r="A89" s="77" t="s">
        <v>154</v>
      </c>
      <c r="B89" s="49">
        <v>0.34602515602758493</v>
      </c>
      <c r="C89" s="50">
        <v>0.10271071080916114</v>
      </c>
      <c r="D89" s="51">
        <v>1.2985462415864499</v>
      </c>
      <c r="E89" s="52">
        <v>0.11473047252320152</v>
      </c>
      <c r="F89" s="53">
        <v>100.392431804418</v>
      </c>
      <c r="G89" s="52">
        <v>0.10063963732927377</v>
      </c>
      <c r="H89" s="54">
        <v>33</v>
      </c>
    </row>
    <row r="90" spans="1:10" x14ac:dyDescent="0.25">
      <c r="A90" s="77" t="s">
        <v>46</v>
      </c>
      <c r="B90" s="49">
        <v>4.22203785403002E-3</v>
      </c>
      <c r="C90" s="50">
        <v>1.2532282740045596E-3</v>
      </c>
      <c r="D90" s="51">
        <v>8.4614541468361198E-3</v>
      </c>
      <c r="E90" s="52">
        <v>7.4759496536210305E-4</v>
      </c>
      <c r="F90" s="53">
        <v>9.9605465398113093</v>
      </c>
      <c r="G90" s="52">
        <v>9.9850733103154978E-3</v>
      </c>
      <c r="H90" s="54">
        <v>1</v>
      </c>
    </row>
    <row r="91" spans="1:10" x14ac:dyDescent="0.25">
      <c r="A91" s="77" t="s">
        <v>47</v>
      </c>
      <c r="B91" s="49">
        <v>5.7485559601072496E-2</v>
      </c>
      <c r="C91" s="50">
        <v>1.7063449246498885E-2</v>
      </c>
      <c r="D91" s="51">
        <v>0.26348146345694501</v>
      </c>
      <c r="E91" s="52">
        <v>2.3279381076632577E-2</v>
      </c>
      <c r="F91" s="53">
        <v>20.506512702832797</v>
      </c>
      <c r="G91" s="52">
        <v>2.0557007776460866E-2</v>
      </c>
      <c r="H91" s="54">
        <v>5</v>
      </c>
    </row>
    <row r="92" spans="1:10" x14ac:dyDescent="0.25">
      <c r="A92" s="77" t="s">
        <v>48</v>
      </c>
      <c r="B92" s="49">
        <v>0.56191985145214096</v>
      </c>
      <c r="C92" s="50">
        <v>0.1667947730246139</v>
      </c>
      <c r="D92" s="51">
        <v>2.1227666596372199</v>
      </c>
      <c r="E92" s="52">
        <v>0.18755282955432775</v>
      </c>
      <c r="F92" s="53">
        <v>86.993468751436495</v>
      </c>
      <c r="G92" s="52">
        <v>8.7207680776339114E-2</v>
      </c>
      <c r="H92" s="54">
        <v>59</v>
      </c>
    </row>
    <row r="93" spans="1:10" x14ac:dyDescent="0.25">
      <c r="A93" s="71" t="s">
        <v>429</v>
      </c>
      <c r="B93" s="49">
        <v>0.42773507700989299</v>
      </c>
      <c r="C93" s="50">
        <v>0.12696468170711575</v>
      </c>
      <c r="D93" s="51">
        <v>1.73183341811826</v>
      </c>
      <c r="E93" s="52">
        <v>0.15301269991697194</v>
      </c>
      <c r="F93" s="53">
        <v>76.890509805293604</v>
      </c>
      <c r="G93" s="52">
        <v>7.7079844384516427E-2</v>
      </c>
      <c r="H93" s="54">
        <v>41</v>
      </c>
    </row>
    <row r="94" spans="1:10" ht="15.75" x14ac:dyDescent="0.25">
      <c r="A94" s="112" t="s">
        <v>143</v>
      </c>
      <c r="B94" s="113" t="s">
        <v>171</v>
      </c>
      <c r="C94" s="114" t="s">
        <v>171</v>
      </c>
      <c r="D94" s="115" t="s">
        <v>171</v>
      </c>
      <c r="E94" s="116" t="s">
        <v>171</v>
      </c>
      <c r="F94" s="117" t="s">
        <v>171</v>
      </c>
      <c r="G94" s="116" t="s">
        <v>171</v>
      </c>
      <c r="H94" s="118" t="s">
        <v>171</v>
      </c>
    </row>
    <row r="95" spans="1:10" x14ac:dyDescent="0.25">
      <c r="A95" s="77" t="s">
        <v>123</v>
      </c>
      <c r="B95" s="68">
        <v>2.8198662847406997</v>
      </c>
      <c r="C95" s="50">
        <v>0.83702142878137009</v>
      </c>
      <c r="D95" s="69">
        <v>10.080986446571499</v>
      </c>
      <c r="E95" s="52">
        <v>0.89068552314479799</v>
      </c>
      <c r="F95" s="70">
        <v>860.2416014834979</v>
      </c>
      <c r="G95" s="52">
        <v>0.86235985355464784</v>
      </c>
      <c r="H95" s="54">
        <v>299</v>
      </c>
    </row>
    <row r="96" spans="1:10" x14ac:dyDescent="0.25">
      <c r="A96" s="77" t="s">
        <v>124</v>
      </c>
      <c r="B96" s="68">
        <v>0.409706826776429</v>
      </c>
      <c r="C96" s="50">
        <v>0.12161335286911389</v>
      </c>
      <c r="D96" s="69">
        <v>0.93766068702614003</v>
      </c>
      <c r="E96" s="52">
        <v>8.2845146552123661E-2</v>
      </c>
      <c r="F96" s="70">
        <v>125.40387737878899</v>
      </c>
      <c r="G96" s="52">
        <v>0.12571267088811214</v>
      </c>
      <c r="H96" s="54">
        <v>38</v>
      </c>
    </row>
    <row r="97" spans="1:8" x14ac:dyDescent="0.25">
      <c r="A97" s="77" t="s">
        <v>144</v>
      </c>
      <c r="B97" s="68">
        <v>0.139356509372248</v>
      </c>
      <c r="C97" s="50">
        <v>4.1365218349518097E-2</v>
      </c>
      <c r="D97" s="69">
        <v>0.29958605265421795</v>
      </c>
      <c r="E97" s="52">
        <v>2.6469330303083308E-2</v>
      </c>
      <c r="F97" s="70">
        <v>11.8981775794878</v>
      </c>
      <c r="G97" s="52">
        <v>1.1927475557238698E-2</v>
      </c>
      <c r="H97" s="54">
        <v>13</v>
      </c>
    </row>
    <row r="98" spans="1:8" x14ac:dyDescent="0.25">
      <c r="A98" s="80" t="s">
        <v>386</v>
      </c>
      <c r="B98" s="68">
        <v>0</v>
      </c>
      <c r="C98" s="50">
        <v>0</v>
      </c>
      <c r="D98" s="69">
        <v>0</v>
      </c>
      <c r="E98" s="52">
        <v>0</v>
      </c>
      <c r="F98" s="70">
        <v>0</v>
      </c>
      <c r="G98" s="52">
        <v>0</v>
      </c>
      <c r="H98" s="54">
        <v>0</v>
      </c>
    </row>
    <row r="99" spans="1:8" ht="15.75" x14ac:dyDescent="0.25">
      <c r="A99" s="112" t="s">
        <v>145</v>
      </c>
      <c r="B99" s="113" t="s">
        <v>171</v>
      </c>
      <c r="C99" s="114" t="s">
        <v>171</v>
      </c>
      <c r="D99" s="115" t="s">
        <v>171</v>
      </c>
      <c r="E99" s="116" t="s">
        <v>171</v>
      </c>
      <c r="F99" s="117" t="s">
        <v>171</v>
      </c>
      <c r="G99" s="116" t="s">
        <v>171</v>
      </c>
      <c r="H99" s="118" t="s">
        <v>171</v>
      </c>
    </row>
    <row r="100" spans="1:8" ht="15.75" x14ac:dyDescent="0.25">
      <c r="A100" s="38" t="s">
        <v>146</v>
      </c>
      <c r="B100" s="68">
        <v>0.40363813879861299</v>
      </c>
      <c r="C100" s="50">
        <v>0.11981198309867211</v>
      </c>
      <c r="D100" s="69">
        <v>1.03769186283782</v>
      </c>
      <c r="E100" s="52">
        <v>9.1683202295063063E-2</v>
      </c>
      <c r="F100" s="70">
        <v>123.966217707136</v>
      </c>
      <c r="G100" s="52">
        <v>0.12427147113472881</v>
      </c>
      <c r="H100" s="54">
        <v>44</v>
      </c>
    </row>
    <row r="101" spans="1:8" ht="15.75" x14ac:dyDescent="0.25">
      <c r="A101" s="38" t="s">
        <v>53</v>
      </c>
      <c r="B101" s="68">
        <v>1.52979766341354</v>
      </c>
      <c r="C101" s="50">
        <v>0.45409012225363315</v>
      </c>
      <c r="D101" s="69">
        <v>4.7109748548248698</v>
      </c>
      <c r="E101" s="52">
        <v>0.41622882099189001</v>
      </c>
      <c r="F101" s="70">
        <v>467.24321016266697</v>
      </c>
      <c r="G101" s="52">
        <v>0.4683937461236703</v>
      </c>
      <c r="H101" s="54">
        <v>175</v>
      </c>
    </row>
    <row r="102" spans="1:8" ht="15.75" x14ac:dyDescent="0.25">
      <c r="A102" s="38" t="s">
        <v>54</v>
      </c>
      <c r="B102" s="68">
        <v>0.88770752764350092</v>
      </c>
      <c r="C102" s="50">
        <v>0.26349838896579664</v>
      </c>
      <c r="D102" s="69">
        <v>3.1177210843758498</v>
      </c>
      <c r="E102" s="52">
        <v>0.27546005043993343</v>
      </c>
      <c r="F102" s="70">
        <v>240.51160739160599</v>
      </c>
      <c r="G102" s="52">
        <v>0.24110384125894546</v>
      </c>
      <c r="H102" s="54">
        <v>82</v>
      </c>
    </row>
    <row r="103" spans="1:8" ht="15.75" x14ac:dyDescent="0.25">
      <c r="A103" s="38" t="s">
        <v>55</v>
      </c>
      <c r="B103" s="68">
        <v>0.46476132201420495</v>
      </c>
      <c r="C103" s="50">
        <v>0.13795518883279959</v>
      </c>
      <c r="D103" s="69">
        <v>2.2353200787408798</v>
      </c>
      <c r="E103" s="52">
        <v>0.19749726321738198</v>
      </c>
      <c r="F103" s="70">
        <v>152.596493741632</v>
      </c>
      <c r="G103" s="52">
        <v>0.15297224613300789</v>
      </c>
      <c r="H103" s="54">
        <v>42</v>
      </c>
    </row>
    <row r="104" spans="1:8" ht="15.75" x14ac:dyDescent="0.25">
      <c r="A104" s="38" t="s">
        <v>56</v>
      </c>
      <c r="B104" s="68">
        <v>8.3024969019513603E-2</v>
      </c>
      <c r="C104" s="50">
        <v>2.4644316849099297E-2</v>
      </c>
      <c r="D104" s="69">
        <v>0.21652530547240698</v>
      </c>
      <c r="E104" s="52">
        <v>1.9130663055733747E-2</v>
      </c>
      <c r="F104" s="70">
        <v>13.226127438732799</v>
      </c>
      <c r="G104" s="52">
        <v>1.3258695349645355E-2</v>
      </c>
      <c r="H104" s="54">
        <v>7</v>
      </c>
    </row>
    <row r="105" spans="1:8" ht="15.75" x14ac:dyDescent="0.25">
      <c r="A105" s="112" t="s">
        <v>109</v>
      </c>
      <c r="B105" s="113" t="s">
        <v>171</v>
      </c>
      <c r="C105" s="114" t="s">
        <v>171</v>
      </c>
      <c r="D105" s="115" t="s">
        <v>171</v>
      </c>
      <c r="E105" s="116" t="s">
        <v>171</v>
      </c>
      <c r="F105" s="117" t="s">
        <v>171</v>
      </c>
      <c r="G105" s="116" t="s">
        <v>171</v>
      </c>
      <c r="H105" s="118" t="s">
        <v>171</v>
      </c>
    </row>
    <row r="106" spans="1:8" ht="15.75" x14ac:dyDescent="0.25">
      <c r="A106" s="38" t="s">
        <v>147</v>
      </c>
      <c r="B106" s="68">
        <v>1.1015963927772001</v>
      </c>
      <c r="C106" s="50">
        <v>0.32698706020649598</v>
      </c>
      <c r="D106" s="69">
        <v>4.19141162891205</v>
      </c>
      <c r="E106" s="52">
        <v>0.37032384471485674</v>
      </c>
      <c r="F106" s="70">
        <v>333.06364230970297</v>
      </c>
      <c r="G106" s="52">
        <v>0.33388377557102239</v>
      </c>
      <c r="H106" s="54">
        <v>90</v>
      </c>
    </row>
    <row r="107" spans="1:8" ht="15.75" x14ac:dyDescent="0.25">
      <c r="A107" s="38" t="s">
        <v>148</v>
      </c>
      <c r="B107" s="68">
        <v>2.2673332281121699</v>
      </c>
      <c r="C107" s="50">
        <v>0.67301293979350407</v>
      </c>
      <c r="D107" s="69">
        <v>7.1268215573397793</v>
      </c>
      <c r="E107" s="52">
        <v>0.62967615528514576</v>
      </c>
      <c r="F107" s="70">
        <v>664.48001413207305</v>
      </c>
      <c r="G107" s="52">
        <v>0.66611622442897767</v>
      </c>
      <c r="H107" s="54">
        <v>260</v>
      </c>
    </row>
    <row r="108" spans="1:8" ht="15.75" x14ac:dyDescent="0.25">
      <c r="A108" s="112" t="s">
        <v>89</v>
      </c>
      <c r="B108" s="113" t="s">
        <v>171</v>
      </c>
      <c r="C108" s="114" t="s">
        <v>171</v>
      </c>
      <c r="D108" s="115" t="s">
        <v>171</v>
      </c>
      <c r="E108" s="116" t="s">
        <v>171</v>
      </c>
      <c r="F108" s="117" t="s">
        <v>171</v>
      </c>
      <c r="G108" s="116" t="s">
        <v>171</v>
      </c>
      <c r="H108" s="118" t="s">
        <v>171</v>
      </c>
    </row>
    <row r="109" spans="1:8" ht="15.75" x14ac:dyDescent="0.25">
      <c r="A109" s="47" t="s">
        <v>149</v>
      </c>
      <c r="B109" s="68">
        <v>0.40626827156202194</v>
      </c>
      <c r="C109" s="74">
        <v>0.12059268589136346</v>
      </c>
      <c r="D109" s="69">
        <v>1.03842605006801</v>
      </c>
      <c r="E109" s="75">
        <v>9.1748069948707253E-2</v>
      </c>
      <c r="F109" s="70">
        <v>131.68198025616999</v>
      </c>
      <c r="G109" s="75">
        <v>0.13200623291603872</v>
      </c>
      <c r="H109" s="76">
        <v>33</v>
      </c>
    </row>
    <row r="110" spans="1:8" ht="15.75" x14ac:dyDescent="0.25">
      <c r="A110" s="136" t="s">
        <v>122</v>
      </c>
      <c r="B110" s="68">
        <v>0.11500932154109898</v>
      </c>
      <c r="C110" s="50">
        <v>3.4138238100307201E-2</v>
      </c>
      <c r="D110" s="69">
        <v>0.30193043169472999</v>
      </c>
      <c r="E110" s="52">
        <v>2.6676463254130804E-2</v>
      </c>
      <c r="F110" s="70">
        <v>31.761609275249896</v>
      </c>
      <c r="G110" s="52">
        <v>3.1839818809076589E-2</v>
      </c>
      <c r="H110" s="54">
        <v>10</v>
      </c>
    </row>
    <row r="111" spans="1:8" ht="30.75" x14ac:dyDescent="0.25">
      <c r="A111" s="136" t="s">
        <v>125</v>
      </c>
      <c r="B111" s="68">
        <v>0.10682409186846401</v>
      </c>
      <c r="C111" s="50">
        <v>3.1708614868678472E-2</v>
      </c>
      <c r="D111" s="69">
        <v>0.29704520534687695</v>
      </c>
      <c r="E111" s="52">
        <v>2.6244838788769279E-2</v>
      </c>
      <c r="F111" s="70">
        <v>27.913198642507002</v>
      </c>
      <c r="G111" s="52">
        <v>2.7981931880628648E-2</v>
      </c>
      <c r="H111" s="54">
        <v>9</v>
      </c>
    </row>
    <row r="112" spans="1:8" ht="15.75" x14ac:dyDescent="0.25">
      <c r="A112" s="136" t="s">
        <v>126</v>
      </c>
      <c r="B112" s="68">
        <v>7.6528838101388302E-2</v>
      </c>
      <c r="C112" s="50">
        <v>2.2716069111941056E-2</v>
      </c>
      <c r="D112" s="69">
        <v>0.19914873073800199</v>
      </c>
      <c r="E112" s="52">
        <v>1.7595390328227812E-2</v>
      </c>
      <c r="F112" s="70">
        <v>40.7494420876384</v>
      </c>
      <c r="G112" s="52">
        <v>4.0849783189430604E-2</v>
      </c>
      <c r="H112" s="54">
        <v>5</v>
      </c>
    </row>
    <row r="113" spans="1:8" ht="15.75" x14ac:dyDescent="0.25">
      <c r="A113" s="137" t="s">
        <v>127</v>
      </c>
      <c r="B113" s="68">
        <v>4.99509009725769E-2</v>
      </c>
      <c r="C113" s="50">
        <v>1.4826935137751638E-2</v>
      </c>
      <c r="D113" s="69">
        <v>7.9651142126918692E-2</v>
      </c>
      <c r="E113" s="52">
        <v>7.0374183687671784E-3</v>
      </c>
      <c r="F113" s="70">
        <v>20.0501613087423</v>
      </c>
      <c r="G113" s="52">
        <v>2.0099532666330557E-2</v>
      </c>
      <c r="H113" s="54">
        <v>5</v>
      </c>
    </row>
    <row r="114" spans="1:8" ht="15.75" x14ac:dyDescent="0.25">
      <c r="A114" s="136" t="s">
        <v>128</v>
      </c>
      <c r="B114" s="68">
        <v>1.3755110952610299E-2</v>
      </c>
      <c r="C114" s="50">
        <v>4.0829321180592256E-3</v>
      </c>
      <c r="D114" s="69">
        <v>2.7566839671761999E-2</v>
      </c>
      <c r="E114" s="52">
        <v>2.4356133345306312E-3</v>
      </c>
      <c r="F114" s="70">
        <v>5.9867855419186995</v>
      </c>
      <c r="G114" s="52">
        <v>6.0015273549766015E-3</v>
      </c>
      <c r="H114" s="54">
        <v>1</v>
      </c>
    </row>
    <row r="115" spans="1:8" ht="15.75" x14ac:dyDescent="0.25">
      <c r="A115" s="136" t="s">
        <v>129</v>
      </c>
      <c r="B115" s="68">
        <v>4.4200008125883899E-2</v>
      </c>
      <c r="C115" s="50">
        <v>1.3119896554625995E-2</v>
      </c>
      <c r="D115" s="69">
        <v>0.13308370048972198</v>
      </c>
      <c r="E115" s="52">
        <v>1.1758345874281692E-2</v>
      </c>
      <c r="F115" s="70">
        <v>5.2207834001134801</v>
      </c>
      <c r="G115" s="52">
        <v>5.2336390155955084E-3</v>
      </c>
      <c r="H115" s="54">
        <v>3</v>
      </c>
    </row>
    <row r="116" spans="1:8" ht="15.75" x14ac:dyDescent="0.25">
      <c r="A116" s="47" t="s">
        <v>88</v>
      </c>
      <c r="B116" s="68">
        <v>2.9090525230387101</v>
      </c>
      <c r="C116" s="74">
        <v>0.86349459632544778</v>
      </c>
      <c r="D116" s="69">
        <v>10.082355218606001</v>
      </c>
      <c r="E116" s="75">
        <v>0.89080645827769167</v>
      </c>
      <c r="F116" s="70">
        <v>847.16865193454601</v>
      </c>
      <c r="G116" s="75">
        <v>0.84925471327879976</v>
      </c>
      <c r="H116" s="54">
        <v>310</v>
      </c>
    </row>
    <row r="117" spans="1:8" ht="15.75" x14ac:dyDescent="0.25">
      <c r="A117" s="47" t="s">
        <v>422</v>
      </c>
      <c r="B117" s="68">
        <v>5.3608826288641193E-2</v>
      </c>
      <c r="C117" s="74">
        <v>1.5912717783189815E-2</v>
      </c>
      <c r="D117" s="69">
        <v>0.19745191757785799</v>
      </c>
      <c r="E117" s="75">
        <v>1.7445471773607016E-2</v>
      </c>
      <c r="F117" s="70">
        <v>18.693024251059299</v>
      </c>
      <c r="G117" s="75">
        <v>1.8739053805160819E-2</v>
      </c>
      <c r="H117" s="54">
        <v>7</v>
      </c>
    </row>
    <row r="118" spans="1:8" ht="15.75" x14ac:dyDescent="0.25">
      <c r="A118" s="112" t="s">
        <v>384</v>
      </c>
      <c r="B118" s="113" t="s">
        <v>171</v>
      </c>
      <c r="C118" s="114" t="s">
        <v>171</v>
      </c>
      <c r="D118" s="115" t="s">
        <v>171</v>
      </c>
      <c r="E118" s="116" t="s">
        <v>171</v>
      </c>
      <c r="F118" s="117" t="s">
        <v>171</v>
      </c>
      <c r="G118" s="116" t="s">
        <v>171</v>
      </c>
      <c r="H118" s="118" t="s">
        <v>171</v>
      </c>
    </row>
    <row r="119" spans="1:8" x14ac:dyDescent="0.25">
      <c r="A119" s="71" t="s">
        <v>450</v>
      </c>
      <c r="B119" s="68" t="s">
        <v>404</v>
      </c>
      <c r="C119" s="74" t="s">
        <v>404</v>
      </c>
      <c r="D119" s="69" t="s">
        <v>404</v>
      </c>
      <c r="E119" s="75" t="s">
        <v>404</v>
      </c>
      <c r="F119" s="53">
        <v>78.5934095658329</v>
      </c>
      <c r="G119" s="75">
        <v>7.8786937351869368E-2</v>
      </c>
      <c r="H119" s="76">
        <v>42</v>
      </c>
    </row>
    <row r="120" spans="1:8" x14ac:dyDescent="0.25">
      <c r="A120" s="77" t="s">
        <v>153</v>
      </c>
      <c r="B120" s="68" t="s">
        <v>404</v>
      </c>
      <c r="C120" s="50" t="s">
        <v>404</v>
      </c>
      <c r="D120" s="69" t="s">
        <v>404</v>
      </c>
      <c r="E120" s="52" t="s">
        <v>404</v>
      </c>
      <c r="F120" s="70">
        <v>363.43430818727899</v>
      </c>
      <c r="G120" s="52">
        <v>0.36432922593447586</v>
      </c>
      <c r="H120" s="54">
        <v>243</v>
      </c>
    </row>
    <row r="121" spans="1:8" ht="15.75" x14ac:dyDescent="0.25">
      <c r="A121" s="97" t="s">
        <v>114</v>
      </c>
      <c r="B121" s="68" t="s">
        <v>404</v>
      </c>
      <c r="C121" s="50" t="s">
        <v>404</v>
      </c>
      <c r="D121" s="69" t="s">
        <v>404</v>
      </c>
      <c r="E121" s="52" t="s">
        <v>404</v>
      </c>
      <c r="F121" s="70">
        <v>104.73225696930299</v>
      </c>
      <c r="G121" s="52">
        <v>0.10499014884509562</v>
      </c>
      <c r="H121" s="54">
        <v>289</v>
      </c>
    </row>
    <row r="122" spans="1:8" x14ac:dyDescent="0.25">
      <c r="A122" s="98" t="s">
        <v>115</v>
      </c>
      <c r="B122" s="68" t="s">
        <v>404</v>
      </c>
      <c r="C122" s="50" t="s">
        <v>404</v>
      </c>
      <c r="D122" s="69" t="s">
        <v>404</v>
      </c>
      <c r="E122" s="52" t="s">
        <v>404</v>
      </c>
      <c r="F122" s="70">
        <v>13.232807501816998</v>
      </c>
      <c r="G122" s="52">
        <v>1.3265391861663714E-2</v>
      </c>
      <c r="H122" s="54">
        <v>49</v>
      </c>
    </row>
    <row r="123" spans="1:8" x14ac:dyDescent="0.25">
      <c r="A123" s="77" t="s">
        <v>116</v>
      </c>
      <c r="B123" s="68" t="s">
        <v>404</v>
      </c>
      <c r="C123" s="50" t="s">
        <v>404</v>
      </c>
      <c r="D123" s="69" t="s">
        <v>404</v>
      </c>
      <c r="E123" s="52" t="s">
        <v>404</v>
      </c>
      <c r="F123" s="70">
        <v>167.38238459876598</v>
      </c>
      <c r="G123" s="52">
        <v>0.16779454565007867</v>
      </c>
      <c r="H123" s="54">
        <v>296</v>
      </c>
    </row>
    <row r="124" spans="1:8" x14ac:dyDescent="0.25">
      <c r="A124" s="77" t="s">
        <v>117</v>
      </c>
      <c r="B124" s="68" t="s">
        <v>404</v>
      </c>
      <c r="C124" s="50" t="s">
        <v>404</v>
      </c>
      <c r="D124" s="69" t="s">
        <v>404</v>
      </c>
      <c r="E124" s="52" t="s">
        <v>404</v>
      </c>
      <c r="F124" s="70">
        <v>71.14150883534289</v>
      </c>
      <c r="G124" s="52">
        <v>7.1316687120344821E-2</v>
      </c>
      <c r="H124" s="54">
        <v>229</v>
      </c>
    </row>
    <row r="125" spans="1:8" x14ac:dyDescent="0.25">
      <c r="A125" s="77" t="s">
        <v>118</v>
      </c>
      <c r="B125" s="68" t="s">
        <v>404</v>
      </c>
      <c r="C125" s="50" t="s">
        <v>404</v>
      </c>
      <c r="D125" s="69" t="s">
        <v>404</v>
      </c>
      <c r="E125" s="52" t="s">
        <v>404</v>
      </c>
      <c r="F125" s="70">
        <v>63.768408531672293</v>
      </c>
      <c r="G125" s="52">
        <v>6.3925431353183376E-2</v>
      </c>
      <c r="H125" s="54">
        <v>171</v>
      </c>
    </row>
    <row r="126" spans="1:8" x14ac:dyDescent="0.25">
      <c r="A126" s="77" t="s">
        <v>119</v>
      </c>
      <c r="B126" s="68" t="s">
        <v>404</v>
      </c>
      <c r="C126" s="50" t="s">
        <v>404</v>
      </c>
      <c r="D126" s="69" t="s">
        <v>404</v>
      </c>
      <c r="E126" s="52" t="s">
        <v>404</v>
      </c>
      <c r="F126" s="70">
        <v>65.4434366647574</v>
      </c>
      <c r="G126" s="52">
        <v>6.5604584062208579E-2</v>
      </c>
      <c r="H126" s="54">
        <v>156</v>
      </c>
    </row>
    <row r="127" spans="1:8" x14ac:dyDescent="0.25">
      <c r="A127" s="77" t="s">
        <v>120</v>
      </c>
      <c r="B127" s="68" t="s">
        <v>404</v>
      </c>
      <c r="C127" s="50" t="s">
        <v>404</v>
      </c>
      <c r="D127" s="69" t="s">
        <v>404</v>
      </c>
      <c r="E127" s="52" t="s">
        <v>404</v>
      </c>
      <c r="F127" s="70">
        <v>26.395339274510199</v>
      </c>
      <c r="G127" s="52">
        <v>2.6460334947807695E-2</v>
      </c>
      <c r="H127" s="54">
        <v>63</v>
      </c>
    </row>
    <row r="128" spans="1:8" x14ac:dyDescent="0.25">
      <c r="A128" s="99" t="s">
        <v>420</v>
      </c>
      <c r="B128" s="68" t="s">
        <v>404</v>
      </c>
      <c r="C128" s="50" t="s">
        <v>404</v>
      </c>
      <c r="D128" s="69" t="s">
        <v>404</v>
      </c>
      <c r="E128" s="52" t="s">
        <v>404</v>
      </c>
      <c r="F128" s="70">
        <v>43.419796312494704</v>
      </c>
      <c r="G128" s="52">
        <v>4.3526712873271631E-2</v>
      </c>
      <c r="H128" s="54">
        <v>26</v>
      </c>
    </row>
    <row r="129" spans="1:8" ht="15.6" customHeight="1" x14ac:dyDescent="0.25">
      <c r="A129" s="151" t="s">
        <v>459</v>
      </c>
      <c r="B129" s="152" t="s">
        <v>171</v>
      </c>
      <c r="C129" s="153"/>
      <c r="D129" s="154" t="s">
        <v>171</v>
      </c>
      <c r="E129" s="153"/>
      <c r="F129" s="155" t="s">
        <v>171</v>
      </c>
      <c r="G129" s="153"/>
      <c r="H129" s="153" t="s">
        <v>171</v>
      </c>
    </row>
    <row r="130" spans="1:8" ht="15.6" customHeight="1" x14ac:dyDescent="0.25">
      <c r="A130" s="142" t="s">
        <v>87</v>
      </c>
      <c r="B130" s="175">
        <v>0.90108160892921096</v>
      </c>
      <c r="C130" s="144">
        <v>0.26746821997763576</v>
      </c>
      <c r="D130" s="177">
        <v>2.8803921799988998</v>
      </c>
      <c r="E130" s="146">
        <v>0.25449132674680153</v>
      </c>
      <c r="F130" s="147">
        <v>226.72326541199098</v>
      </c>
      <c r="G130" s="144">
        <v>0.22728154697580821</v>
      </c>
      <c r="H130" s="148">
        <v>97</v>
      </c>
    </row>
    <row r="131" spans="1:8" ht="15.6" customHeight="1" x14ac:dyDescent="0.25">
      <c r="A131" s="142" t="s">
        <v>88</v>
      </c>
      <c r="B131" s="175">
        <v>2.3486736736299898</v>
      </c>
      <c r="C131" s="144">
        <v>0.69715723922126915</v>
      </c>
      <c r="D131" s="177">
        <v>7.9654063105357196</v>
      </c>
      <c r="E131" s="146">
        <v>0.70376764460121366</v>
      </c>
      <c r="F131" s="147">
        <v>726.42824830551899</v>
      </c>
      <c r="G131" s="144">
        <v>0.72821699944108531</v>
      </c>
      <c r="H131" s="148">
        <v>241</v>
      </c>
    </row>
    <row r="132" spans="1:8" ht="15.6" customHeight="1" x14ac:dyDescent="0.25">
      <c r="A132" s="142" t="s">
        <v>540</v>
      </c>
      <c r="B132" s="175">
        <v>0.11917433833017199</v>
      </c>
      <c r="C132" s="144">
        <v>3.5374540801096033E-2</v>
      </c>
      <c r="D132" s="177">
        <v>0.47243469571720098</v>
      </c>
      <c r="E132" s="146">
        <v>4.1741028651986506E-2</v>
      </c>
      <c r="F132" s="147">
        <v>44.392142724265796</v>
      </c>
      <c r="G132" s="144">
        <v>4.4501453583106261E-2</v>
      </c>
      <c r="H132" s="148">
        <v>12</v>
      </c>
    </row>
    <row r="133" spans="1:8" ht="15.6" customHeight="1" x14ac:dyDescent="0.25">
      <c r="A133" s="151" t="s">
        <v>460</v>
      </c>
      <c r="B133" s="176" t="s">
        <v>171</v>
      </c>
      <c r="C133" s="153" t="s">
        <v>171</v>
      </c>
      <c r="D133" s="178" t="s">
        <v>171</v>
      </c>
      <c r="E133" s="153" t="s">
        <v>171</v>
      </c>
      <c r="F133" s="155" t="s">
        <v>171</v>
      </c>
      <c r="G133" s="153" t="s">
        <v>171</v>
      </c>
      <c r="H133" s="153" t="s">
        <v>171</v>
      </c>
    </row>
    <row r="134" spans="1:8" ht="15.6" customHeight="1" x14ac:dyDescent="0.25">
      <c r="A134" s="149" t="s">
        <v>168</v>
      </c>
      <c r="B134" s="175">
        <v>0.22010369159249699</v>
      </c>
      <c r="C134" s="144">
        <v>6.5333419323372929E-2</v>
      </c>
      <c r="D134" s="177">
        <v>0.56256035843780994</v>
      </c>
      <c r="E134" s="146">
        <v>4.9703902471381227E-2</v>
      </c>
      <c r="F134" s="147">
        <v>44.559845204741798</v>
      </c>
      <c r="G134" s="144">
        <v>4.4669569012835121E-2</v>
      </c>
      <c r="H134" s="150">
        <v>21</v>
      </c>
    </row>
    <row r="135" spans="1:8" ht="15.6" customHeight="1" x14ac:dyDescent="0.25">
      <c r="A135" s="149" t="s">
        <v>169</v>
      </c>
      <c r="B135" s="175">
        <v>0.42126058652394399</v>
      </c>
      <c r="C135" s="144">
        <v>0.12504285750342706</v>
      </c>
      <c r="D135" s="177">
        <v>1.3275390602335599</v>
      </c>
      <c r="E135" s="146">
        <v>0.11729207539619477</v>
      </c>
      <c r="F135" s="147">
        <v>121.64868657555699</v>
      </c>
      <c r="G135" s="144">
        <v>0.12194823333294116</v>
      </c>
      <c r="H135" s="150">
        <v>41</v>
      </c>
    </row>
    <row r="136" spans="1:8" ht="15.6" customHeight="1" x14ac:dyDescent="0.25">
      <c r="A136" s="149" t="s">
        <v>461</v>
      </c>
      <c r="B136" s="175">
        <v>0.41952771994726695</v>
      </c>
      <c r="C136" s="144">
        <v>0.12452849039823963</v>
      </c>
      <c r="D136" s="177">
        <v>1.43765109302601</v>
      </c>
      <c r="E136" s="146">
        <v>0.12702080522358536</v>
      </c>
      <c r="F136" s="147">
        <v>103.771054062028</v>
      </c>
      <c r="G136" s="144">
        <v>0.10402657907943386</v>
      </c>
      <c r="H136" s="150">
        <v>54</v>
      </c>
    </row>
    <row r="137" spans="1:8" ht="15.6" customHeight="1" x14ac:dyDescent="0.25">
      <c r="A137" s="149" t="s">
        <v>166</v>
      </c>
      <c r="B137" s="175">
        <v>0.14931644651770601</v>
      </c>
      <c r="C137" s="144">
        <v>4.4321628327245281E-2</v>
      </c>
      <c r="D137" s="177">
        <v>0.399770233993822</v>
      </c>
      <c r="E137" s="146">
        <v>3.5320904545368514E-2</v>
      </c>
      <c r="F137" s="147">
        <v>29.328514938129295</v>
      </c>
      <c r="G137" s="144">
        <v>2.9400733239830015E-2</v>
      </c>
      <c r="H137" s="150">
        <v>18</v>
      </c>
    </row>
    <row r="138" spans="1:8" ht="15.75" x14ac:dyDescent="0.25">
      <c r="A138" s="112" t="s">
        <v>62</v>
      </c>
      <c r="B138" s="113" t="s">
        <v>171</v>
      </c>
      <c r="C138" s="114" t="s">
        <v>171</v>
      </c>
      <c r="D138" s="115" t="s">
        <v>171</v>
      </c>
      <c r="E138" s="116" t="s">
        <v>171</v>
      </c>
      <c r="F138" s="117" t="s">
        <v>171</v>
      </c>
      <c r="G138" s="116" t="s">
        <v>171</v>
      </c>
      <c r="H138" s="118" t="s">
        <v>171</v>
      </c>
    </row>
    <row r="139" spans="1:8" ht="15.75" x14ac:dyDescent="0.25">
      <c r="A139" s="31" t="s">
        <v>63</v>
      </c>
      <c r="B139" s="68">
        <v>0.75513157327250102</v>
      </c>
      <c r="C139" s="50">
        <v>0.22414584400642731</v>
      </c>
      <c r="D139" s="69">
        <v>1.9645297251907299</v>
      </c>
      <c r="E139" s="52">
        <v>0.17357211968180988</v>
      </c>
      <c r="F139" s="70">
        <v>218.54604928024398</v>
      </c>
      <c r="G139" s="52">
        <v>0.21908419533215681</v>
      </c>
      <c r="H139" s="54">
        <v>86</v>
      </c>
    </row>
    <row r="140" spans="1:8" ht="15.75" x14ac:dyDescent="0.25">
      <c r="A140" s="31" t="s">
        <v>64</v>
      </c>
      <c r="B140" s="68">
        <v>0.96041711879977398</v>
      </c>
      <c r="C140" s="50">
        <v>0.28508079030342931</v>
      </c>
      <c r="D140" s="69">
        <v>2.8555697009201197</v>
      </c>
      <c r="E140" s="52">
        <v>0.2522981859384878</v>
      </c>
      <c r="F140" s="70">
        <v>294.85866483597101</v>
      </c>
      <c r="G140" s="52">
        <v>0.29558472246490713</v>
      </c>
      <c r="H140" s="54">
        <v>106</v>
      </c>
    </row>
    <row r="141" spans="1:8" ht="15.75" x14ac:dyDescent="0.25">
      <c r="A141" s="31" t="s">
        <v>65</v>
      </c>
      <c r="B141" s="68">
        <v>0.61815405057589701</v>
      </c>
      <c r="C141" s="50">
        <v>0.18348678071010263</v>
      </c>
      <c r="D141" s="69">
        <v>2.4171446650469299</v>
      </c>
      <c r="E141" s="52">
        <v>0.2135620131932803</v>
      </c>
      <c r="F141" s="70">
        <v>184.896154171842</v>
      </c>
      <c r="G141" s="52">
        <v>0.18535144098992515</v>
      </c>
      <c r="H141" s="54">
        <v>71</v>
      </c>
    </row>
    <row r="142" spans="1:8" x14ac:dyDescent="0.25">
      <c r="A142" s="71" t="s">
        <v>66</v>
      </c>
      <c r="B142" s="68">
        <v>0.40074769235804697</v>
      </c>
      <c r="C142" s="50">
        <v>0.11895401134923468</v>
      </c>
      <c r="D142" s="69">
        <v>1.4550428462506499</v>
      </c>
      <c r="E142" s="52">
        <v>0.1285574190164312</v>
      </c>
      <c r="F142" s="70">
        <v>123.29180334825999</v>
      </c>
      <c r="G142" s="52">
        <v>0.12359539610330449</v>
      </c>
      <c r="H142" s="54">
        <v>39</v>
      </c>
    </row>
    <row r="143" spans="1:8" ht="15.75" x14ac:dyDescent="0.25">
      <c r="A143" s="46" t="s">
        <v>67</v>
      </c>
      <c r="B143" s="68">
        <v>0.42884997969579702</v>
      </c>
      <c r="C143" s="50">
        <v>0.12729561847676241</v>
      </c>
      <c r="D143" s="69">
        <v>1.6231656094270499</v>
      </c>
      <c r="E143" s="52">
        <v>0.14341157163988288</v>
      </c>
      <c r="F143" s="70">
        <v>112.032613050696</v>
      </c>
      <c r="G143" s="52">
        <v>0.11230848126518567</v>
      </c>
      <c r="H143" s="54">
        <v>37</v>
      </c>
    </row>
    <row r="144" spans="1:8" ht="15.75" x14ac:dyDescent="0.25">
      <c r="A144" s="31" t="s">
        <v>68</v>
      </c>
      <c r="B144" s="68">
        <v>0.205629206187356</v>
      </c>
      <c r="C144" s="50">
        <v>6.1036955154044323E-2</v>
      </c>
      <c r="D144" s="69">
        <v>1.0027806394163401</v>
      </c>
      <c r="E144" s="52">
        <v>8.8598690530109644E-2</v>
      </c>
      <c r="F144" s="70">
        <v>63.918371754761594</v>
      </c>
      <c r="G144" s="52">
        <v>6.4075763844519365E-2</v>
      </c>
      <c r="H144" s="54">
        <v>11</v>
      </c>
    </row>
    <row r="145" spans="1:8" ht="15.75" x14ac:dyDescent="0.25">
      <c r="A145" s="112" t="s">
        <v>69</v>
      </c>
      <c r="B145" s="113" t="s">
        <v>171</v>
      </c>
      <c r="C145" s="114" t="s">
        <v>171</v>
      </c>
      <c r="D145" s="115" t="s">
        <v>171</v>
      </c>
      <c r="E145" s="116" t="s">
        <v>171</v>
      </c>
      <c r="F145" s="117" t="s">
        <v>171</v>
      </c>
      <c r="G145" s="116" t="s">
        <v>171</v>
      </c>
      <c r="H145" s="118" t="s">
        <v>171</v>
      </c>
    </row>
    <row r="146" spans="1:8" ht="15.75" x14ac:dyDescent="0.25">
      <c r="A146" s="46" t="s">
        <v>70</v>
      </c>
      <c r="B146" s="68">
        <v>1.3640286630078799</v>
      </c>
      <c r="C146" s="50">
        <v>0.40488487932490191</v>
      </c>
      <c r="D146" s="69">
        <v>4.2074477931095</v>
      </c>
      <c r="E146" s="52">
        <v>0.37174068813322075</v>
      </c>
      <c r="F146" s="70">
        <v>385.466045620307</v>
      </c>
      <c r="G146" s="52">
        <v>0.38641521414236535</v>
      </c>
      <c r="H146" s="54">
        <v>123</v>
      </c>
    </row>
    <row r="147" spans="1:8" ht="15.75" x14ac:dyDescent="0.25">
      <c r="A147" s="46" t="s">
        <v>71</v>
      </c>
      <c r="B147" s="68">
        <v>2.0049009578814898</v>
      </c>
      <c r="C147" s="50">
        <v>0.59511512067509809</v>
      </c>
      <c r="D147" s="69">
        <v>7.1107853931423302</v>
      </c>
      <c r="E147" s="52">
        <v>0.62825931186678186</v>
      </c>
      <c r="F147" s="70">
        <v>612.07761082146794</v>
      </c>
      <c r="G147" s="52">
        <v>0.61358478585763365</v>
      </c>
      <c r="H147" s="54">
        <v>227</v>
      </c>
    </row>
    <row r="148" spans="1:8" x14ac:dyDescent="0.25">
      <c r="A148" s="71" t="s">
        <v>72</v>
      </c>
      <c r="B148" s="68">
        <v>0</v>
      </c>
      <c r="C148" s="50">
        <v>0</v>
      </c>
      <c r="D148" s="69">
        <v>0</v>
      </c>
      <c r="E148" s="52">
        <v>0</v>
      </c>
      <c r="F148" s="70">
        <v>0</v>
      </c>
      <c r="G148" s="52">
        <v>0</v>
      </c>
      <c r="H148" s="54">
        <v>0</v>
      </c>
    </row>
    <row r="149" spans="1:8" ht="15.75" x14ac:dyDescent="0.25">
      <c r="A149" s="112" t="s">
        <v>73</v>
      </c>
      <c r="B149" s="113" t="s">
        <v>171</v>
      </c>
      <c r="C149" s="114" t="s">
        <v>171</v>
      </c>
      <c r="D149" s="115" t="s">
        <v>171</v>
      </c>
      <c r="E149" s="116" t="s">
        <v>171</v>
      </c>
      <c r="F149" s="117" t="s">
        <v>171</v>
      </c>
      <c r="G149" s="116" t="s">
        <v>171</v>
      </c>
      <c r="H149" s="118" t="s">
        <v>171</v>
      </c>
    </row>
    <row r="150" spans="1:8" x14ac:dyDescent="0.25">
      <c r="A150" s="71" t="s">
        <v>74</v>
      </c>
      <c r="B150" s="86">
        <v>1.82192208934292</v>
      </c>
      <c r="C150" s="87">
        <v>0.54080146941803653</v>
      </c>
      <c r="D150" s="88">
        <v>5.6433883388590891</v>
      </c>
      <c r="E150" s="89">
        <v>0.498610361351636</v>
      </c>
      <c r="F150" s="90">
        <v>570.25146234893089</v>
      </c>
      <c r="G150" s="89">
        <v>0.57165564501007382</v>
      </c>
      <c r="H150" s="91">
        <v>206</v>
      </c>
    </row>
    <row r="151" spans="1:8" x14ac:dyDescent="0.25">
      <c r="A151" s="71" t="s">
        <v>75</v>
      </c>
      <c r="B151" s="68">
        <v>0.88488883796733497</v>
      </c>
      <c r="C151" s="50">
        <v>0.26266171678995526</v>
      </c>
      <c r="D151" s="69">
        <v>3.03350094941166</v>
      </c>
      <c r="E151" s="52">
        <v>0.2680189477891689</v>
      </c>
      <c r="F151" s="70">
        <v>270.81936577636799</v>
      </c>
      <c r="G151" s="52">
        <v>0.27148622922667548</v>
      </c>
      <c r="H151" s="54">
        <v>86</v>
      </c>
    </row>
    <row r="152" spans="1:8" x14ac:dyDescent="0.25">
      <c r="A152" s="71" t="s">
        <v>76</v>
      </c>
      <c r="B152" s="68">
        <v>0.13483949610316501</v>
      </c>
      <c r="C152" s="50">
        <v>4.0024432468722358E-2</v>
      </c>
      <c r="D152" s="69">
        <v>0.31129685331742302</v>
      </c>
      <c r="E152" s="52">
        <v>2.7504014822344682E-2</v>
      </c>
      <c r="F152" s="70">
        <v>27.854615744883397</v>
      </c>
      <c r="G152" s="52">
        <v>2.7923204728944311E-2</v>
      </c>
      <c r="H152" s="54">
        <v>14</v>
      </c>
    </row>
    <row r="153" spans="1:8" x14ac:dyDescent="0.25">
      <c r="A153" s="71" t="s">
        <v>77</v>
      </c>
      <c r="B153" s="68">
        <v>0.18383005719929199</v>
      </c>
      <c r="C153" s="50">
        <v>5.456630974403151E-2</v>
      </c>
      <c r="D153" s="69">
        <v>0.62958265761106402</v>
      </c>
      <c r="E153" s="52">
        <v>5.5625524518775137E-2</v>
      </c>
      <c r="F153" s="70">
        <v>47.304048446219802</v>
      </c>
      <c r="G153" s="52">
        <v>4.7420529558528469E-2</v>
      </c>
      <c r="H153" s="54">
        <v>19</v>
      </c>
    </row>
    <row r="154" spans="1:8" x14ac:dyDescent="0.25">
      <c r="A154" s="71" t="s">
        <v>78</v>
      </c>
      <c r="B154" s="86">
        <v>0.27587352848688401</v>
      </c>
      <c r="C154" s="87">
        <v>8.188759028277226E-2</v>
      </c>
      <c r="D154" s="88">
        <v>1.40640514209287</v>
      </c>
      <c r="E154" s="89">
        <v>0.12426013132519863</v>
      </c>
      <c r="F154" s="90">
        <v>58.354083690190201</v>
      </c>
      <c r="G154" s="89">
        <v>5.8497774321314804E-2</v>
      </c>
      <c r="H154" s="91">
        <v>19</v>
      </c>
    </row>
    <row r="155" spans="1:8" x14ac:dyDescent="0.25">
      <c r="A155" s="71" t="s">
        <v>106</v>
      </c>
      <c r="B155" s="68">
        <v>6.7575611789772685E-2</v>
      </c>
      <c r="C155" s="50">
        <v>2.0058481296481724E-2</v>
      </c>
      <c r="D155" s="69">
        <v>0.29405924495971802</v>
      </c>
      <c r="E155" s="52">
        <v>2.5981020192878714E-2</v>
      </c>
      <c r="F155" s="70">
        <v>22.960080435182096</v>
      </c>
      <c r="G155" s="52">
        <v>2.3016617154461568E-2</v>
      </c>
      <c r="H155" s="54">
        <v>6</v>
      </c>
    </row>
    <row r="156" spans="1:8" ht="15.6" customHeight="1" x14ac:dyDescent="0.25">
      <c r="A156" s="159" t="s">
        <v>79</v>
      </c>
      <c r="B156" s="152" t="s">
        <v>171</v>
      </c>
      <c r="C156" s="153" t="s">
        <v>171</v>
      </c>
      <c r="D156" s="154" t="s">
        <v>171</v>
      </c>
      <c r="E156" s="153" t="s">
        <v>171</v>
      </c>
      <c r="F156" s="155" t="s">
        <v>171</v>
      </c>
      <c r="G156" s="153" t="s">
        <v>171</v>
      </c>
      <c r="H156" s="153" t="s">
        <v>171</v>
      </c>
    </row>
    <row r="157" spans="1:8" ht="15.6" customHeight="1" x14ac:dyDescent="0.25">
      <c r="A157" s="156" t="s">
        <v>80</v>
      </c>
      <c r="B157" s="175">
        <v>0.80188465809238496</v>
      </c>
      <c r="C157" s="157">
        <v>0.2380235707864666</v>
      </c>
      <c r="D157" s="177">
        <v>2.2393154035623897</v>
      </c>
      <c r="E157" s="158">
        <v>0.19785026220191987</v>
      </c>
      <c r="F157" s="147">
        <v>251.95385683952398</v>
      </c>
      <c r="G157" s="157">
        <v>0.25257426601081279</v>
      </c>
      <c r="H157" s="148">
        <v>86</v>
      </c>
    </row>
    <row r="158" spans="1:8" ht="15.6" customHeight="1" x14ac:dyDescent="0.25">
      <c r="A158" s="156" t="s">
        <v>81</v>
      </c>
      <c r="B158" s="175">
        <v>2.5414016492895199</v>
      </c>
      <c r="C158" s="157">
        <v>0.75436471974104669</v>
      </c>
      <c r="D158" s="177">
        <v>9.0236305279578488</v>
      </c>
      <c r="E158" s="158">
        <v>0.79726494228081513</v>
      </c>
      <c r="F158" s="147">
        <v>741.73079325733693</v>
      </c>
      <c r="G158" s="157">
        <v>0.74355722525776979</v>
      </c>
      <c r="H158" s="148">
        <v>261</v>
      </c>
    </row>
    <row r="159" spans="1:8" ht="15.6" customHeight="1" x14ac:dyDescent="0.25">
      <c r="A159" s="156" t="s">
        <v>341</v>
      </c>
      <c r="B159" s="175">
        <v>2.5643313507470497E-2</v>
      </c>
      <c r="C159" s="157">
        <v>7.6117094724884376E-3</v>
      </c>
      <c r="D159" s="177">
        <v>5.5287254731581192E-2</v>
      </c>
      <c r="E159" s="158">
        <v>4.8847955172666288E-3</v>
      </c>
      <c r="F159" s="147">
        <v>3.8590063449144498</v>
      </c>
      <c r="G159" s="157">
        <v>3.8685087314167988E-3</v>
      </c>
      <c r="H159" s="148">
        <v>3</v>
      </c>
    </row>
    <row r="160" spans="1:8" ht="15.75" x14ac:dyDescent="0.25">
      <c r="A160" s="112" t="s">
        <v>378</v>
      </c>
      <c r="B160" s="113" t="s">
        <v>171</v>
      </c>
      <c r="C160" s="114" t="s">
        <v>171</v>
      </c>
      <c r="D160" s="115" t="s">
        <v>171</v>
      </c>
      <c r="E160" s="116" t="s">
        <v>171</v>
      </c>
      <c r="F160" s="117" t="s">
        <v>171</v>
      </c>
      <c r="G160" s="116" t="s">
        <v>171</v>
      </c>
      <c r="H160" s="118" t="s">
        <v>171</v>
      </c>
    </row>
    <row r="161" spans="1:8" x14ac:dyDescent="0.25">
      <c r="A161" s="71" t="s">
        <v>84</v>
      </c>
      <c r="B161" s="68">
        <v>1.2974848472171501</v>
      </c>
      <c r="C161" s="50">
        <v>0.38513266622489573</v>
      </c>
      <c r="D161" s="69">
        <v>4.2931571663996904</v>
      </c>
      <c r="E161" s="52">
        <v>0.379313369476657</v>
      </c>
      <c r="F161" s="70">
        <v>390.12610209308895</v>
      </c>
      <c r="G161" s="52">
        <v>0.39108674550110739</v>
      </c>
      <c r="H161" s="54">
        <v>142</v>
      </c>
    </row>
    <row r="162" spans="1:8" x14ac:dyDescent="0.25">
      <c r="A162" s="71" t="s">
        <v>85</v>
      </c>
      <c r="B162" s="68">
        <v>1.99167879805515</v>
      </c>
      <c r="C162" s="50">
        <v>0.59119038453803119</v>
      </c>
      <c r="D162" s="69">
        <v>6.66883371083141</v>
      </c>
      <c r="E162" s="52">
        <v>0.58921154928421227</v>
      </c>
      <c r="F162" s="70">
        <v>581.62571805448397</v>
      </c>
      <c r="G162" s="52">
        <v>0.58305790859232631</v>
      </c>
      <c r="H162" s="54">
        <v>202</v>
      </c>
    </row>
    <row r="163" spans="1:8" x14ac:dyDescent="0.25">
      <c r="A163" s="71" t="s">
        <v>86</v>
      </c>
      <c r="B163" s="68">
        <v>1.76607203182912E-2</v>
      </c>
      <c r="C163" s="50">
        <v>5.242234865573985E-3</v>
      </c>
      <c r="D163" s="69">
        <v>7.672016793450219E-2</v>
      </c>
      <c r="E163" s="52">
        <v>6.7784579688368483E-3</v>
      </c>
      <c r="F163" s="70">
        <v>11.613038610905699</v>
      </c>
      <c r="G163" s="52">
        <v>1.1641634464730339E-2</v>
      </c>
      <c r="H163" s="54">
        <v>2</v>
      </c>
    </row>
    <row r="164" spans="1:8" x14ac:dyDescent="0.25">
      <c r="A164" s="80" t="s">
        <v>337</v>
      </c>
      <c r="B164" s="68">
        <v>6.2105255298779097E-2</v>
      </c>
      <c r="C164" s="50">
        <v>1.8434714371499343E-2</v>
      </c>
      <c r="D164" s="69">
        <v>0.27952214108622597</v>
      </c>
      <c r="E164" s="52">
        <v>2.4696623270296293E-2</v>
      </c>
      <c r="F164" s="70">
        <v>14.178797683296899</v>
      </c>
      <c r="G164" s="52">
        <v>1.4213711441835508E-2</v>
      </c>
      <c r="H164" s="54">
        <v>4</v>
      </c>
    </row>
    <row r="165" spans="1:8" ht="15.75" x14ac:dyDescent="0.25">
      <c r="A165" s="112" t="s">
        <v>90</v>
      </c>
      <c r="B165" s="113" t="s">
        <v>171</v>
      </c>
      <c r="C165" s="114" t="s">
        <v>171</v>
      </c>
      <c r="D165" s="115" t="s">
        <v>171</v>
      </c>
      <c r="E165" s="116" t="s">
        <v>171</v>
      </c>
      <c r="F165" s="117" t="s">
        <v>171</v>
      </c>
      <c r="G165" s="116" t="s">
        <v>171</v>
      </c>
      <c r="H165" s="118" t="s">
        <v>171</v>
      </c>
    </row>
    <row r="166" spans="1:8" x14ac:dyDescent="0.25">
      <c r="A166" s="71" t="s">
        <v>91</v>
      </c>
      <c r="B166" s="68">
        <v>3.0877789106240399</v>
      </c>
      <c r="C166" s="50">
        <v>0.9165459828777579</v>
      </c>
      <c r="D166" s="69">
        <v>10.4399849313803</v>
      </c>
      <c r="E166" s="52">
        <v>0.92240412081822942</v>
      </c>
      <c r="F166" s="70">
        <v>920.10720880083704</v>
      </c>
      <c r="G166" s="52">
        <v>0.92237287346685792</v>
      </c>
      <c r="H166" s="54">
        <v>319</v>
      </c>
    </row>
    <row r="167" spans="1:8" x14ac:dyDescent="0.25">
      <c r="A167" s="71" t="s">
        <v>112</v>
      </c>
      <c r="B167" s="68">
        <v>0.168421325801625</v>
      </c>
      <c r="C167" s="50">
        <v>4.9992533164632612E-2</v>
      </c>
      <c r="D167" s="69">
        <v>0.55494683838743497</v>
      </c>
      <c r="E167" s="52">
        <v>4.9031225037979076E-2</v>
      </c>
      <c r="F167" s="70">
        <v>41.990725178143499</v>
      </c>
      <c r="G167" s="52">
        <v>4.2094122805535969E-2</v>
      </c>
      <c r="H167" s="54">
        <v>21</v>
      </c>
    </row>
    <row r="168" spans="1:8" x14ac:dyDescent="0.25">
      <c r="A168" s="71" t="s">
        <v>92</v>
      </c>
      <c r="B168" s="68">
        <v>0.11272938446370899</v>
      </c>
      <c r="C168" s="50">
        <v>3.3461483957610658E-2</v>
      </c>
      <c r="D168" s="69">
        <v>0.32330141648411498</v>
      </c>
      <c r="E168" s="52">
        <v>2.8564654143795831E-2</v>
      </c>
      <c r="F168" s="70">
        <v>35.445722462794294</v>
      </c>
      <c r="G168" s="52">
        <v>3.5533003727604949E-2</v>
      </c>
      <c r="H168" s="54">
        <v>10</v>
      </c>
    </row>
    <row r="169" spans="1:8" ht="15.75" x14ac:dyDescent="0.25">
      <c r="A169" s="112" t="s">
        <v>93</v>
      </c>
      <c r="B169" s="113" t="s">
        <v>171</v>
      </c>
      <c r="C169" s="114" t="s">
        <v>171</v>
      </c>
      <c r="D169" s="115" t="s">
        <v>171</v>
      </c>
      <c r="E169" s="116" t="s">
        <v>171</v>
      </c>
      <c r="F169" s="117" t="s">
        <v>171</v>
      </c>
      <c r="G169" s="116" t="s">
        <v>171</v>
      </c>
      <c r="H169" s="118" t="s">
        <v>171</v>
      </c>
    </row>
    <row r="170" spans="1:8" x14ac:dyDescent="0.25">
      <c r="A170" s="71" t="s">
        <v>94</v>
      </c>
      <c r="B170" s="68">
        <v>1.62111004624789</v>
      </c>
      <c r="C170" s="50">
        <v>0.48119439367211542</v>
      </c>
      <c r="D170" s="69">
        <v>5.41355557190077</v>
      </c>
      <c r="E170" s="52">
        <v>0.47830394398275766</v>
      </c>
      <c r="F170" s="70">
        <v>498.53032252865199</v>
      </c>
      <c r="G170" s="52">
        <v>0.49975789962607009</v>
      </c>
      <c r="H170" s="54">
        <v>162</v>
      </c>
    </row>
    <row r="171" spans="1:8" x14ac:dyDescent="0.25">
      <c r="A171" s="71" t="s">
        <v>95</v>
      </c>
      <c r="B171" s="68">
        <v>1.7478195746414897</v>
      </c>
      <c r="C171" s="50">
        <v>0.51880560632788753</v>
      </c>
      <c r="D171" s="69">
        <v>5.9046776143510495</v>
      </c>
      <c r="E171" s="52">
        <v>0.521696056017244</v>
      </c>
      <c r="F171" s="70">
        <v>499.01333391312301</v>
      </c>
      <c r="G171" s="52">
        <v>0.50024210037392902</v>
      </c>
      <c r="H171" s="54">
        <v>188</v>
      </c>
    </row>
    <row r="172" spans="1:8" ht="15.75" x14ac:dyDescent="0.25">
      <c r="A172" s="112" t="s">
        <v>150</v>
      </c>
      <c r="B172" s="113" t="s">
        <v>171</v>
      </c>
      <c r="C172" s="114" t="s">
        <v>171</v>
      </c>
      <c r="D172" s="115" t="s">
        <v>171</v>
      </c>
      <c r="E172" s="116" t="s">
        <v>171</v>
      </c>
      <c r="F172" s="117" t="s">
        <v>171</v>
      </c>
      <c r="G172" s="116" t="s">
        <v>171</v>
      </c>
      <c r="H172" s="118" t="s">
        <v>171</v>
      </c>
    </row>
    <row r="173" spans="1:8" ht="15.75" x14ac:dyDescent="0.25">
      <c r="A173" s="46" t="s">
        <v>96</v>
      </c>
      <c r="B173" s="68">
        <v>3.0140872766227598</v>
      </c>
      <c r="C173" s="50">
        <v>0.89467208158152778</v>
      </c>
      <c r="D173" s="69">
        <v>10.506389957565499</v>
      </c>
      <c r="E173" s="52">
        <v>0.92827120493749471</v>
      </c>
      <c r="F173" s="70">
        <v>896.23743647903791</v>
      </c>
      <c r="G173" s="52">
        <v>0.89844432440771971</v>
      </c>
      <c r="H173" s="54">
        <v>315</v>
      </c>
    </row>
    <row r="174" spans="1:8" ht="15.75" x14ac:dyDescent="0.25">
      <c r="A174" s="46" t="s">
        <v>97</v>
      </c>
      <c r="B174" s="68">
        <v>4.7033045837481302E-2</v>
      </c>
      <c r="C174" s="50">
        <v>1.3960827660467709E-2</v>
      </c>
      <c r="D174" s="69">
        <v>0.12964335730795301</v>
      </c>
      <c r="E174" s="52">
        <v>1.1454381189586209E-2</v>
      </c>
      <c r="F174" s="70">
        <v>12.4232769223888</v>
      </c>
      <c r="G174" s="52">
        <v>1.2453867900581365E-2</v>
      </c>
      <c r="H174" s="54">
        <v>5</v>
      </c>
    </row>
    <row r="175" spans="1:8" ht="15.75" x14ac:dyDescent="0.25">
      <c r="A175" s="46" t="s">
        <v>98</v>
      </c>
      <c r="B175" s="68">
        <v>0.12196097333863799</v>
      </c>
      <c r="C175" s="50">
        <v>3.6201698184018846E-2</v>
      </c>
      <c r="D175" s="69">
        <v>0.26502564339911</v>
      </c>
      <c r="E175" s="52">
        <v>2.3415814026612854E-2</v>
      </c>
      <c r="F175" s="70">
        <v>40.709258624255398</v>
      </c>
      <c r="G175" s="52">
        <v>4.0809500778607267E-2</v>
      </c>
      <c r="H175" s="54">
        <v>12</v>
      </c>
    </row>
    <row r="176" spans="1:8" ht="15.75" x14ac:dyDescent="0.25">
      <c r="A176" s="46" t="s">
        <v>100</v>
      </c>
      <c r="B176" s="68">
        <v>9.4173207156637698E-2</v>
      </c>
      <c r="C176" s="50">
        <v>2.7953450429094077E-2</v>
      </c>
      <c r="D176" s="69">
        <v>0.21911793340997998</v>
      </c>
      <c r="E176" s="52">
        <v>1.9359729544726239E-2</v>
      </c>
      <c r="F176" s="70">
        <v>30.180474875019797</v>
      </c>
      <c r="G176" s="52">
        <v>3.0254791036086703E-2</v>
      </c>
      <c r="H176" s="54">
        <v>10</v>
      </c>
    </row>
    <row r="177" spans="1:10" ht="15.75" x14ac:dyDescent="0.25">
      <c r="A177" s="46" t="s">
        <v>99</v>
      </c>
      <c r="B177" s="68">
        <v>2.7292116196374498E-2</v>
      </c>
      <c r="C177" s="50">
        <v>8.1011238783817649E-3</v>
      </c>
      <c r="D177" s="69">
        <v>5.7363880569002199E-2</v>
      </c>
      <c r="E177" s="52">
        <v>5.0682716661715191E-3</v>
      </c>
      <c r="F177" s="70">
        <v>2.6644947156604499</v>
      </c>
      <c r="G177" s="52">
        <v>2.6710557462363751E-3</v>
      </c>
      <c r="H177" s="54">
        <v>2</v>
      </c>
    </row>
    <row r="178" spans="1:10" ht="15.75" x14ac:dyDescent="0.25">
      <c r="A178" s="46" t="s">
        <v>101</v>
      </c>
      <c r="B178" s="68">
        <v>4.2122294218452899E-2</v>
      </c>
      <c r="C178" s="50">
        <v>1.2503168352722359E-2</v>
      </c>
      <c r="D178" s="69">
        <v>7.7512231402089904E-2</v>
      </c>
      <c r="E178" s="52">
        <v>6.8484391624165876E-3</v>
      </c>
      <c r="F178" s="70">
        <v>11.092543219910699</v>
      </c>
      <c r="G178" s="52">
        <v>1.1119857410028191E-2</v>
      </c>
      <c r="H178" s="54">
        <v>4</v>
      </c>
    </row>
    <row r="179" spans="1:10" ht="15.75" x14ac:dyDescent="0.25">
      <c r="A179" s="46" t="s">
        <v>102</v>
      </c>
      <c r="B179" s="68">
        <v>0</v>
      </c>
      <c r="C179" s="50">
        <v>0</v>
      </c>
      <c r="D179" s="69">
        <v>0</v>
      </c>
      <c r="E179" s="52">
        <v>0</v>
      </c>
      <c r="F179" s="70">
        <v>0</v>
      </c>
      <c r="G179" s="52">
        <v>0</v>
      </c>
      <c r="H179" s="54">
        <v>0</v>
      </c>
    </row>
    <row r="180" spans="1:10" ht="15.75" x14ac:dyDescent="0.25">
      <c r="A180" s="46" t="s">
        <v>103</v>
      </c>
      <c r="B180" s="68">
        <v>2.2260707519031999E-2</v>
      </c>
      <c r="C180" s="50">
        <v>6.6076499137893404E-3</v>
      </c>
      <c r="D180" s="69">
        <v>6.3180182598142898E-2</v>
      </c>
      <c r="E180" s="52">
        <v>5.5821594729897894E-3</v>
      </c>
      <c r="F180" s="70">
        <v>4.2361716055016396</v>
      </c>
      <c r="G180" s="52">
        <v>4.2466027207390634E-3</v>
      </c>
      <c r="H180" s="54">
        <v>2</v>
      </c>
    </row>
    <row r="181" spans="1:10" ht="15.75" x14ac:dyDescent="0.25">
      <c r="A181" s="112" t="s">
        <v>57</v>
      </c>
      <c r="B181" s="113" t="s">
        <v>171</v>
      </c>
      <c r="C181" s="114" t="s">
        <v>171</v>
      </c>
      <c r="D181" s="115" t="s">
        <v>171</v>
      </c>
      <c r="E181" s="116" t="s">
        <v>171</v>
      </c>
      <c r="F181" s="117" t="s">
        <v>171</v>
      </c>
      <c r="G181" s="116" t="s">
        <v>171</v>
      </c>
      <c r="H181" s="118" t="s">
        <v>171</v>
      </c>
    </row>
    <row r="182" spans="1:10" x14ac:dyDescent="0.25">
      <c r="A182" s="71" t="s">
        <v>58</v>
      </c>
      <c r="B182" s="68">
        <v>0.90346895419208995</v>
      </c>
      <c r="C182" s="50">
        <v>0.26817685611181796</v>
      </c>
      <c r="D182" s="69">
        <v>2.5685200821518301</v>
      </c>
      <c r="E182" s="52">
        <v>0.22693648733724608</v>
      </c>
      <c r="F182" s="70">
        <v>267.823858636794</v>
      </c>
      <c r="G182" s="52">
        <v>0.26848334597416806</v>
      </c>
      <c r="H182" s="54">
        <v>110</v>
      </c>
      <c r="J182" s="179"/>
    </row>
    <row r="183" spans="1:10" x14ac:dyDescent="0.25">
      <c r="A183" s="71" t="s">
        <v>59</v>
      </c>
      <c r="B183" s="68">
        <v>1.60814813817062</v>
      </c>
      <c r="C183" s="50">
        <v>0.47734690810966901</v>
      </c>
      <c r="D183" s="69">
        <v>5.3745898184033294</v>
      </c>
      <c r="E183" s="52">
        <v>0.4748612022706703</v>
      </c>
      <c r="F183" s="70">
        <v>497.05279223509297</v>
      </c>
      <c r="G183" s="52">
        <v>0.4982767310736787</v>
      </c>
      <c r="H183" s="54">
        <v>161</v>
      </c>
      <c r="J183" s="179"/>
    </row>
    <row r="184" spans="1:10" x14ac:dyDescent="0.25">
      <c r="A184" s="71" t="s">
        <v>60</v>
      </c>
      <c r="B184" s="68">
        <v>0.65168332233930792</v>
      </c>
      <c r="C184" s="50">
        <v>0.19343928062446994</v>
      </c>
      <c r="D184" s="69">
        <v>2.3723426462803299</v>
      </c>
      <c r="E184" s="52">
        <v>0.20960361986197654</v>
      </c>
      <c r="F184" s="70">
        <v>168.748633815126</v>
      </c>
      <c r="G184" s="52">
        <v>0.16916415910763241</v>
      </c>
      <c r="H184" s="54">
        <v>68</v>
      </c>
      <c r="J184" s="179"/>
    </row>
    <row r="185" spans="1:10" ht="15.75" x14ac:dyDescent="0.25">
      <c r="A185" s="31" t="s">
        <v>372</v>
      </c>
      <c r="B185" s="68">
        <v>0.205629206187356</v>
      </c>
      <c r="C185" s="50">
        <v>6.1036955154044323E-2</v>
      </c>
      <c r="D185" s="69">
        <v>1.0027806394163401</v>
      </c>
      <c r="E185" s="52">
        <v>8.8598690530109644E-2</v>
      </c>
      <c r="F185" s="70">
        <v>63.918371754761594</v>
      </c>
      <c r="G185" s="52">
        <v>6.4075763844519365E-2</v>
      </c>
      <c r="H185" s="54">
        <v>11</v>
      </c>
      <c r="J185" s="179"/>
    </row>
    <row r="186" spans="1:10" ht="15.75" x14ac:dyDescent="0.25">
      <c r="A186" s="112" t="s">
        <v>409</v>
      </c>
      <c r="B186" s="113" t="s">
        <v>171</v>
      </c>
      <c r="C186" s="114" t="s">
        <v>171</v>
      </c>
      <c r="D186" s="115" t="s">
        <v>171</v>
      </c>
      <c r="E186" s="116" t="s">
        <v>171</v>
      </c>
      <c r="F186" s="117" t="s">
        <v>171</v>
      </c>
      <c r="G186" s="116" t="s">
        <v>171</v>
      </c>
      <c r="H186" s="118" t="s">
        <v>171</v>
      </c>
    </row>
    <row r="187" spans="1:10" ht="15.75" x14ac:dyDescent="0.25">
      <c r="A187" s="47" t="s">
        <v>149</v>
      </c>
      <c r="B187" s="68">
        <v>2.5541758607727201</v>
      </c>
      <c r="C187" s="74">
        <v>0.7581564912888975</v>
      </c>
      <c r="D187" s="69">
        <v>8.6104819615373192</v>
      </c>
      <c r="E187" s="75">
        <v>0.76076202176117269</v>
      </c>
      <c r="F187" s="70">
        <v>763.766754531738</v>
      </c>
      <c r="G187" s="75">
        <v>0.7656474477077857</v>
      </c>
      <c r="H187" s="76">
        <v>260</v>
      </c>
    </row>
    <row r="188" spans="1:10" ht="15.75" x14ac:dyDescent="0.25">
      <c r="A188" s="46" t="s">
        <v>430</v>
      </c>
      <c r="B188" s="49">
        <v>0.56399661807424095</v>
      </c>
      <c r="C188" s="50">
        <v>0.1674112200436382</v>
      </c>
      <c r="D188" s="51">
        <v>2.0429985369222599</v>
      </c>
      <c r="E188" s="52">
        <v>0.18050507559818432</v>
      </c>
      <c r="F188" s="53">
        <v>200.79809238542899</v>
      </c>
      <c r="G188" s="52">
        <v>0.2012925360095747</v>
      </c>
      <c r="H188" s="54">
        <v>60</v>
      </c>
    </row>
    <row r="189" spans="1:10" ht="15.75" x14ac:dyDescent="0.25">
      <c r="A189" s="46" t="s">
        <v>374</v>
      </c>
      <c r="B189" s="49">
        <v>1.3055392475604899</v>
      </c>
      <c r="C189" s="50">
        <v>0.38752345536260807</v>
      </c>
      <c r="D189" s="51">
        <v>4.6376716343972699</v>
      </c>
      <c r="E189" s="52">
        <v>0.40975226062939096</v>
      </c>
      <c r="F189" s="53">
        <v>387.96291082096997</v>
      </c>
      <c r="G189" s="52">
        <v>0.38891822760402101</v>
      </c>
      <c r="H189" s="54">
        <v>130</v>
      </c>
    </row>
    <row r="190" spans="1:10" ht="15.75" x14ac:dyDescent="0.25">
      <c r="A190" s="46" t="s">
        <v>375</v>
      </c>
      <c r="B190" s="49">
        <v>1.5914838146036399</v>
      </c>
      <c r="C190" s="50">
        <v>0.47240043387534503</v>
      </c>
      <c r="D190" s="51">
        <v>5.3002352574039797</v>
      </c>
      <c r="E190" s="52">
        <v>0.46829175280132485</v>
      </c>
      <c r="F190" s="53">
        <v>434.45187365973698</v>
      </c>
      <c r="G190" s="52">
        <v>0.43552166449478574</v>
      </c>
      <c r="H190" s="54">
        <v>164</v>
      </c>
    </row>
    <row r="191" spans="1:10" ht="15.75" x14ac:dyDescent="0.25">
      <c r="A191" s="47" t="s">
        <v>376</v>
      </c>
      <c r="B191" s="68">
        <v>0.81475376011665002</v>
      </c>
      <c r="C191" s="74">
        <v>0.24184350871110263</v>
      </c>
      <c r="D191" s="69">
        <v>2.7077512247144999</v>
      </c>
      <c r="E191" s="75">
        <v>0.23923797823882895</v>
      </c>
      <c r="F191" s="70">
        <v>233.776901910037</v>
      </c>
      <c r="G191" s="75">
        <v>0.23435255229221333</v>
      </c>
      <c r="H191" s="76">
        <v>90</v>
      </c>
    </row>
    <row r="192" spans="1:10" ht="15.75" x14ac:dyDescent="0.25">
      <c r="A192" s="112" t="s">
        <v>377</v>
      </c>
      <c r="B192" s="113" t="s">
        <v>171</v>
      </c>
      <c r="C192" s="114" t="s">
        <v>171</v>
      </c>
      <c r="D192" s="115" t="s">
        <v>171</v>
      </c>
      <c r="E192" s="116" t="s">
        <v>171</v>
      </c>
      <c r="F192" s="117" t="s">
        <v>171</v>
      </c>
      <c r="G192" s="116" t="s">
        <v>171</v>
      </c>
      <c r="H192" s="118" t="s">
        <v>171</v>
      </c>
    </row>
    <row r="193" spans="1:8" x14ac:dyDescent="0.25">
      <c r="A193" s="71" t="s">
        <v>87</v>
      </c>
      <c r="B193" s="49">
        <v>3.1368080451374198</v>
      </c>
      <c r="C193" s="50">
        <v>0.93109930990761636</v>
      </c>
      <c r="D193" s="51">
        <v>10.364994983188399</v>
      </c>
      <c r="E193" s="52">
        <v>0.91577853297621625</v>
      </c>
      <c r="F193" s="53">
        <v>915.80559769499803</v>
      </c>
      <c r="G193" s="52">
        <v>0.91806067010807679</v>
      </c>
      <c r="H193" s="54">
        <v>326</v>
      </c>
    </row>
    <row r="194" spans="1:8" x14ac:dyDescent="0.25">
      <c r="A194" s="71" t="s">
        <v>88</v>
      </c>
      <c r="B194" s="49">
        <v>0.19109193965384599</v>
      </c>
      <c r="C194" s="50">
        <v>5.6721855650816264E-2</v>
      </c>
      <c r="D194" s="51">
        <v>0.74803441486837596</v>
      </c>
      <c r="E194" s="52">
        <v>6.6091094127395209E-2</v>
      </c>
      <c r="F194" s="53">
        <v>62.061492577673</v>
      </c>
      <c r="G194" s="52">
        <v>6.2214312302927635E-2</v>
      </c>
      <c r="H194" s="54">
        <v>21</v>
      </c>
    </row>
    <row r="195" spans="1:8" x14ac:dyDescent="0.25">
      <c r="A195" s="92" t="s">
        <v>337</v>
      </c>
      <c r="B195" s="93">
        <v>4.1029636098104304E-2</v>
      </c>
      <c r="C195" s="63">
        <v>1.2178834441567473E-2</v>
      </c>
      <c r="D195" s="94">
        <v>0.20520378819507898</v>
      </c>
      <c r="E195" s="64">
        <v>1.8130372896393313E-2</v>
      </c>
      <c r="F195" s="65">
        <v>19.676566169104898</v>
      </c>
      <c r="G195" s="64">
        <v>1.9725017588995482E-2</v>
      </c>
      <c r="H195" s="66">
        <v>3</v>
      </c>
    </row>
    <row r="196" spans="1:8" ht="15.75" x14ac:dyDescent="0.25">
      <c r="A196" s="19"/>
      <c r="H196" s="1"/>
    </row>
    <row r="197" spans="1:8" x14ac:dyDescent="0.25">
      <c r="A197" s="5"/>
      <c r="H197" s="2"/>
    </row>
    <row r="198" spans="1:8" x14ac:dyDescent="0.25">
      <c r="A198" s="6"/>
    </row>
    <row r="199" spans="1:8" x14ac:dyDescent="0.25">
      <c r="A199" s="6"/>
    </row>
    <row r="200" spans="1:8" ht="15.75" x14ac:dyDescent="0.25">
      <c r="A200" s="4"/>
    </row>
    <row r="201" spans="1:8" x14ac:dyDescent="0.25">
      <c r="A201" s="6"/>
    </row>
    <row r="202" spans="1:8" x14ac:dyDescent="0.25">
      <c r="A202" s="6"/>
    </row>
    <row r="203" spans="1:8" ht="15.75" x14ac:dyDescent="0.25">
      <c r="A203" s="4"/>
    </row>
    <row r="204" spans="1:8" x14ac:dyDescent="0.25">
      <c r="A204" s="6"/>
    </row>
    <row r="205" spans="1:8" x14ac:dyDescent="0.25">
      <c r="A205" s="6"/>
    </row>
    <row r="206" spans="1:8" x14ac:dyDescent="0.25">
      <c r="A206" s="6"/>
    </row>
    <row r="207" spans="1:8" x14ac:dyDescent="0.25">
      <c r="A207" s="6"/>
    </row>
    <row r="208" spans="1:8" x14ac:dyDescent="0.25">
      <c r="A208" s="6"/>
    </row>
    <row r="209" spans="1:1" x14ac:dyDescent="0.25">
      <c r="A209" s="6"/>
    </row>
    <row r="210" spans="1:1" x14ac:dyDescent="0.25">
      <c r="A210" s="6"/>
    </row>
    <row r="211" spans="1:1" x14ac:dyDescent="0.25">
      <c r="A211" s="6"/>
    </row>
    <row r="212" spans="1:1" x14ac:dyDescent="0.25">
      <c r="A212" s="6"/>
    </row>
    <row r="213" spans="1:1" x14ac:dyDescent="0.25">
      <c r="A213" s="6"/>
    </row>
    <row r="214" spans="1:1" x14ac:dyDescent="0.25">
      <c r="A214" s="6"/>
    </row>
    <row r="215" spans="1:1" x14ac:dyDescent="0.25">
      <c r="A215" s="6"/>
    </row>
    <row r="216" spans="1:1" ht="15.75" x14ac:dyDescent="0.25">
      <c r="A216" s="4"/>
    </row>
    <row r="217" spans="1:1" x14ac:dyDescent="0.25">
      <c r="A217" s="6"/>
    </row>
    <row r="218" spans="1:1" x14ac:dyDescent="0.25">
      <c r="A218" s="6"/>
    </row>
    <row r="219" spans="1:1" x14ac:dyDescent="0.25">
      <c r="A219" s="6"/>
    </row>
    <row r="220" spans="1:1" ht="15.75" x14ac:dyDescent="0.25">
      <c r="A220" s="4"/>
    </row>
    <row r="221" spans="1:1" x14ac:dyDescent="0.25">
      <c r="A221" s="6"/>
    </row>
    <row r="222" spans="1:1" x14ac:dyDescent="0.25">
      <c r="A222" s="6"/>
    </row>
    <row r="223" spans="1:1" x14ac:dyDescent="0.25">
      <c r="A223" s="6"/>
    </row>
    <row r="224" spans="1:1" ht="15.75" x14ac:dyDescent="0.25">
      <c r="A224" s="4"/>
    </row>
    <row r="225" spans="1:1" x14ac:dyDescent="0.25">
      <c r="A225" s="6"/>
    </row>
    <row r="226" spans="1:1" x14ac:dyDescent="0.25">
      <c r="A226" s="6"/>
    </row>
    <row r="227" spans="1:1" ht="15.75" x14ac:dyDescent="0.25">
      <c r="A227" s="4"/>
    </row>
    <row r="236" spans="1:1" ht="15.75" x14ac:dyDescent="0.25">
      <c r="A236" s="4"/>
    </row>
    <row r="237" spans="1:1" x14ac:dyDescent="0.25">
      <c r="A237" s="6"/>
    </row>
    <row r="238" spans="1:1" x14ac:dyDescent="0.25">
      <c r="A238" s="6"/>
    </row>
    <row r="239" spans="1:1" ht="15.75" x14ac:dyDescent="0.25">
      <c r="A239" s="4"/>
    </row>
    <row r="240" spans="1:1" x14ac:dyDescent="0.25">
      <c r="A240" s="6"/>
    </row>
    <row r="241" spans="1:1" x14ac:dyDescent="0.25">
      <c r="A241" s="6"/>
    </row>
    <row r="244" spans="1:1" x14ac:dyDescent="0.25">
      <c r="A244" s="8"/>
    </row>
    <row r="245" spans="1:1" x14ac:dyDescent="0.25">
      <c r="A245" s="8"/>
    </row>
    <row r="246" spans="1:1" x14ac:dyDescent="0.25">
      <c r="A246" s="8"/>
    </row>
    <row r="247" spans="1:1" x14ac:dyDescent="0.25">
      <c r="A247" s="8"/>
    </row>
    <row r="248" spans="1:1" x14ac:dyDescent="0.25">
      <c r="A248" s="8"/>
    </row>
    <row r="249" spans="1:1" x14ac:dyDescent="0.25">
      <c r="A249" s="8"/>
    </row>
    <row r="250" spans="1:1" x14ac:dyDescent="0.25">
      <c r="A250" s="8"/>
    </row>
    <row r="251" spans="1:1" x14ac:dyDescent="0.25">
      <c r="A251" s="8"/>
    </row>
    <row r="252" spans="1:1" x14ac:dyDescent="0.25">
      <c r="A252" s="8"/>
    </row>
    <row r="253" spans="1:1" x14ac:dyDescent="0.25">
      <c r="A253" s="8"/>
    </row>
    <row r="254" spans="1:1" x14ac:dyDescent="0.25">
      <c r="A254" s="8"/>
    </row>
    <row r="255" spans="1:1" x14ac:dyDescent="0.25">
      <c r="A255" s="8"/>
    </row>
    <row r="256" spans="1:1" x14ac:dyDescent="0.25">
      <c r="A256" s="8"/>
    </row>
  </sheetData>
  <phoneticPr fontId="25" type="noConversion"/>
  <conditionalFormatting sqref="H6 H8:H128">
    <cfRule type="cellIs" dxfId="29" priority="5" operator="between">
      <formula>30</formula>
      <formula>99</formula>
    </cfRule>
    <cfRule type="cellIs" dxfId="28" priority="6" operator="between">
      <formula>0</formula>
      <formula>29</formula>
    </cfRule>
  </conditionalFormatting>
  <conditionalFormatting sqref="H130:H132 H134:H155">
    <cfRule type="cellIs" dxfId="27" priority="3" operator="between">
      <formula>30</formula>
      <formula>99</formula>
    </cfRule>
    <cfRule type="cellIs" dxfId="26" priority="4" operator="between">
      <formula>0</formula>
      <formula>29</formula>
    </cfRule>
  </conditionalFormatting>
  <conditionalFormatting sqref="H157:H195">
    <cfRule type="cellIs" dxfId="25" priority="1" operator="between">
      <formula>30</formula>
      <formula>99</formula>
    </cfRule>
    <cfRule type="cellIs" dxfId="24" priority="2" operator="between">
      <formula>0</formula>
      <formula>29</formula>
    </cfRule>
  </conditionalFormatting>
  <pageMargins left="0.7" right="0.7" top="0.75" bottom="0.75" header="0.3" footer="0.3"/>
  <pageSetup paperSize="9" orientation="portrait"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42B905-69E3-4F65-865F-083BAAC64F4A}">
  <dimension ref="A1:H256"/>
  <sheetViews>
    <sheetView zoomScale="70" zoomScaleNormal="70" workbookViewId="0">
      <pane ySplit="6" topLeftCell="A7" activePane="bottomLeft" state="frozen"/>
      <selection pane="bottomLeft"/>
    </sheetView>
  </sheetViews>
  <sheetFormatPr defaultRowHeight="15" x14ac:dyDescent="0.25"/>
  <cols>
    <col min="1" max="1" width="95.85546875" style="3" customWidth="1"/>
    <col min="2" max="8" width="20.85546875" customWidth="1"/>
  </cols>
  <sheetData>
    <row r="1" spans="1:8" ht="25.7" customHeight="1" x14ac:dyDescent="0.4">
      <c r="A1" s="104" t="s">
        <v>453</v>
      </c>
      <c r="B1" s="105"/>
      <c r="C1" s="105"/>
      <c r="D1" s="105"/>
      <c r="E1" s="105"/>
      <c r="F1" s="105"/>
      <c r="G1" s="105"/>
      <c r="H1" s="105"/>
    </row>
    <row r="2" spans="1:8" ht="15.75" x14ac:dyDescent="0.25">
      <c r="A2" s="106" t="s">
        <v>436</v>
      </c>
      <c r="B2" s="105"/>
      <c r="C2" s="105"/>
      <c r="D2" s="105"/>
      <c r="E2" s="105"/>
      <c r="F2" s="105"/>
      <c r="G2" s="105"/>
      <c r="H2" s="107"/>
    </row>
    <row r="3" spans="1:8" ht="15.75" x14ac:dyDescent="0.25">
      <c r="A3" s="106" t="s">
        <v>437</v>
      </c>
      <c r="B3" s="105"/>
      <c r="C3" s="105"/>
      <c r="D3" s="105"/>
      <c r="E3" s="105"/>
      <c r="F3" s="105"/>
      <c r="G3" s="105"/>
      <c r="H3" s="107"/>
    </row>
    <row r="4" spans="1:8" ht="15.75" x14ac:dyDescent="0.25">
      <c r="A4" s="106" t="s">
        <v>559</v>
      </c>
      <c r="B4" s="105"/>
      <c r="C4" s="105"/>
      <c r="D4" s="105"/>
      <c r="E4" s="105"/>
      <c r="F4" s="105"/>
      <c r="G4" s="105"/>
      <c r="H4" s="107"/>
    </row>
    <row r="5" spans="1:8" ht="27" customHeight="1" x14ac:dyDescent="0.3">
      <c r="A5" s="108" t="s">
        <v>457</v>
      </c>
      <c r="B5" s="109" t="s">
        <v>438</v>
      </c>
      <c r="C5" s="110" t="s">
        <v>439</v>
      </c>
      <c r="D5" s="110" t="s">
        <v>432</v>
      </c>
      <c r="E5" s="110" t="s">
        <v>440</v>
      </c>
      <c r="F5" s="111" t="s">
        <v>441</v>
      </c>
      <c r="G5" s="110" t="s">
        <v>442</v>
      </c>
      <c r="H5" s="110" t="s">
        <v>433</v>
      </c>
    </row>
    <row r="6" spans="1:8" ht="15.75" x14ac:dyDescent="0.25">
      <c r="A6" s="100" t="s">
        <v>413</v>
      </c>
      <c r="B6" s="25">
        <v>2.74334911683381</v>
      </c>
      <c r="C6" s="26">
        <v>1</v>
      </c>
      <c r="D6" s="27">
        <v>7.1720185647042092</v>
      </c>
      <c r="E6" s="28">
        <v>1</v>
      </c>
      <c r="F6" s="29">
        <v>444.99632361220699</v>
      </c>
      <c r="G6" s="28">
        <v>1</v>
      </c>
      <c r="H6" s="30">
        <v>301</v>
      </c>
    </row>
    <row r="7" spans="1:8" ht="15.75" x14ac:dyDescent="0.25">
      <c r="A7" s="112" t="s">
        <v>414</v>
      </c>
      <c r="B7" s="113"/>
      <c r="C7" s="114"/>
      <c r="D7" s="115"/>
      <c r="E7" s="116"/>
      <c r="F7" s="117"/>
      <c r="G7" s="116"/>
      <c r="H7" s="116"/>
    </row>
    <row r="8" spans="1:8" ht="15.75" x14ac:dyDescent="0.25">
      <c r="A8" s="38" t="s">
        <v>407</v>
      </c>
      <c r="B8" s="39">
        <v>0.74728118511120689</v>
      </c>
      <c r="C8" s="40">
        <v>0.27239740670471752</v>
      </c>
      <c r="D8" s="41">
        <v>2.1447297926939197</v>
      </c>
      <c r="E8" s="42">
        <v>0.29904130522595396</v>
      </c>
      <c r="F8" s="43">
        <v>119.192895644608</v>
      </c>
      <c r="G8" s="42">
        <v>0.26785141656244088</v>
      </c>
      <c r="H8" s="45">
        <v>76</v>
      </c>
    </row>
    <row r="9" spans="1:8" ht="15.75" x14ac:dyDescent="0.25">
      <c r="A9" s="119" t="s">
        <v>132</v>
      </c>
      <c r="B9" s="39">
        <v>1.04489769375874</v>
      </c>
      <c r="C9" s="40">
        <v>0.38088396673504354</v>
      </c>
      <c r="D9" s="41">
        <v>2.7200619710330098</v>
      </c>
      <c r="E9" s="42">
        <v>0.37926030816753631</v>
      </c>
      <c r="F9" s="43">
        <v>217.883447197382</v>
      </c>
      <c r="G9" s="42">
        <v>0.4896297691377266</v>
      </c>
      <c r="H9" s="44">
        <v>113</v>
      </c>
    </row>
    <row r="10" spans="1:8" ht="15.75" x14ac:dyDescent="0.25">
      <c r="A10" s="38" t="s">
        <v>408</v>
      </c>
      <c r="B10" s="39">
        <v>0.95117023796386591</v>
      </c>
      <c r="C10" s="40">
        <v>0.34671862656024</v>
      </c>
      <c r="D10" s="41">
        <v>2.3072268009772796</v>
      </c>
      <c r="E10" s="42">
        <v>0.32169838660650973</v>
      </c>
      <c r="F10" s="43">
        <v>107.91998077021699</v>
      </c>
      <c r="G10" s="42">
        <v>0.24251881429983249</v>
      </c>
      <c r="H10" s="44">
        <v>112</v>
      </c>
    </row>
    <row r="11" spans="1:8" s="3" customFormat="1" ht="15.75" x14ac:dyDescent="0.25">
      <c r="A11" s="73" t="s">
        <v>386</v>
      </c>
      <c r="B11" s="39">
        <v>0</v>
      </c>
      <c r="C11" s="40">
        <v>0</v>
      </c>
      <c r="D11" s="41">
        <v>0</v>
      </c>
      <c r="E11" s="42">
        <v>0</v>
      </c>
      <c r="F11" s="43">
        <v>0</v>
      </c>
      <c r="G11" s="42">
        <v>0</v>
      </c>
      <c r="H11" s="44">
        <v>0</v>
      </c>
    </row>
    <row r="12" spans="1:8" ht="15.75" x14ac:dyDescent="0.25">
      <c r="A12" s="112" t="s">
        <v>7</v>
      </c>
      <c r="B12" s="113" t="s">
        <v>171</v>
      </c>
      <c r="C12" s="114" t="s">
        <v>171</v>
      </c>
      <c r="D12" s="115" t="s">
        <v>171</v>
      </c>
      <c r="E12" s="116" t="s">
        <v>171</v>
      </c>
      <c r="F12" s="117" t="s">
        <v>171</v>
      </c>
      <c r="G12" s="116" t="s">
        <v>171</v>
      </c>
      <c r="H12" s="118" t="s">
        <v>171</v>
      </c>
    </row>
    <row r="13" spans="1:8" ht="15.75" x14ac:dyDescent="0.25">
      <c r="A13" s="73" t="s">
        <v>8</v>
      </c>
      <c r="B13" s="49">
        <v>0.63691310384278199</v>
      </c>
      <c r="C13" s="59">
        <v>0.23216625982254291</v>
      </c>
      <c r="D13" s="51">
        <v>2.1590224621353999</v>
      </c>
      <c r="E13" s="60">
        <v>0.30103414299018105</v>
      </c>
      <c r="F13" s="61">
        <v>89.1031945666642</v>
      </c>
      <c r="G13" s="60">
        <v>0.20023355214123831</v>
      </c>
      <c r="H13" s="62">
        <v>72</v>
      </c>
    </row>
    <row r="14" spans="1:8" ht="15.75" x14ac:dyDescent="0.25">
      <c r="A14" s="73" t="s">
        <v>9</v>
      </c>
      <c r="B14" s="49">
        <v>0.64062946693064993</v>
      </c>
      <c r="C14" s="50">
        <v>0.23352094088193251</v>
      </c>
      <c r="D14" s="51">
        <v>1.49113839078246</v>
      </c>
      <c r="E14" s="52">
        <v>0.20791055925605487</v>
      </c>
      <c r="F14" s="53">
        <v>83.292489197137286</v>
      </c>
      <c r="G14" s="52">
        <v>0.1871756793876857</v>
      </c>
      <c r="H14" s="54">
        <v>84</v>
      </c>
    </row>
    <row r="15" spans="1:8" ht="15.75" x14ac:dyDescent="0.25">
      <c r="A15" s="73" t="s">
        <v>10</v>
      </c>
      <c r="B15" s="49">
        <v>0.77823650210997397</v>
      </c>
      <c r="C15" s="50">
        <v>0.28368117544155752</v>
      </c>
      <c r="D15" s="51">
        <v>1.4455351641592098</v>
      </c>
      <c r="E15" s="52">
        <v>0.20155206670450485</v>
      </c>
      <c r="F15" s="53">
        <v>121.69220230098701</v>
      </c>
      <c r="G15" s="52">
        <v>0.27346788241566672</v>
      </c>
      <c r="H15" s="54">
        <v>70</v>
      </c>
    </row>
    <row r="16" spans="1:8" ht="15.75" x14ac:dyDescent="0.25">
      <c r="A16" s="73" t="s">
        <v>11</v>
      </c>
      <c r="B16" s="49">
        <v>0.68757004395040799</v>
      </c>
      <c r="C16" s="63">
        <v>0.25063162385396842</v>
      </c>
      <c r="D16" s="51">
        <v>2.0763225476271501</v>
      </c>
      <c r="E16" s="64">
        <v>0.28950323104926073</v>
      </c>
      <c r="F16" s="65">
        <v>150.908437547418</v>
      </c>
      <c r="G16" s="64">
        <v>0.33912288605540813</v>
      </c>
      <c r="H16" s="66">
        <v>75</v>
      </c>
    </row>
    <row r="17" spans="1:8" ht="15.75" x14ac:dyDescent="0.25">
      <c r="A17" s="112" t="s">
        <v>538</v>
      </c>
      <c r="B17" s="113" t="s">
        <v>171</v>
      </c>
      <c r="C17" s="114" t="s">
        <v>171</v>
      </c>
      <c r="D17" s="115" t="s">
        <v>171</v>
      </c>
      <c r="E17" s="116" t="s">
        <v>171</v>
      </c>
      <c r="F17" s="117" t="s">
        <v>171</v>
      </c>
      <c r="G17" s="116" t="s">
        <v>171</v>
      </c>
      <c r="H17" s="118" t="s">
        <v>171</v>
      </c>
    </row>
    <row r="18" spans="1:8" ht="15.75" x14ac:dyDescent="0.25">
      <c r="A18" s="46" t="s">
        <v>13</v>
      </c>
      <c r="B18" s="49">
        <v>0.25712828445757296</v>
      </c>
      <c r="C18" s="74">
        <v>9.3727875493416324E-2</v>
      </c>
      <c r="D18" s="51">
        <v>0.54563641581533107</v>
      </c>
      <c r="E18" s="75">
        <v>7.6078500200847485E-2</v>
      </c>
      <c r="F18" s="53">
        <v>29.183580536979399</v>
      </c>
      <c r="G18" s="75">
        <v>6.5581621663938716E-2</v>
      </c>
      <c r="H18" s="76">
        <v>26</v>
      </c>
    </row>
    <row r="19" spans="1:8" ht="15.75" x14ac:dyDescent="0.25">
      <c r="A19" s="46" t="s">
        <v>14</v>
      </c>
      <c r="B19" s="49">
        <v>0.64843720666321991</v>
      </c>
      <c r="C19" s="75">
        <v>0.23636700217419018</v>
      </c>
      <c r="D19" s="67">
        <v>1.5513071593833099</v>
      </c>
      <c r="E19" s="130">
        <v>0.21629993639695624</v>
      </c>
      <c r="F19" s="61">
        <v>107.56435466678199</v>
      </c>
      <c r="G19" s="130">
        <v>0.24171964791448297</v>
      </c>
      <c r="H19" s="131">
        <v>62</v>
      </c>
    </row>
    <row r="20" spans="1:8" ht="15.75" x14ac:dyDescent="0.25">
      <c r="A20" s="46" t="s">
        <v>15</v>
      </c>
      <c r="B20" s="49">
        <v>1.2778019078696601</v>
      </c>
      <c r="C20" s="75">
        <v>0.46578173373151044</v>
      </c>
      <c r="D20" s="51">
        <v>3.3172777292263298</v>
      </c>
      <c r="E20" s="75">
        <v>0.46253055528212261</v>
      </c>
      <c r="F20" s="53">
        <v>204.85593843587299</v>
      </c>
      <c r="G20" s="75">
        <v>0.46035422668883696</v>
      </c>
      <c r="H20" s="76">
        <v>144</v>
      </c>
    </row>
    <row r="21" spans="1:8" ht="15.75" x14ac:dyDescent="0.25">
      <c r="A21" s="46" t="s">
        <v>16</v>
      </c>
      <c r="B21" s="49">
        <v>0.53617349194613206</v>
      </c>
      <c r="C21" s="74">
        <v>0.19544486287073357</v>
      </c>
      <c r="D21" s="51">
        <v>1.52548746018798</v>
      </c>
      <c r="E21" s="75">
        <v>0.2126998761123389</v>
      </c>
      <c r="F21" s="53">
        <v>92.442683824473491</v>
      </c>
      <c r="G21" s="75">
        <v>0.20773808438254171</v>
      </c>
      <c r="H21" s="76">
        <v>66</v>
      </c>
    </row>
    <row r="22" spans="1:8" ht="15.75" x14ac:dyDescent="0.25">
      <c r="A22" s="46" t="s">
        <v>428</v>
      </c>
      <c r="B22" s="49">
        <v>5.7555097680324796E-2</v>
      </c>
      <c r="C22" s="74">
        <v>2.0979866298151306E-2</v>
      </c>
      <c r="D22" s="51">
        <v>0.232309800091273</v>
      </c>
      <c r="E22" s="75">
        <v>3.2391132007736793E-2</v>
      </c>
      <c r="F22" s="53">
        <v>10.949766148098099</v>
      </c>
      <c r="G22" s="75">
        <v>2.4606419350197365E-2</v>
      </c>
      <c r="H22" s="76">
        <v>6</v>
      </c>
    </row>
    <row r="23" spans="1:8" ht="15.75" x14ac:dyDescent="0.25">
      <c r="A23" s="112" t="s">
        <v>443</v>
      </c>
      <c r="B23" s="113" t="s">
        <v>171</v>
      </c>
      <c r="C23" s="114" t="s">
        <v>171</v>
      </c>
      <c r="D23" s="115" t="s">
        <v>171</v>
      </c>
      <c r="E23" s="116" t="s">
        <v>171</v>
      </c>
      <c r="F23" s="117" t="s">
        <v>171</v>
      </c>
      <c r="G23" s="116" t="s">
        <v>171</v>
      </c>
      <c r="H23" s="118" t="s">
        <v>171</v>
      </c>
    </row>
    <row r="24" spans="1:8" ht="15.75" x14ac:dyDescent="0.25">
      <c r="A24" s="31" t="s">
        <v>17</v>
      </c>
      <c r="B24" s="68">
        <v>0.39002768582505398</v>
      </c>
      <c r="C24" s="50">
        <v>0.14217209302008119</v>
      </c>
      <c r="D24" s="69">
        <v>0.99571271981552889</v>
      </c>
      <c r="E24" s="52">
        <v>0.13883298137511088</v>
      </c>
      <c r="F24" s="70">
        <v>52.038718065430402</v>
      </c>
      <c r="G24" s="52">
        <v>0.11694190559376319</v>
      </c>
      <c r="H24" s="54">
        <v>38</v>
      </c>
    </row>
    <row r="25" spans="1:8" ht="15.75" x14ac:dyDescent="0.25">
      <c r="A25" s="31" t="s">
        <v>133</v>
      </c>
      <c r="B25" s="68">
        <v>0.75524435558347991</v>
      </c>
      <c r="C25" s="50">
        <v>0.27530012529179387</v>
      </c>
      <c r="D25" s="69">
        <v>1.43720615197899</v>
      </c>
      <c r="E25" s="52">
        <v>0.20039074620525105</v>
      </c>
      <c r="F25" s="70">
        <v>127.372133647228</v>
      </c>
      <c r="G25" s="52">
        <v>0.28623187853171284</v>
      </c>
      <c r="H25" s="54">
        <v>89</v>
      </c>
    </row>
    <row r="26" spans="1:8" ht="15.75" x14ac:dyDescent="0.25">
      <c r="A26" s="31" t="s">
        <v>18</v>
      </c>
      <c r="B26" s="68">
        <v>0.83035450082616602</v>
      </c>
      <c r="C26" s="50">
        <v>0.30267912156382987</v>
      </c>
      <c r="D26" s="69">
        <v>2.6967004166712498</v>
      </c>
      <c r="E26" s="52">
        <v>0.37600298888552419</v>
      </c>
      <c r="F26" s="70">
        <v>153.15323710387301</v>
      </c>
      <c r="G26" s="52">
        <v>0.34416742111635673</v>
      </c>
      <c r="H26" s="54">
        <v>92</v>
      </c>
    </row>
    <row r="27" spans="1:8" ht="15.75" x14ac:dyDescent="0.25">
      <c r="A27" s="31" t="s">
        <v>19</v>
      </c>
      <c r="B27" s="68">
        <v>0.72541143731420998</v>
      </c>
      <c r="C27" s="50">
        <v>0.26442549104046636</v>
      </c>
      <c r="D27" s="69">
        <v>1.9623470468379101</v>
      </c>
      <c r="E27" s="52">
        <v>0.27361154034029495</v>
      </c>
      <c r="F27" s="70">
        <v>110.070406612299</v>
      </c>
      <c r="G27" s="52">
        <v>0.24735127184605707</v>
      </c>
      <c r="H27" s="54">
        <v>77</v>
      </c>
    </row>
    <row r="28" spans="1:8" ht="15.75" x14ac:dyDescent="0.25">
      <c r="A28" s="31" t="s">
        <v>20</v>
      </c>
      <c r="B28" s="68">
        <v>4.2311137284904696E-2</v>
      </c>
      <c r="C28" s="50">
        <v>1.5423169083830417E-2</v>
      </c>
      <c r="D28" s="69">
        <v>8.0052229400544198E-2</v>
      </c>
      <c r="E28" s="52">
        <v>1.1161743193820879E-2</v>
      </c>
      <c r="F28" s="70">
        <v>2.3618281833766699</v>
      </c>
      <c r="G28" s="52">
        <v>5.307522912110371E-3</v>
      </c>
      <c r="H28" s="54">
        <v>5</v>
      </c>
    </row>
    <row r="29" spans="1:8" ht="15.75" x14ac:dyDescent="0.25">
      <c r="A29" s="112" t="s">
        <v>426</v>
      </c>
      <c r="B29" s="113" t="s">
        <v>171</v>
      </c>
      <c r="C29" s="114" t="s">
        <v>171</v>
      </c>
      <c r="D29" s="115" t="s">
        <v>171</v>
      </c>
      <c r="E29" s="116" t="s">
        <v>171</v>
      </c>
      <c r="F29" s="117" t="s">
        <v>171</v>
      </c>
      <c r="G29" s="116" t="s">
        <v>171</v>
      </c>
      <c r="H29" s="118" t="s">
        <v>171</v>
      </c>
    </row>
    <row r="30" spans="1:8" ht="15.75" x14ac:dyDescent="0.25">
      <c r="A30" s="47" t="s">
        <v>423</v>
      </c>
      <c r="B30" s="68">
        <v>1.8868216840804199</v>
      </c>
      <c r="C30" s="74">
        <v>0.68778037490833954</v>
      </c>
      <c r="D30" s="69">
        <v>5.0006005326176393</v>
      </c>
      <c r="E30" s="75">
        <v>0.6972375332695302</v>
      </c>
      <c r="F30" s="70">
        <v>343.71557038609302</v>
      </c>
      <c r="G30" s="75">
        <v>0.77240092141890304</v>
      </c>
      <c r="H30" s="76">
        <v>143</v>
      </c>
    </row>
    <row r="31" spans="1:8" ht="15.75" x14ac:dyDescent="0.25">
      <c r="A31" s="132" t="s">
        <v>24</v>
      </c>
      <c r="B31" s="68">
        <v>0.28195726811363897</v>
      </c>
      <c r="C31" s="74">
        <v>0.10277848575067805</v>
      </c>
      <c r="D31" s="69">
        <v>0.78165249361213096</v>
      </c>
      <c r="E31" s="75">
        <v>0.10898640132624478</v>
      </c>
      <c r="F31" s="70">
        <v>52.718874374788996</v>
      </c>
      <c r="G31" s="75">
        <v>0.11847035936577978</v>
      </c>
      <c r="H31" s="76">
        <v>21</v>
      </c>
    </row>
    <row r="32" spans="1:8" ht="15.75" x14ac:dyDescent="0.25">
      <c r="A32" s="132" t="s">
        <v>31</v>
      </c>
      <c r="B32" s="68">
        <v>1.6048644159667798</v>
      </c>
      <c r="C32" s="74">
        <v>0.58500188915766105</v>
      </c>
      <c r="D32" s="69">
        <v>4.2189480390055092</v>
      </c>
      <c r="E32" s="75">
        <v>0.5882511319432856</v>
      </c>
      <c r="F32" s="70">
        <v>290.99669601130398</v>
      </c>
      <c r="G32" s="75">
        <v>0.65393056205312317</v>
      </c>
      <c r="H32" s="76">
        <v>122</v>
      </c>
    </row>
    <row r="33" spans="1:8" ht="15.75" x14ac:dyDescent="0.25">
      <c r="A33" s="47" t="s">
        <v>424</v>
      </c>
      <c r="B33" s="68">
        <v>4.65229693151685E-2</v>
      </c>
      <c r="C33" s="74">
        <v>1.6958457467076665E-2</v>
      </c>
      <c r="D33" s="69">
        <v>0.418629778849889</v>
      </c>
      <c r="E33" s="75">
        <v>5.8369868269736454E-2</v>
      </c>
      <c r="F33" s="70">
        <v>17.0096878545531</v>
      </c>
      <c r="G33" s="75">
        <v>3.8224333442754978E-2</v>
      </c>
      <c r="H33" s="76">
        <v>4</v>
      </c>
    </row>
    <row r="34" spans="1:8" ht="15.75" x14ac:dyDescent="0.25">
      <c r="A34" s="47" t="s">
        <v>425</v>
      </c>
      <c r="B34" s="68">
        <v>0.81000446343822696</v>
      </c>
      <c r="C34" s="74">
        <v>0.29526116762458582</v>
      </c>
      <c r="D34" s="69">
        <v>1.7527882532366901</v>
      </c>
      <c r="E34" s="75">
        <v>0.24439259846073463</v>
      </c>
      <c r="F34" s="70">
        <v>84.271065371561008</v>
      </c>
      <c r="G34" s="75">
        <v>0.18937474513834232</v>
      </c>
      <c r="H34" s="76">
        <v>154</v>
      </c>
    </row>
    <row r="35" spans="1:8" ht="15.75" x14ac:dyDescent="0.25">
      <c r="A35" s="46" t="s">
        <v>13</v>
      </c>
      <c r="B35" s="49">
        <v>6.2227544018729E-2</v>
      </c>
      <c r="C35" s="74">
        <v>2.2683056865379157E-2</v>
      </c>
      <c r="D35" s="51">
        <v>0.148986627575143</v>
      </c>
      <c r="E35" s="75">
        <v>2.0773318729033093E-2</v>
      </c>
      <c r="F35" s="53">
        <v>4.2636600628198495</v>
      </c>
      <c r="G35" s="75">
        <v>9.5813377247930369E-3</v>
      </c>
      <c r="H35" s="76">
        <v>8</v>
      </c>
    </row>
    <row r="36" spans="1:8" ht="15.75" x14ac:dyDescent="0.25">
      <c r="A36" s="46" t="s">
        <v>14</v>
      </c>
      <c r="B36" s="49">
        <v>0.11507806534713899</v>
      </c>
      <c r="C36" s="74">
        <v>4.1948020629599778E-2</v>
      </c>
      <c r="D36" s="51">
        <v>0.21602468408290898</v>
      </c>
      <c r="E36" s="75">
        <v>3.0120485904210476E-2</v>
      </c>
      <c r="F36" s="53">
        <v>9.3628796173762012</v>
      </c>
      <c r="G36" s="75">
        <v>2.1040352741285798E-2</v>
      </c>
      <c r="H36" s="76">
        <v>22</v>
      </c>
    </row>
    <row r="37" spans="1:8" ht="15.75" x14ac:dyDescent="0.25">
      <c r="A37" s="46" t="s">
        <v>15</v>
      </c>
      <c r="B37" s="49">
        <v>0.40846326605275196</v>
      </c>
      <c r="C37" s="74">
        <v>0.14889219295726128</v>
      </c>
      <c r="D37" s="51">
        <v>0.90565415966934193</v>
      </c>
      <c r="E37" s="75">
        <v>0.1262760478795126</v>
      </c>
      <c r="F37" s="53">
        <v>42.794572127792001</v>
      </c>
      <c r="G37" s="75">
        <v>9.6168372314656303E-2</v>
      </c>
      <c r="H37" s="76">
        <v>82</v>
      </c>
    </row>
    <row r="38" spans="1:8" ht="15.75" x14ac:dyDescent="0.25">
      <c r="A38" s="46" t="s">
        <v>16</v>
      </c>
      <c r="B38" s="49">
        <v>0.20982300157033501</v>
      </c>
      <c r="C38" s="74">
        <v>7.6484250685708813E-2</v>
      </c>
      <c r="D38" s="51">
        <v>0.459064264741113</v>
      </c>
      <c r="E38" s="75">
        <v>6.4007679372208359E-2</v>
      </c>
      <c r="F38" s="53">
        <v>27.184310012442296</v>
      </c>
      <c r="G38" s="75">
        <v>6.1088841794864179E-2</v>
      </c>
      <c r="H38" s="76">
        <v>39</v>
      </c>
    </row>
    <row r="39" spans="1:8" ht="15.75" x14ac:dyDescent="0.25">
      <c r="A39" s="112" t="s">
        <v>32</v>
      </c>
      <c r="B39" s="113" t="s">
        <v>171</v>
      </c>
      <c r="C39" s="114" t="s">
        <v>171</v>
      </c>
      <c r="D39" s="115" t="s">
        <v>171</v>
      </c>
      <c r="E39" s="116" t="s">
        <v>171</v>
      </c>
      <c r="F39" s="117" t="s">
        <v>171</v>
      </c>
      <c r="G39" s="116" t="s">
        <v>171</v>
      </c>
      <c r="H39" s="118" t="s">
        <v>171</v>
      </c>
    </row>
    <row r="40" spans="1:8" x14ac:dyDescent="0.25">
      <c r="A40" s="71" t="s">
        <v>33</v>
      </c>
      <c r="B40" s="68">
        <v>2.1387776109781695</v>
      </c>
      <c r="C40" s="50">
        <v>0.7796228332202223</v>
      </c>
      <c r="D40" s="69">
        <v>3.7960709751156099</v>
      </c>
      <c r="E40" s="52">
        <v>0.52928906149201649</v>
      </c>
      <c r="F40" s="70">
        <v>322.15468475116899</v>
      </c>
      <c r="G40" s="52">
        <v>0.72394909273882313</v>
      </c>
      <c r="H40" s="54">
        <v>241</v>
      </c>
    </row>
    <row r="41" spans="1:8" x14ac:dyDescent="0.25">
      <c r="A41" s="71" t="s">
        <v>34</v>
      </c>
      <c r="B41" s="68">
        <v>0.43891560586784695</v>
      </c>
      <c r="C41" s="50">
        <v>0.15999261748151616</v>
      </c>
      <c r="D41" s="69">
        <v>1.8548663218578099</v>
      </c>
      <c r="E41" s="52">
        <v>0.25862542115914183</v>
      </c>
      <c r="F41" s="70">
        <v>89.466669541264494</v>
      </c>
      <c r="G41" s="52">
        <v>0.20105035658503645</v>
      </c>
      <c r="H41" s="54">
        <v>45</v>
      </c>
    </row>
    <row r="42" spans="1:8" ht="15.75" x14ac:dyDescent="0.25">
      <c r="A42" s="46" t="s">
        <v>35</v>
      </c>
      <c r="B42" s="68">
        <v>0.16565589998779501</v>
      </c>
      <c r="C42" s="50">
        <v>6.0384549298262105E-2</v>
      </c>
      <c r="D42" s="69">
        <v>1.5210812677307999</v>
      </c>
      <c r="E42" s="52">
        <v>0.21208551734884318</v>
      </c>
      <c r="F42" s="70">
        <v>33.374969319773399</v>
      </c>
      <c r="G42" s="52">
        <v>7.5000550676140171E-2</v>
      </c>
      <c r="H42" s="54">
        <v>15</v>
      </c>
    </row>
    <row r="43" spans="1:8" ht="15.75" x14ac:dyDescent="0.25">
      <c r="A43" s="72" t="s">
        <v>386</v>
      </c>
      <c r="B43" s="68">
        <v>0</v>
      </c>
      <c r="C43" s="50">
        <v>0</v>
      </c>
      <c r="D43" s="69">
        <v>0</v>
      </c>
      <c r="E43" s="52">
        <v>0</v>
      </c>
      <c r="F43" s="70">
        <v>0</v>
      </c>
      <c r="G43" s="52">
        <v>0</v>
      </c>
      <c r="H43" s="54">
        <v>0</v>
      </c>
    </row>
    <row r="44" spans="1:8" ht="15.75" x14ac:dyDescent="0.25">
      <c r="A44" s="112" t="s">
        <v>381</v>
      </c>
      <c r="B44" s="113" t="s">
        <v>171</v>
      </c>
      <c r="C44" s="114" t="s">
        <v>171</v>
      </c>
      <c r="D44" s="115" t="s">
        <v>171</v>
      </c>
      <c r="E44" s="116" t="s">
        <v>171</v>
      </c>
      <c r="F44" s="117" t="s">
        <v>171</v>
      </c>
      <c r="G44" s="116" t="s">
        <v>171</v>
      </c>
      <c r="H44" s="118" t="s">
        <v>171</v>
      </c>
    </row>
    <row r="45" spans="1:8" ht="15.75" x14ac:dyDescent="0.25">
      <c r="A45" s="73" t="s">
        <v>38</v>
      </c>
      <c r="B45" s="68">
        <v>0.64110528382976506</v>
      </c>
      <c r="C45" s="50">
        <v>0.23369438468323198</v>
      </c>
      <c r="D45" s="69">
        <v>2.1677098118867999</v>
      </c>
      <c r="E45" s="52">
        <v>0.3022454267693605</v>
      </c>
      <c r="F45" s="70">
        <v>160.61032678131198</v>
      </c>
      <c r="G45" s="52">
        <v>0.36092506445351263</v>
      </c>
      <c r="H45" s="54">
        <v>59</v>
      </c>
    </row>
    <row r="46" spans="1:8" ht="15.75" x14ac:dyDescent="0.25">
      <c r="A46" s="73" t="s">
        <v>291</v>
      </c>
      <c r="B46" s="68">
        <v>0.77850782241404104</v>
      </c>
      <c r="C46" s="50">
        <v>0.283780076562965</v>
      </c>
      <c r="D46" s="69">
        <v>2.6697536918995599</v>
      </c>
      <c r="E46" s="52">
        <v>0.37224578656813151</v>
      </c>
      <c r="F46" s="70">
        <v>138.79444109506599</v>
      </c>
      <c r="G46" s="52">
        <v>0.31190019721605322</v>
      </c>
      <c r="H46" s="54">
        <v>82</v>
      </c>
    </row>
    <row r="47" spans="1:8" ht="15.75" x14ac:dyDescent="0.25">
      <c r="A47" s="46" t="s">
        <v>39</v>
      </c>
      <c r="B47" s="68">
        <v>0.90945649239529791</v>
      </c>
      <c r="C47" s="50">
        <v>0.33151321748102253</v>
      </c>
      <c r="D47" s="69">
        <v>3.20175458814255</v>
      </c>
      <c r="E47" s="52">
        <v>0.44642307591051222</v>
      </c>
      <c r="F47" s="70">
        <v>208.44335880541101</v>
      </c>
      <c r="G47" s="52">
        <v>0.4684159120987692</v>
      </c>
      <c r="H47" s="54">
        <v>87</v>
      </c>
    </row>
    <row r="48" spans="1:8" ht="15.75" x14ac:dyDescent="0.25">
      <c r="A48" s="46" t="s">
        <v>40</v>
      </c>
      <c r="B48" s="68">
        <v>0.41043880613615796</v>
      </c>
      <c r="C48" s="50">
        <v>0.14961231278134188</v>
      </c>
      <c r="D48" s="69">
        <v>1.6971595843263201</v>
      </c>
      <c r="E48" s="52">
        <v>0.23663625087065218</v>
      </c>
      <c r="F48" s="70">
        <v>88.310861911939796</v>
      </c>
      <c r="G48" s="52">
        <v>0.19845301461164089</v>
      </c>
      <c r="H48" s="54">
        <v>50</v>
      </c>
    </row>
    <row r="49" spans="1:8" ht="15.75" x14ac:dyDescent="0.25">
      <c r="A49" s="73" t="s">
        <v>134</v>
      </c>
      <c r="B49" s="68">
        <v>9.9337591245439491E-2</v>
      </c>
      <c r="C49" s="50">
        <v>3.6210335256231733E-2</v>
      </c>
      <c r="D49" s="69">
        <v>0.63347976218194202</v>
      </c>
      <c r="E49" s="52">
        <v>8.8326564755353248E-2</v>
      </c>
      <c r="F49" s="70">
        <v>12.4203534460689</v>
      </c>
      <c r="G49" s="52">
        <v>2.7911137209512417E-2</v>
      </c>
      <c r="H49" s="54">
        <v>9</v>
      </c>
    </row>
    <row r="50" spans="1:8" ht="30.75" x14ac:dyDescent="0.25">
      <c r="A50" s="46" t="s">
        <v>135</v>
      </c>
      <c r="B50" s="68">
        <v>0.38427807139797998</v>
      </c>
      <c r="C50" s="50">
        <v>0.14007625534787493</v>
      </c>
      <c r="D50" s="69">
        <v>0.97754705551876697</v>
      </c>
      <c r="E50" s="52">
        <v>0.1363001289943096</v>
      </c>
      <c r="F50" s="70">
        <v>84.246628979622599</v>
      </c>
      <c r="G50" s="52">
        <v>0.18931983144435932</v>
      </c>
      <c r="H50" s="54">
        <v>39</v>
      </c>
    </row>
    <row r="51" spans="1:8" ht="15.75" x14ac:dyDescent="0.25">
      <c r="A51" s="73" t="s">
        <v>136</v>
      </c>
      <c r="B51" s="68">
        <v>0.129337420567709</v>
      </c>
      <c r="C51" s="50">
        <v>4.7145811582661998E-2</v>
      </c>
      <c r="D51" s="69">
        <v>0.37738048356657899</v>
      </c>
      <c r="E51" s="52">
        <v>5.2618447674381202E-2</v>
      </c>
      <c r="F51" s="70">
        <v>31.046494359454499</v>
      </c>
      <c r="G51" s="52">
        <v>6.9767979446297701E-2</v>
      </c>
      <c r="H51" s="54">
        <v>16</v>
      </c>
    </row>
    <row r="52" spans="1:8" ht="15.75" x14ac:dyDescent="0.25">
      <c r="A52" s="73" t="s">
        <v>137</v>
      </c>
      <c r="B52" s="68">
        <v>0.17165503430607001</v>
      </c>
      <c r="C52" s="50">
        <v>6.2571341450038551E-2</v>
      </c>
      <c r="D52" s="69">
        <v>0.6088992880962949</v>
      </c>
      <c r="E52" s="52">
        <v>8.4899290569726421E-2</v>
      </c>
      <c r="F52" s="70">
        <v>41.090037906655901</v>
      </c>
      <c r="G52" s="52">
        <v>9.2337926689173955E-2</v>
      </c>
      <c r="H52" s="54">
        <v>16</v>
      </c>
    </row>
    <row r="53" spans="1:8" ht="30" x14ac:dyDescent="0.25">
      <c r="A53" s="96" t="s">
        <v>138</v>
      </c>
      <c r="B53" s="68">
        <v>1.0254277538540399</v>
      </c>
      <c r="C53" s="50">
        <v>0.37378682412740821</v>
      </c>
      <c r="D53" s="69">
        <v>3.2661203099884397</v>
      </c>
      <c r="E53" s="52">
        <v>0.45539763743251577</v>
      </c>
      <c r="F53" s="70">
        <v>225.40461832028799</v>
      </c>
      <c r="G53" s="52">
        <v>0.50653141691282222</v>
      </c>
      <c r="H53" s="54">
        <v>114</v>
      </c>
    </row>
    <row r="54" spans="1:8" ht="15.6" customHeight="1" x14ac:dyDescent="0.25">
      <c r="A54" s="46" t="s">
        <v>41</v>
      </c>
      <c r="B54" s="68">
        <v>0.108098590295749</v>
      </c>
      <c r="C54" s="50">
        <v>3.9403876682129746E-2</v>
      </c>
      <c r="D54" s="69">
        <v>0.24613223921984201</v>
      </c>
      <c r="E54" s="52">
        <v>3.4318405202007879E-2</v>
      </c>
      <c r="F54" s="70">
        <v>9.3730631171634595</v>
      </c>
      <c r="G54" s="52">
        <v>2.1063237199531643E-2</v>
      </c>
      <c r="H54" s="54">
        <v>16</v>
      </c>
    </row>
    <row r="55" spans="1:8" ht="15.6" customHeight="1" x14ac:dyDescent="0.25">
      <c r="A55" s="46" t="s">
        <v>379</v>
      </c>
      <c r="B55" s="68">
        <v>0.42940126910089099</v>
      </c>
      <c r="C55" s="50">
        <v>0.15652447093444571</v>
      </c>
      <c r="D55" s="69">
        <v>0.70314962121372404</v>
      </c>
      <c r="E55" s="52">
        <v>9.8040686156913706E-2</v>
      </c>
      <c r="F55" s="70">
        <v>35.892771547826001</v>
      </c>
      <c r="G55" s="52">
        <v>8.065857995515674E-2</v>
      </c>
      <c r="H55" s="54">
        <v>52</v>
      </c>
    </row>
    <row r="56" spans="1:8" ht="15.6" customHeight="1" x14ac:dyDescent="0.25">
      <c r="A56" s="112" t="s">
        <v>42</v>
      </c>
      <c r="B56" s="113" t="s">
        <v>171</v>
      </c>
      <c r="C56" s="114" t="s">
        <v>171</v>
      </c>
      <c r="D56" s="115" t="s">
        <v>171</v>
      </c>
      <c r="E56" s="116" t="s">
        <v>171</v>
      </c>
      <c r="F56" s="117" t="s">
        <v>171</v>
      </c>
      <c r="G56" s="116" t="s">
        <v>171</v>
      </c>
      <c r="H56" s="118" t="s">
        <v>171</v>
      </c>
    </row>
    <row r="57" spans="1:8" ht="15.6" customHeight="1" x14ac:dyDescent="0.25">
      <c r="A57" s="102" t="s">
        <v>156</v>
      </c>
      <c r="B57" s="68">
        <v>0.57827758420675501</v>
      </c>
      <c r="C57" s="74">
        <v>0.21079256032646851</v>
      </c>
      <c r="D57" s="69">
        <v>1.2703518420437399</v>
      </c>
      <c r="E57" s="75">
        <v>0.17712612294334351</v>
      </c>
      <c r="F57" s="70">
        <v>142.20488795915099</v>
      </c>
      <c r="G57" s="75">
        <v>0.31956418606971626</v>
      </c>
      <c r="H57" s="76">
        <v>62</v>
      </c>
    </row>
    <row r="58" spans="1:8" ht="15.6" customHeight="1" x14ac:dyDescent="0.25">
      <c r="A58" s="47" t="s">
        <v>157</v>
      </c>
      <c r="B58" s="68">
        <v>0.25437907211956901</v>
      </c>
      <c r="C58" s="74">
        <v>9.2725738244046868E-2</v>
      </c>
      <c r="D58" s="69">
        <v>0.60320050805055392</v>
      </c>
      <c r="E58" s="75">
        <v>8.410470533624885E-2</v>
      </c>
      <c r="F58" s="70">
        <v>73.757751452656692</v>
      </c>
      <c r="G58" s="75">
        <v>0.16574912541734399</v>
      </c>
      <c r="H58" s="76">
        <v>25</v>
      </c>
    </row>
    <row r="59" spans="1:8" ht="15.6" customHeight="1" x14ac:dyDescent="0.25">
      <c r="A59" s="47" t="s">
        <v>158</v>
      </c>
      <c r="B59" s="68">
        <v>0.14211014429942997</v>
      </c>
      <c r="C59" s="74">
        <v>5.1801698670945681E-2</v>
      </c>
      <c r="D59" s="69">
        <v>0.226922006640976</v>
      </c>
      <c r="E59" s="75">
        <v>3.1639907871646007E-2</v>
      </c>
      <c r="F59" s="70">
        <v>14.421127035668301</v>
      </c>
      <c r="G59" s="75">
        <v>3.2407294780789297E-2</v>
      </c>
      <c r="H59" s="76">
        <v>19</v>
      </c>
    </row>
    <row r="60" spans="1:8" ht="15.6" customHeight="1" x14ac:dyDescent="0.25">
      <c r="A60" s="47" t="s">
        <v>159</v>
      </c>
      <c r="B60" s="68">
        <v>1.6569344463485098</v>
      </c>
      <c r="C60" s="74">
        <v>0.60398234996092393</v>
      </c>
      <c r="D60" s="69">
        <v>4.7991228134426898</v>
      </c>
      <c r="E60" s="75">
        <v>0.6691453417397305</v>
      </c>
      <c r="F60" s="70">
        <v>199.11085491631098</v>
      </c>
      <c r="G60" s="75">
        <v>0.44744381998496369</v>
      </c>
      <c r="H60" s="76">
        <v>184</v>
      </c>
    </row>
    <row r="61" spans="1:8" ht="15.6" customHeight="1" x14ac:dyDescent="0.25">
      <c r="A61" s="47" t="s">
        <v>160</v>
      </c>
      <c r="B61" s="68">
        <v>9.8363456134794691E-2</v>
      </c>
      <c r="C61" s="74">
        <v>3.5855245521328037E-2</v>
      </c>
      <c r="D61" s="69">
        <v>0.25910964064272868</v>
      </c>
      <c r="E61" s="75">
        <v>3.6127854146654037E-2</v>
      </c>
      <c r="F61" s="70">
        <v>14.691209313838785</v>
      </c>
      <c r="G61" s="75">
        <v>3.3014226262780257E-2</v>
      </c>
      <c r="H61" s="76">
        <v>10</v>
      </c>
    </row>
    <row r="62" spans="1:8" ht="15.6" customHeight="1" x14ac:dyDescent="0.25">
      <c r="A62" s="47" t="s">
        <v>420</v>
      </c>
      <c r="B62" s="68">
        <v>1.3284413724756299E-2</v>
      </c>
      <c r="C62" s="74">
        <v>4.8424072762887288E-3</v>
      </c>
      <c r="D62" s="69">
        <v>1.33117538835343E-2</v>
      </c>
      <c r="E62" s="75">
        <v>1.8560679623789162E-3</v>
      </c>
      <c r="F62" s="70">
        <v>0.81049293458161498</v>
      </c>
      <c r="G62" s="75">
        <v>1.8213474844073561E-3</v>
      </c>
      <c r="H62" s="76">
        <v>1</v>
      </c>
    </row>
    <row r="63" spans="1:8" ht="15.6" customHeight="1" x14ac:dyDescent="0.25">
      <c r="A63" s="112" t="s">
        <v>382</v>
      </c>
      <c r="B63" s="113" t="s">
        <v>171</v>
      </c>
      <c r="C63" s="114" t="s">
        <v>171</v>
      </c>
      <c r="D63" s="115" t="s">
        <v>171</v>
      </c>
      <c r="E63" s="116" t="s">
        <v>171</v>
      </c>
      <c r="F63" s="117" t="s">
        <v>171</v>
      </c>
      <c r="G63" s="116" t="s">
        <v>171</v>
      </c>
      <c r="H63" s="118" t="s">
        <v>171</v>
      </c>
    </row>
    <row r="64" spans="1:8" ht="15.6" customHeight="1" x14ac:dyDescent="0.25">
      <c r="A64" s="47" t="s">
        <v>161</v>
      </c>
      <c r="B64" s="68">
        <v>2.1829293918681398</v>
      </c>
      <c r="C64" s="74">
        <v>0.7957169499401997</v>
      </c>
      <c r="D64" s="69">
        <v>5.9319434475576891</v>
      </c>
      <c r="E64" s="75">
        <v>0.8270953838227183</v>
      </c>
      <c r="F64" s="70">
        <v>368.30486397508594</v>
      </c>
      <c r="G64" s="75">
        <v>0.8276582174554008</v>
      </c>
      <c r="H64" s="76">
        <v>235</v>
      </c>
    </row>
    <row r="65" spans="1:8" ht="15.6" customHeight="1" x14ac:dyDescent="0.25">
      <c r="A65" s="47" t="s">
        <v>162</v>
      </c>
      <c r="B65" s="68">
        <v>0.50617036732910492</v>
      </c>
      <c r="C65" s="74">
        <v>0.18450818535020905</v>
      </c>
      <c r="D65" s="69">
        <v>1.0521654023313698</v>
      </c>
      <c r="E65" s="75">
        <v>0.14670422180854514</v>
      </c>
      <c r="F65" s="70">
        <v>76.942766653475402</v>
      </c>
      <c r="G65" s="75">
        <v>0.1729065220784326</v>
      </c>
      <c r="H65" s="76">
        <v>53</v>
      </c>
    </row>
    <row r="66" spans="1:8" ht="15.6" customHeight="1" x14ac:dyDescent="0.25">
      <c r="A66" s="47" t="s">
        <v>163</v>
      </c>
      <c r="B66" s="68">
        <v>0.24888018014004598</v>
      </c>
      <c r="C66" s="74">
        <v>9.0721293404787948E-2</v>
      </c>
      <c r="D66" s="69">
        <v>0.559811115089208</v>
      </c>
      <c r="E66" s="75">
        <v>7.8054889294935328E-2</v>
      </c>
      <c r="F66" s="70">
        <v>28.964580408162096</v>
      </c>
      <c r="G66" s="75">
        <v>6.5089482477170627E-2</v>
      </c>
      <c r="H66" s="76">
        <v>34</v>
      </c>
    </row>
    <row r="67" spans="1:8" ht="15.6" customHeight="1" x14ac:dyDescent="0.25">
      <c r="A67" s="47" t="s">
        <v>164</v>
      </c>
      <c r="B67" s="68">
        <v>0.14812410609596499</v>
      </c>
      <c r="C67" s="74">
        <v>5.3993895704721649E-2</v>
      </c>
      <c r="D67" s="69">
        <v>0.33339944093127299</v>
      </c>
      <c r="E67" s="75">
        <v>4.6486137469308568E-2</v>
      </c>
      <c r="F67" s="70">
        <v>26.911680387449799</v>
      </c>
      <c r="G67" s="75">
        <v>6.0476185890699717E-2</v>
      </c>
      <c r="H67" s="76">
        <v>21</v>
      </c>
    </row>
    <row r="68" spans="1:8" ht="15.6" customHeight="1" x14ac:dyDescent="0.25">
      <c r="A68" s="47" t="s">
        <v>165</v>
      </c>
      <c r="B68" s="68">
        <v>0.18432701464464699</v>
      </c>
      <c r="C68" s="74">
        <v>6.719050576303788E-2</v>
      </c>
      <c r="D68" s="69">
        <v>0.29752162726252895</v>
      </c>
      <c r="E68" s="75">
        <v>4.1483666638389337E-2</v>
      </c>
      <c r="F68" s="70">
        <v>34.848651755869994</v>
      </c>
      <c r="G68" s="75">
        <v>7.8312223959492583E-2</v>
      </c>
      <c r="H68" s="76">
        <v>16</v>
      </c>
    </row>
    <row r="69" spans="1:8" ht="15.6" customHeight="1" x14ac:dyDescent="0.25">
      <c r="A69" s="47" t="s">
        <v>166</v>
      </c>
      <c r="B69" s="68">
        <v>6.7192169503294596E-2</v>
      </c>
      <c r="C69" s="74">
        <v>2.4492751976402952E-2</v>
      </c>
      <c r="D69" s="69">
        <v>0.13362501751020697</v>
      </c>
      <c r="E69" s="75">
        <v>1.863143776116508E-2</v>
      </c>
      <c r="F69" s="70">
        <v>9.6366265342170294</v>
      </c>
      <c r="G69" s="75">
        <v>2.165551943439175E-2</v>
      </c>
      <c r="H69" s="76">
        <v>6</v>
      </c>
    </row>
    <row r="70" spans="1:8" ht="15.6" customHeight="1" x14ac:dyDescent="0.25">
      <c r="A70" s="112" t="s">
        <v>43</v>
      </c>
      <c r="B70" s="113" t="s">
        <v>171</v>
      </c>
      <c r="C70" s="114" t="s">
        <v>171</v>
      </c>
      <c r="D70" s="115" t="s">
        <v>171</v>
      </c>
      <c r="E70" s="116" t="s">
        <v>171</v>
      </c>
      <c r="F70" s="117" t="s">
        <v>171</v>
      </c>
      <c r="G70" s="116" t="s">
        <v>171</v>
      </c>
      <c r="H70" s="118" t="s">
        <v>171</v>
      </c>
    </row>
    <row r="71" spans="1:8" ht="15.6" customHeight="1" x14ac:dyDescent="0.25">
      <c r="A71" s="77" t="s">
        <v>110</v>
      </c>
      <c r="B71" s="68">
        <v>0.321273407029883</v>
      </c>
      <c r="C71" s="50">
        <v>0.11710992416476518</v>
      </c>
      <c r="D71" s="69">
        <v>0.63232999021617198</v>
      </c>
      <c r="E71" s="52">
        <v>8.8166251176212726E-2</v>
      </c>
      <c r="F71" s="70">
        <v>49.337978286593099</v>
      </c>
      <c r="G71" s="52">
        <v>0.11087277729869244</v>
      </c>
      <c r="H71" s="54">
        <v>30</v>
      </c>
    </row>
    <row r="72" spans="1:8" ht="15.6" customHeight="1" x14ac:dyDescent="0.25">
      <c r="A72" s="77" t="s">
        <v>111</v>
      </c>
      <c r="B72" s="68">
        <v>2.3140540588142202</v>
      </c>
      <c r="C72" s="50">
        <v>0.84351424491132454</v>
      </c>
      <c r="D72" s="69">
        <v>6.2501555656659598</v>
      </c>
      <c r="E72" s="52">
        <v>0.87146394132677918</v>
      </c>
      <c r="F72" s="70">
        <v>388.08455073587299</v>
      </c>
      <c r="G72" s="52">
        <v>0.87210731896758342</v>
      </c>
      <c r="H72" s="54">
        <v>257</v>
      </c>
    </row>
    <row r="73" spans="1:8" ht="15.6" customHeight="1" x14ac:dyDescent="0.25">
      <c r="A73" s="71" t="s">
        <v>421</v>
      </c>
      <c r="B73" s="68">
        <v>0.10802165098971001</v>
      </c>
      <c r="C73" s="50">
        <v>3.937583092391149E-2</v>
      </c>
      <c r="D73" s="69">
        <v>0.28953300882207494</v>
      </c>
      <c r="E73" s="52">
        <v>4.0369807497007776E-2</v>
      </c>
      <c r="F73" s="70">
        <v>7.5737945897402597</v>
      </c>
      <c r="G73" s="52">
        <v>1.7019903733722662E-2</v>
      </c>
      <c r="H73" s="54">
        <v>14</v>
      </c>
    </row>
    <row r="74" spans="1:8" ht="15.6" customHeight="1" x14ac:dyDescent="0.25">
      <c r="A74" s="112" t="s">
        <v>113</v>
      </c>
      <c r="B74" s="113" t="s">
        <v>171</v>
      </c>
      <c r="C74" s="114" t="s">
        <v>171</v>
      </c>
      <c r="D74" s="115" t="s">
        <v>171</v>
      </c>
      <c r="E74" s="116" t="s">
        <v>171</v>
      </c>
      <c r="F74" s="117" t="s">
        <v>171</v>
      </c>
      <c r="G74" s="116" t="s">
        <v>171</v>
      </c>
      <c r="H74" s="118" t="s">
        <v>171</v>
      </c>
    </row>
    <row r="75" spans="1:8" ht="15.6" customHeight="1" x14ac:dyDescent="0.25">
      <c r="A75" s="78" t="s">
        <v>107</v>
      </c>
      <c r="B75" s="68">
        <v>7.8513291389632991E-2</v>
      </c>
      <c r="C75" s="50">
        <v>2.8619504133782208E-2</v>
      </c>
      <c r="D75" s="69">
        <v>0.20738589751753797</v>
      </c>
      <c r="E75" s="52">
        <v>2.8915973326972426E-2</v>
      </c>
      <c r="F75" s="70">
        <v>17.9457099104118</v>
      </c>
      <c r="G75" s="52">
        <v>4.0327771170645954E-2</v>
      </c>
      <c r="H75" s="54">
        <v>6</v>
      </c>
    </row>
    <row r="76" spans="1:8" ht="15.6" customHeight="1" x14ac:dyDescent="0.25">
      <c r="A76" s="78" t="s">
        <v>49</v>
      </c>
      <c r="B76" s="68">
        <v>9.3317476871180902E-2</v>
      </c>
      <c r="C76" s="50">
        <v>3.4015895497428228E-2</v>
      </c>
      <c r="D76" s="69">
        <v>0.261102748939817</v>
      </c>
      <c r="E76" s="52">
        <v>3.6405754751498681E-2</v>
      </c>
      <c r="F76" s="70">
        <v>27.362664307723598</v>
      </c>
      <c r="G76" s="52">
        <v>6.1489641275258827E-2</v>
      </c>
      <c r="H76" s="54">
        <v>10</v>
      </c>
    </row>
    <row r="77" spans="1:8" ht="15.6" customHeight="1" x14ac:dyDescent="0.25">
      <c r="A77" s="78" t="s">
        <v>50</v>
      </c>
      <c r="B77" s="68">
        <v>0.20542357788079299</v>
      </c>
      <c r="C77" s="50">
        <v>7.4880581775125701E-2</v>
      </c>
      <c r="D77" s="69">
        <v>0.36290946699474402</v>
      </c>
      <c r="E77" s="52">
        <v>5.060074283420532E-2</v>
      </c>
      <c r="F77" s="70">
        <v>52.001335568479099</v>
      </c>
      <c r="G77" s="52">
        <v>0.11685789928861474</v>
      </c>
      <c r="H77" s="54">
        <v>22</v>
      </c>
    </row>
    <row r="78" spans="1:8" ht="15.6" customHeight="1" x14ac:dyDescent="0.25">
      <c r="A78" s="78" t="s">
        <v>51</v>
      </c>
      <c r="B78" s="68">
        <v>0.195209677350584</v>
      </c>
      <c r="C78" s="50">
        <v>7.1157431678211619E-2</v>
      </c>
      <c r="D78" s="69">
        <v>0.44373073405393898</v>
      </c>
      <c r="E78" s="52">
        <v>6.1869713533325113E-2</v>
      </c>
      <c r="F78" s="70">
        <v>53.206120798336997</v>
      </c>
      <c r="G78" s="52">
        <v>0.11956530419497036</v>
      </c>
      <c r="H78" s="54">
        <v>18</v>
      </c>
    </row>
    <row r="79" spans="1:8" ht="15.6" customHeight="1" x14ac:dyDescent="0.25">
      <c r="A79" s="78" t="s">
        <v>52</v>
      </c>
      <c r="B79" s="68">
        <v>0.185222752411663</v>
      </c>
      <c r="C79" s="50">
        <v>6.7517018258848038E-2</v>
      </c>
      <c r="D79" s="69">
        <v>0.438997915023359</v>
      </c>
      <c r="E79" s="52">
        <v>6.1209812978428105E-2</v>
      </c>
      <c r="F79" s="70">
        <v>45.246359569093599</v>
      </c>
      <c r="G79" s="52">
        <v>0.10167805253268482</v>
      </c>
      <c r="H79" s="54">
        <v>19</v>
      </c>
    </row>
    <row r="80" spans="1:8" ht="15.6" customHeight="1" x14ac:dyDescent="0.25">
      <c r="A80" s="78" t="s">
        <v>385</v>
      </c>
      <c r="B80" s="68">
        <v>0.28852458902613298</v>
      </c>
      <c r="C80" s="50">
        <v>0.10517239211578319</v>
      </c>
      <c r="D80" s="69">
        <v>0.55892864962699296</v>
      </c>
      <c r="E80" s="52">
        <v>7.7931846464767834E-2</v>
      </c>
      <c r="F80" s="70">
        <v>44.325816409751496</v>
      </c>
      <c r="G80" s="52">
        <v>9.9609399129282072E-2</v>
      </c>
      <c r="H80" s="54">
        <v>32</v>
      </c>
    </row>
    <row r="81" spans="1:8" ht="15.6" customHeight="1" x14ac:dyDescent="0.25">
      <c r="A81" s="78" t="s">
        <v>170</v>
      </c>
      <c r="B81" s="68">
        <v>7.2096076438125295E-2</v>
      </c>
      <c r="C81" s="50">
        <v>2.6280314086066365E-2</v>
      </c>
      <c r="D81" s="69">
        <v>0.13786640684156898</v>
      </c>
      <c r="E81" s="52">
        <v>1.9222817899559482E-2</v>
      </c>
      <c r="F81" s="70">
        <v>5.7309371343089497</v>
      </c>
      <c r="G81" s="52">
        <v>1.2878616811457497E-2</v>
      </c>
      <c r="H81" s="54">
        <v>12</v>
      </c>
    </row>
    <row r="82" spans="1:8" ht="15.6" customHeight="1" x14ac:dyDescent="0.25">
      <c r="A82" s="78" t="s">
        <v>216</v>
      </c>
      <c r="B82" s="68">
        <v>5.4496470958935199E-3</v>
      </c>
      <c r="C82" s="50">
        <v>1.9864941951621301E-3</v>
      </c>
      <c r="D82" s="69">
        <v>5.4608628122941698E-3</v>
      </c>
      <c r="E82" s="52">
        <v>7.6141225277480699E-4</v>
      </c>
      <c r="F82" s="70">
        <v>0.365993177774048</v>
      </c>
      <c r="G82" s="52">
        <v>8.224633740861948E-4</v>
      </c>
      <c r="H82" s="54">
        <v>1</v>
      </c>
    </row>
    <row r="83" spans="1:8" ht="15.6" customHeight="1" x14ac:dyDescent="0.25">
      <c r="A83" s="79" t="s">
        <v>410</v>
      </c>
      <c r="B83" s="68">
        <v>1.61959202836981</v>
      </c>
      <c r="C83" s="50">
        <v>0.59037036825959455</v>
      </c>
      <c r="D83" s="69">
        <v>4.7556358828939596</v>
      </c>
      <c r="E83" s="52">
        <v>0.66308192595846871</v>
      </c>
      <c r="F83" s="70">
        <v>198.81138673632699</v>
      </c>
      <c r="G83" s="52">
        <v>0.44677085222299862</v>
      </c>
      <c r="H83" s="54">
        <v>181</v>
      </c>
    </row>
    <row r="84" spans="1:8" ht="15.6" customHeight="1" x14ac:dyDescent="0.25">
      <c r="A84" s="112" t="s">
        <v>383</v>
      </c>
      <c r="B84" s="113" t="s">
        <v>171</v>
      </c>
      <c r="C84" s="114" t="s">
        <v>171</v>
      </c>
      <c r="D84" s="115" t="s">
        <v>171</v>
      </c>
      <c r="E84" s="116" t="s">
        <v>171</v>
      </c>
      <c r="F84" s="117" t="s">
        <v>171</v>
      </c>
      <c r="G84" s="116" t="s">
        <v>171</v>
      </c>
      <c r="H84" s="118" t="s">
        <v>171</v>
      </c>
    </row>
    <row r="85" spans="1:8" ht="15.6" customHeight="1" x14ac:dyDescent="0.25">
      <c r="A85" s="98" t="s">
        <v>44</v>
      </c>
      <c r="B85" s="68">
        <v>6.30182870676715E-2</v>
      </c>
      <c r="C85" s="50">
        <v>2.2971296901650999E-2</v>
      </c>
      <c r="D85" s="69">
        <v>0.16443276759599099</v>
      </c>
      <c r="E85" s="52">
        <v>2.2926985772905983E-2</v>
      </c>
      <c r="F85" s="70">
        <v>5.8416092202196692</v>
      </c>
      <c r="G85" s="52">
        <v>1.3127320182785044E-2</v>
      </c>
      <c r="H85" s="54">
        <v>6</v>
      </c>
    </row>
    <row r="86" spans="1:8" ht="15.6" customHeight="1" x14ac:dyDescent="0.25">
      <c r="A86" s="98" t="s">
        <v>45</v>
      </c>
      <c r="B86" s="68">
        <v>0.28866341055897399</v>
      </c>
      <c r="C86" s="50">
        <v>0.10522299505654241</v>
      </c>
      <c r="D86" s="69">
        <v>0.64715230800232104</v>
      </c>
      <c r="E86" s="52">
        <v>9.0232938211727995E-2</v>
      </c>
      <c r="F86" s="70">
        <v>91.574246391758606</v>
      </c>
      <c r="G86" s="52">
        <v>0.20578652346701448</v>
      </c>
      <c r="H86" s="54">
        <v>30</v>
      </c>
    </row>
    <row r="87" spans="1:8" ht="15.6" customHeight="1" x14ac:dyDescent="0.25">
      <c r="A87" s="73" t="s">
        <v>140</v>
      </c>
      <c r="B87" s="49">
        <v>0.190418094180273</v>
      </c>
      <c r="C87" s="50">
        <v>6.9410813597082691E-2</v>
      </c>
      <c r="D87" s="51">
        <v>0.46397902252090195</v>
      </c>
      <c r="E87" s="52">
        <v>6.4692947785201044E-2</v>
      </c>
      <c r="F87" s="53">
        <v>35.895020597317796</v>
      </c>
      <c r="G87" s="52">
        <v>8.0663634040713084E-2</v>
      </c>
      <c r="H87" s="54">
        <v>15</v>
      </c>
    </row>
    <row r="88" spans="1:8" ht="15.6" customHeight="1" x14ac:dyDescent="0.25">
      <c r="A88" s="98" t="s">
        <v>141</v>
      </c>
      <c r="B88" s="49">
        <v>6.5683314929308192E-2</v>
      </c>
      <c r="C88" s="50">
        <v>2.3942747398156702E-2</v>
      </c>
      <c r="D88" s="51">
        <v>0.15547220996219399</v>
      </c>
      <c r="E88" s="52">
        <v>2.1677608411015879E-2</v>
      </c>
      <c r="F88" s="53">
        <v>4.6548207578916294</v>
      </c>
      <c r="G88" s="52">
        <v>1.046035778477146E-2</v>
      </c>
      <c r="H88" s="54">
        <v>5</v>
      </c>
    </row>
    <row r="89" spans="1:8" ht="34.700000000000003" customHeight="1" x14ac:dyDescent="0.25">
      <c r="A89" s="77" t="s">
        <v>142</v>
      </c>
      <c r="B89" s="49">
        <v>0.24375915420055597</v>
      </c>
      <c r="C89" s="50">
        <v>8.8854587520339548E-2</v>
      </c>
      <c r="D89" s="51">
        <v>0.44675454502852696</v>
      </c>
      <c r="E89" s="52">
        <v>6.2291325795940988E-2</v>
      </c>
      <c r="F89" s="53">
        <v>48.241945827527395</v>
      </c>
      <c r="G89" s="52">
        <v>0.10840976266034939</v>
      </c>
      <c r="H89" s="54">
        <v>23</v>
      </c>
    </row>
    <row r="90" spans="1:8" ht="15.6" customHeight="1" x14ac:dyDescent="0.25">
      <c r="A90" s="77" t="s">
        <v>154</v>
      </c>
      <c r="B90" s="49">
        <v>0.11174396736452601</v>
      </c>
      <c r="C90" s="50">
        <v>4.0732682063263394E-2</v>
      </c>
      <c r="D90" s="51">
        <v>0.23385671517265499</v>
      </c>
      <c r="E90" s="52">
        <v>3.2606819553359562E-2</v>
      </c>
      <c r="F90" s="53">
        <v>27.192477838219897</v>
      </c>
      <c r="G90" s="52">
        <v>6.1107196611172095E-2</v>
      </c>
      <c r="H90" s="54">
        <v>10</v>
      </c>
    </row>
    <row r="91" spans="1:8" ht="15.6" customHeight="1" x14ac:dyDescent="0.25">
      <c r="A91" s="77" t="s">
        <v>46</v>
      </c>
      <c r="B91" s="49">
        <v>1.7125189740330501E-2</v>
      </c>
      <c r="C91" s="50">
        <v>6.242439081211526E-3</v>
      </c>
      <c r="D91" s="51">
        <v>1.7160434457659E-2</v>
      </c>
      <c r="E91" s="52">
        <v>2.3926924202498541E-3</v>
      </c>
      <c r="F91" s="53">
        <v>1.2339191819200899</v>
      </c>
      <c r="G91" s="52">
        <v>2.772875002435731E-3</v>
      </c>
      <c r="H91" s="54">
        <v>1</v>
      </c>
    </row>
    <row r="92" spans="1:8" ht="15.6" customHeight="1" x14ac:dyDescent="0.25">
      <c r="A92" s="77" t="s">
        <v>47</v>
      </c>
      <c r="B92" s="49">
        <v>2.3573139327594798E-2</v>
      </c>
      <c r="C92" s="50">
        <v>8.5928324553899062E-3</v>
      </c>
      <c r="D92" s="51">
        <v>3.8770559817204495E-2</v>
      </c>
      <c r="E92" s="52">
        <v>5.4058086252044557E-3</v>
      </c>
      <c r="F92" s="53">
        <v>3.6080392845752898</v>
      </c>
      <c r="G92" s="52">
        <v>8.1080204332643502E-3</v>
      </c>
      <c r="H92" s="54">
        <v>2</v>
      </c>
    </row>
    <row r="93" spans="1:8" ht="15.6" customHeight="1" x14ac:dyDescent="0.25">
      <c r="A93" s="77" t="s">
        <v>48</v>
      </c>
      <c r="B93" s="49">
        <v>0.16265502194697198</v>
      </c>
      <c r="C93" s="50">
        <v>5.9290675382467371E-2</v>
      </c>
      <c r="D93" s="51">
        <v>0.38411820015264198</v>
      </c>
      <c r="E93" s="52">
        <v>5.3557892619381965E-2</v>
      </c>
      <c r="F93" s="53">
        <v>28.4568392905263</v>
      </c>
      <c r="G93" s="52">
        <v>6.3948481775155233E-2</v>
      </c>
      <c r="H93" s="54">
        <v>24</v>
      </c>
    </row>
    <row r="94" spans="1:8" ht="15.6" customHeight="1" x14ac:dyDescent="0.25">
      <c r="A94" s="71" t="s">
        <v>429</v>
      </c>
      <c r="B94" s="49">
        <v>1.69168810480793</v>
      </c>
      <c r="C94" s="50">
        <v>0.61665068234565901</v>
      </c>
      <c r="D94" s="51">
        <v>4.8935022897355296</v>
      </c>
      <c r="E94" s="52">
        <v>0.68230474385802831</v>
      </c>
      <c r="F94" s="53">
        <v>204.54232387063598</v>
      </c>
      <c r="G94" s="52">
        <v>0.45964946903445619</v>
      </c>
      <c r="H94" s="54">
        <v>193</v>
      </c>
    </row>
    <row r="95" spans="1:8" ht="15.6" customHeight="1" x14ac:dyDescent="0.25">
      <c r="A95" s="112" t="s">
        <v>143</v>
      </c>
      <c r="B95" s="113" t="s">
        <v>171</v>
      </c>
      <c r="C95" s="114" t="s">
        <v>171</v>
      </c>
      <c r="D95" s="115" t="s">
        <v>171</v>
      </c>
      <c r="E95" s="116" t="s">
        <v>171</v>
      </c>
      <c r="F95" s="117" t="s">
        <v>171</v>
      </c>
      <c r="G95" s="116" t="s">
        <v>171</v>
      </c>
      <c r="H95" s="118" t="s">
        <v>171</v>
      </c>
    </row>
    <row r="96" spans="1:8" ht="15.6" customHeight="1" x14ac:dyDescent="0.25">
      <c r="A96" s="77" t="s">
        <v>123</v>
      </c>
      <c r="B96" s="68">
        <v>2.2747654276380196</v>
      </c>
      <c r="C96" s="50">
        <v>0.82919283356228524</v>
      </c>
      <c r="D96" s="69">
        <v>6.2191573772224098</v>
      </c>
      <c r="E96" s="52">
        <v>0.86714184035006081</v>
      </c>
      <c r="F96" s="70">
        <v>370.240888312832</v>
      </c>
      <c r="G96" s="52">
        <v>0.83200886988783129</v>
      </c>
      <c r="H96" s="54">
        <v>263</v>
      </c>
    </row>
    <row r="97" spans="1:8" ht="15.6" customHeight="1" x14ac:dyDescent="0.25">
      <c r="A97" s="77" t="s">
        <v>124</v>
      </c>
      <c r="B97" s="68">
        <v>0.39159039035112397</v>
      </c>
      <c r="C97" s="50">
        <v>0.14274172687254308</v>
      </c>
      <c r="D97" s="69">
        <v>0.79067599070209094</v>
      </c>
      <c r="E97" s="52">
        <v>0.11024455438434859</v>
      </c>
      <c r="F97" s="70">
        <v>71.767379063564405</v>
      </c>
      <c r="G97" s="52">
        <v>0.16127634152345546</v>
      </c>
      <c r="H97" s="54">
        <v>31</v>
      </c>
    </row>
    <row r="98" spans="1:8" ht="15.6" customHeight="1" x14ac:dyDescent="0.25">
      <c r="A98" s="77" t="s">
        <v>144</v>
      </c>
      <c r="B98" s="68">
        <v>7.6993298844673208E-2</v>
      </c>
      <c r="C98" s="50">
        <v>2.8065439565174162E-2</v>
      </c>
      <c r="D98" s="69">
        <v>0.16218519677971099</v>
      </c>
      <c r="E98" s="52">
        <v>2.261360526559093E-2</v>
      </c>
      <c r="F98" s="70">
        <v>2.9880562358102596</v>
      </c>
      <c r="G98" s="52">
        <v>6.7147885887124939E-3</v>
      </c>
      <c r="H98" s="54">
        <v>7</v>
      </c>
    </row>
    <row r="99" spans="1:8" ht="15.6" customHeight="1" x14ac:dyDescent="0.25">
      <c r="A99" s="80" t="s">
        <v>386</v>
      </c>
      <c r="B99" s="68">
        <v>0</v>
      </c>
      <c r="C99" s="50">
        <v>0</v>
      </c>
      <c r="D99" s="69">
        <v>0</v>
      </c>
      <c r="E99" s="52">
        <v>0</v>
      </c>
      <c r="F99" s="70">
        <v>0</v>
      </c>
      <c r="G99" s="52">
        <v>0</v>
      </c>
      <c r="H99" s="54">
        <v>0</v>
      </c>
    </row>
    <row r="100" spans="1:8" ht="15.6" customHeight="1" x14ac:dyDescent="0.25">
      <c r="A100" s="112" t="s">
        <v>145</v>
      </c>
      <c r="B100" s="113" t="s">
        <v>171</v>
      </c>
      <c r="C100" s="114" t="s">
        <v>171</v>
      </c>
      <c r="D100" s="115" t="s">
        <v>171</v>
      </c>
      <c r="E100" s="116" t="s">
        <v>171</v>
      </c>
      <c r="F100" s="117" t="s">
        <v>171</v>
      </c>
      <c r="G100" s="116" t="s">
        <v>171</v>
      </c>
      <c r="H100" s="118" t="s">
        <v>171</v>
      </c>
    </row>
    <row r="101" spans="1:8" ht="15.6" customHeight="1" x14ac:dyDescent="0.25">
      <c r="A101" s="38" t="s">
        <v>146</v>
      </c>
      <c r="B101" s="68">
        <v>0.812766004797703</v>
      </c>
      <c r="C101" s="50">
        <v>0.29626779902360484</v>
      </c>
      <c r="D101" s="69">
        <v>1.8083663373358798</v>
      </c>
      <c r="E101" s="52">
        <v>0.25214189297214418</v>
      </c>
      <c r="F101" s="70">
        <v>106.16945409157599</v>
      </c>
      <c r="G101" s="52">
        <v>0.23858501398339099</v>
      </c>
      <c r="H101" s="54">
        <v>100</v>
      </c>
    </row>
    <row r="102" spans="1:8" ht="15.6" customHeight="1" x14ac:dyDescent="0.25">
      <c r="A102" s="38" t="s">
        <v>53</v>
      </c>
      <c r="B102" s="68">
        <v>0.92824303910713202</v>
      </c>
      <c r="C102" s="50">
        <v>0.33836125100200443</v>
      </c>
      <c r="D102" s="69">
        <v>2.8329094863069697</v>
      </c>
      <c r="E102" s="52">
        <v>0.39499472299871347</v>
      </c>
      <c r="F102" s="70">
        <v>160.51975682182402</v>
      </c>
      <c r="G102" s="52">
        <v>0.36072153477319358</v>
      </c>
      <c r="H102" s="54">
        <v>105</v>
      </c>
    </row>
    <row r="103" spans="1:8" ht="15.6" customHeight="1" x14ac:dyDescent="0.25">
      <c r="A103" s="38" t="s">
        <v>54</v>
      </c>
      <c r="B103" s="68">
        <v>0.704227585329119</v>
      </c>
      <c r="C103" s="50">
        <v>0.25670359671243426</v>
      </c>
      <c r="D103" s="69">
        <v>1.75748006980244</v>
      </c>
      <c r="E103" s="52">
        <v>0.245046782010794</v>
      </c>
      <c r="F103" s="70">
        <v>136.28748813907899</v>
      </c>
      <c r="G103" s="52">
        <v>0.30626654852512225</v>
      </c>
      <c r="H103" s="54">
        <v>66</v>
      </c>
    </row>
    <row r="104" spans="1:8" ht="15.6" customHeight="1" x14ac:dyDescent="0.25">
      <c r="A104" s="38" t="s">
        <v>55</v>
      </c>
      <c r="B104" s="68">
        <v>0.220284974459377</v>
      </c>
      <c r="C104" s="50">
        <v>8.0297827610659775E-2</v>
      </c>
      <c r="D104" s="69">
        <v>0.49534814990662296</v>
      </c>
      <c r="E104" s="52">
        <v>6.9066769060580679E-2</v>
      </c>
      <c r="F104" s="70">
        <v>25.662349444207297</v>
      </c>
      <c r="G104" s="52">
        <v>5.7668677430627063E-2</v>
      </c>
      <c r="H104" s="54">
        <v>24</v>
      </c>
    </row>
    <row r="105" spans="1:8" ht="15.6" customHeight="1" x14ac:dyDescent="0.25">
      <c r="A105" s="38" t="s">
        <v>56</v>
      </c>
      <c r="B105" s="68">
        <v>7.7827513140483695E-2</v>
      </c>
      <c r="C105" s="50">
        <v>2.8369525651298442E-2</v>
      </c>
      <c r="D105" s="69">
        <v>0.27791452135229794</v>
      </c>
      <c r="E105" s="52">
        <v>3.8749832957767835E-2</v>
      </c>
      <c r="F105" s="70">
        <v>16.357275115520498</v>
      </c>
      <c r="G105" s="52">
        <v>3.6758225287665702E-2</v>
      </c>
      <c r="H105" s="54">
        <v>6</v>
      </c>
    </row>
    <row r="106" spans="1:8" ht="15.6" customHeight="1" x14ac:dyDescent="0.25">
      <c r="A106" s="112" t="s">
        <v>109</v>
      </c>
      <c r="B106" s="113" t="s">
        <v>171</v>
      </c>
      <c r="C106" s="114" t="s">
        <v>171</v>
      </c>
      <c r="D106" s="115" t="s">
        <v>171</v>
      </c>
      <c r="E106" s="116" t="s">
        <v>171</v>
      </c>
      <c r="F106" s="117" t="s">
        <v>171</v>
      </c>
      <c r="G106" s="116" t="s">
        <v>171</v>
      </c>
      <c r="H106" s="118" t="s">
        <v>171</v>
      </c>
    </row>
    <row r="107" spans="1:8" ht="15.6" customHeight="1" x14ac:dyDescent="0.25">
      <c r="A107" s="38" t="s">
        <v>147</v>
      </c>
      <c r="B107" s="68">
        <v>0.67655815085086402</v>
      </c>
      <c r="C107" s="50">
        <v>0.24661759114046053</v>
      </c>
      <c r="D107" s="69">
        <v>2.12619665639148</v>
      </c>
      <c r="E107" s="52">
        <v>0.29645721594408192</v>
      </c>
      <c r="F107" s="70">
        <v>92.325422961944497</v>
      </c>
      <c r="G107" s="52">
        <v>0.20747457464929908</v>
      </c>
      <c r="H107" s="54">
        <v>50</v>
      </c>
    </row>
    <row r="108" spans="1:8" ht="15.6" customHeight="1" x14ac:dyDescent="0.25">
      <c r="A108" s="38" t="s">
        <v>148</v>
      </c>
      <c r="B108" s="68">
        <v>2.0667909659829498</v>
      </c>
      <c r="C108" s="50">
        <v>0.75338240885954089</v>
      </c>
      <c r="D108" s="69">
        <v>5.0458219083127398</v>
      </c>
      <c r="E108" s="52">
        <v>0.70354278405591963</v>
      </c>
      <c r="F108" s="70">
        <v>352.67090065026196</v>
      </c>
      <c r="G108" s="52">
        <v>0.7925254253506997</v>
      </c>
      <c r="H108" s="54">
        <v>251</v>
      </c>
    </row>
    <row r="109" spans="1:8" ht="15.6" customHeight="1" x14ac:dyDescent="0.25">
      <c r="A109" s="112" t="s">
        <v>89</v>
      </c>
      <c r="B109" s="113" t="s">
        <v>171</v>
      </c>
      <c r="C109" s="114" t="s">
        <v>171</v>
      </c>
      <c r="D109" s="115" t="s">
        <v>171</v>
      </c>
      <c r="E109" s="116" t="s">
        <v>171</v>
      </c>
      <c r="F109" s="117" t="s">
        <v>171</v>
      </c>
      <c r="G109" s="116" t="s">
        <v>171</v>
      </c>
      <c r="H109" s="118" t="s">
        <v>171</v>
      </c>
    </row>
    <row r="110" spans="1:8" ht="15.6" customHeight="1" x14ac:dyDescent="0.25">
      <c r="A110" s="47" t="s">
        <v>149</v>
      </c>
      <c r="B110" s="68">
        <v>0.31287396023334596</v>
      </c>
      <c r="C110" s="74">
        <v>0.11404817502573066</v>
      </c>
      <c r="D110" s="69">
        <v>0.70721621878640895</v>
      </c>
      <c r="E110" s="75">
        <v>9.8607694947534782E-2</v>
      </c>
      <c r="F110" s="70">
        <v>52.023403386928699</v>
      </c>
      <c r="G110" s="75">
        <v>0.11690749030157069</v>
      </c>
      <c r="H110" s="76">
        <v>30</v>
      </c>
    </row>
    <row r="111" spans="1:8" ht="15.6" customHeight="1" x14ac:dyDescent="0.25">
      <c r="A111" s="81" t="s">
        <v>122</v>
      </c>
      <c r="B111" s="68">
        <v>8.7575800783848603E-3</v>
      </c>
      <c r="C111" s="50">
        <v>3.1922951492562033E-3</v>
      </c>
      <c r="D111" s="69">
        <v>2.6326811186605299E-2</v>
      </c>
      <c r="E111" s="52">
        <v>3.6707672950217858E-3</v>
      </c>
      <c r="F111" s="70">
        <v>1.0027470590340199</v>
      </c>
      <c r="G111" s="52">
        <v>2.2533827940292516E-3</v>
      </c>
      <c r="H111" s="54">
        <v>1</v>
      </c>
    </row>
    <row r="112" spans="1:8" ht="30.75" x14ac:dyDescent="0.25">
      <c r="A112" s="81" t="s">
        <v>125</v>
      </c>
      <c r="B112" s="68">
        <v>9.7763299127577599E-2</v>
      </c>
      <c r="C112" s="50">
        <v>3.5636477518548371E-2</v>
      </c>
      <c r="D112" s="69">
        <v>0.189259707928257</v>
      </c>
      <c r="E112" s="52">
        <v>2.6388624934640351E-2</v>
      </c>
      <c r="F112" s="70">
        <v>8.1336337548401492</v>
      </c>
      <c r="G112" s="52">
        <v>1.8277979666924668E-2</v>
      </c>
      <c r="H112" s="54">
        <v>8</v>
      </c>
    </row>
    <row r="113" spans="1:8" ht="15.75" x14ac:dyDescent="0.25">
      <c r="A113" s="81" t="s">
        <v>126</v>
      </c>
      <c r="B113" s="68">
        <v>7.3817323240378194E-2</v>
      </c>
      <c r="C113" s="50">
        <v>2.6907739444250248E-2</v>
      </c>
      <c r="D113" s="69">
        <v>7.7250972049291405E-2</v>
      </c>
      <c r="E113" s="52">
        <v>1.0771161752071875E-2</v>
      </c>
      <c r="F113" s="70">
        <v>16.708281766176299</v>
      </c>
      <c r="G113" s="52">
        <v>3.7547010794490895E-2</v>
      </c>
      <c r="H113" s="54">
        <v>8</v>
      </c>
    </row>
    <row r="114" spans="1:8" ht="15.75" x14ac:dyDescent="0.25">
      <c r="A114" s="82" t="s">
        <v>127</v>
      </c>
      <c r="B114" s="68">
        <v>7.5818817293917803E-2</v>
      </c>
      <c r="C114" s="50">
        <v>2.7637319956354229E-2</v>
      </c>
      <c r="D114" s="69">
        <v>0.25088903849341898</v>
      </c>
      <c r="E114" s="52">
        <v>3.4981649340413583E-2</v>
      </c>
      <c r="F114" s="70">
        <v>23.437633391491499</v>
      </c>
      <c r="G114" s="52">
        <v>5.2669274211614103E-2</v>
      </c>
      <c r="H114" s="54">
        <v>7</v>
      </c>
    </row>
    <row r="115" spans="1:8" ht="15.75" x14ac:dyDescent="0.25">
      <c r="A115" s="81" t="s">
        <v>128</v>
      </c>
      <c r="B115" s="68">
        <v>3.0087097817600796E-2</v>
      </c>
      <c r="C115" s="50">
        <v>1.0967287259568812E-2</v>
      </c>
      <c r="D115" s="69">
        <v>0.103080865401856</v>
      </c>
      <c r="E115" s="52">
        <v>1.4372643415781133E-2</v>
      </c>
      <c r="F115" s="70">
        <v>0.38689508150988994</v>
      </c>
      <c r="G115" s="52">
        <v>8.6943433233181158E-4</v>
      </c>
      <c r="H115" s="54">
        <v>2</v>
      </c>
    </row>
    <row r="116" spans="1:8" ht="15.75" x14ac:dyDescent="0.25">
      <c r="A116" s="81" t="s">
        <v>129</v>
      </c>
      <c r="B116" s="68">
        <v>2.6629842675486601E-2</v>
      </c>
      <c r="C116" s="50">
        <v>9.7070556977527471E-3</v>
      </c>
      <c r="D116" s="69">
        <v>6.0408823726980698E-2</v>
      </c>
      <c r="E116" s="52">
        <v>8.4228482096061191E-3</v>
      </c>
      <c r="F116" s="70">
        <v>2.3542123338768399</v>
      </c>
      <c r="G116" s="52">
        <v>5.2904085021799495E-3</v>
      </c>
      <c r="H116" s="54">
        <v>4</v>
      </c>
    </row>
    <row r="117" spans="1:8" ht="15.75" x14ac:dyDescent="0.25">
      <c r="A117" s="47" t="s">
        <v>88</v>
      </c>
      <c r="B117" s="68">
        <v>2.4141789355838297</v>
      </c>
      <c r="C117" s="74">
        <v>0.88001155987398116</v>
      </c>
      <c r="D117" s="69">
        <v>6.4484725862535894</v>
      </c>
      <c r="E117" s="75">
        <v>0.89911543425007012</v>
      </c>
      <c r="F117" s="70">
        <v>391.76727939984693</v>
      </c>
      <c r="G117" s="75">
        <v>0.88038318208950728</v>
      </c>
      <c r="H117" s="54">
        <v>268</v>
      </c>
    </row>
    <row r="118" spans="1:8" ht="15.75" x14ac:dyDescent="0.25">
      <c r="A118" s="47" t="s">
        <v>422</v>
      </c>
      <c r="B118" s="68">
        <v>1.6296221016639998E-2</v>
      </c>
      <c r="C118" s="74">
        <v>5.9402651002902632E-3</v>
      </c>
      <c r="D118" s="69">
        <v>1.63297596642091E-2</v>
      </c>
      <c r="E118" s="75">
        <v>2.2768708023948874E-3</v>
      </c>
      <c r="F118" s="70">
        <v>1.2056408254315698</v>
      </c>
      <c r="G118" s="75">
        <v>2.7093276089225136E-3</v>
      </c>
      <c r="H118" s="54">
        <v>3</v>
      </c>
    </row>
    <row r="119" spans="1:8" ht="15.6" customHeight="1" x14ac:dyDescent="0.25">
      <c r="A119" s="112" t="s">
        <v>384</v>
      </c>
      <c r="B119" s="113" t="s">
        <v>171</v>
      </c>
      <c r="C119" s="114" t="s">
        <v>171</v>
      </c>
      <c r="D119" s="115" t="s">
        <v>171</v>
      </c>
      <c r="E119" s="116" t="s">
        <v>171</v>
      </c>
      <c r="F119" s="117" t="s">
        <v>171</v>
      </c>
      <c r="G119" s="116" t="s">
        <v>171</v>
      </c>
      <c r="H119" s="118" t="s">
        <v>171</v>
      </c>
    </row>
    <row r="120" spans="1:8" ht="15.6" customHeight="1" x14ac:dyDescent="0.25">
      <c r="A120" s="133" t="s">
        <v>450</v>
      </c>
      <c r="B120" s="68" t="s">
        <v>404</v>
      </c>
      <c r="C120" s="74" t="s">
        <v>404</v>
      </c>
      <c r="D120" s="69" t="s">
        <v>404</v>
      </c>
      <c r="E120" s="75" t="s">
        <v>404</v>
      </c>
      <c r="F120" s="53">
        <v>32.396168846493197</v>
      </c>
      <c r="G120" s="75">
        <v>7.280098087894521E-2</v>
      </c>
      <c r="H120" s="76">
        <v>25</v>
      </c>
    </row>
    <row r="121" spans="1:8" ht="15.6" customHeight="1" x14ac:dyDescent="0.25">
      <c r="A121" s="98" t="s">
        <v>153</v>
      </c>
      <c r="B121" s="68" t="s">
        <v>404</v>
      </c>
      <c r="C121" s="50" t="s">
        <v>404</v>
      </c>
      <c r="D121" s="69" t="s">
        <v>404</v>
      </c>
      <c r="E121" s="52" t="s">
        <v>404</v>
      </c>
      <c r="F121" s="70">
        <v>67.338924824809197</v>
      </c>
      <c r="G121" s="52">
        <v>0.15132467674832265</v>
      </c>
      <c r="H121" s="54">
        <v>79</v>
      </c>
    </row>
    <row r="122" spans="1:8" ht="15.6" customHeight="1" x14ac:dyDescent="0.25">
      <c r="A122" s="98" t="s">
        <v>114</v>
      </c>
      <c r="B122" s="68" t="s">
        <v>404</v>
      </c>
      <c r="C122" s="50" t="s">
        <v>404</v>
      </c>
      <c r="D122" s="69" t="s">
        <v>404</v>
      </c>
      <c r="E122" s="52" t="s">
        <v>404</v>
      </c>
      <c r="F122" s="70">
        <v>88.021594071286088</v>
      </c>
      <c r="G122" s="52">
        <v>0.19780296914990403</v>
      </c>
      <c r="H122" s="54">
        <v>225</v>
      </c>
    </row>
    <row r="123" spans="1:8" ht="15.6" customHeight="1" x14ac:dyDescent="0.25">
      <c r="A123" s="98" t="s">
        <v>115</v>
      </c>
      <c r="B123" s="68" t="s">
        <v>404</v>
      </c>
      <c r="C123" s="50" t="s">
        <v>404</v>
      </c>
      <c r="D123" s="69" t="s">
        <v>404</v>
      </c>
      <c r="E123" s="52" t="s">
        <v>404</v>
      </c>
      <c r="F123" s="70">
        <v>2.19316539480696</v>
      </c>
      <c r="G123" s="52">
        <v>4.9285022784102787E-3</v>
      </c>
      <c r="H123" s="54">
        <v>24</v>
      </c>
    </row>
    <row r="124" spans="1:8" ht="15.6" customHeight="1" x14ac:dyDescent="0.25">
      <c r="A124" s="98" t="s">
        <v>116</v>
      </c>
      <c r="B124" s="68" t="s">
        <v>404</v>
      </c>
      <c r="C124" s="50" t="s">
        <v>404</v>
      </c>
      <c r="D124" s="69" t="s">
        <v>404</v>
      </c>
      <c r="E124" s="52" t="s">
        <v>404</v>
      </c>
      <c r="F124" s="70">
        <v>100.06412980778899</v>
      </c>
      <c r="G124" s="52">
        <v>0.22486507078424783</v>
      </c>
      <c r="H124" s="54">
        <v>213</v>
      </c>
    </row>
    <row r="125" spans="1:8" ht="15.6" customHeight="1" x14ac:dyDescent="0.25">
      <c r="A125" s="98" t="s">
        <v>117</v>
      </c>
      <c r="B125" s="68" t="s">
        <v>404</v>
      </c>
      <c r="C125" s="50" t="s">
        <v>404</v>
      </c>
      <c r="D125" s="69" t="s">
        <v>404</v>
      </c>
      <c r="E125" s="52" t="s">
        <v>404</v>
      </c>
      <c r="F125" s="70">
        <v>29.461607386078899</v>
      </c>
      <c r="G125" s="52">
        <v>6.6206406261803824E-2</v>
      </c>
      <c r="H125" s="54">
        <v>128</v>
      </c>
    </row>
    <row r="126" spans="1:8" ht="15.6" customHeight="1" x14ac:dyDescent="0.25">
      <c r="A126" s="98" t="s">
        <v>118</v>
      </c>
      <c r="B126" s="68" t="s">
        <v>404</v>
      </c>
      <c r="C126" s="50" t="s">
        <v>404</v>
      </c>
      <c r="D126" s="69" t="s">
        <v>404</v>
      </c>
      <c r="E126" s="52" t="s">
        <v>404</v>
      </c>
      <c r="F126" s="70">
        <v>57.481858406308895</v>
      </c>
      <c r="G126" s="52">
        <v>0.12917378269489163</v>
      </c>
      <c r="H126" s="54">
        <v>116</v>
      </c>
    </row>
    <row r="127" spans="1:8" ht="15.6" customHeight="1" x14ac:dyDescent="0.25">
      <c r="A127" s="98" t="s">
        <v>119</v>
      </c>
      <c r="B127" s="68" t="s">
        <v>404</v>
      </c>
      <c r="C127" s="50" t="s">
        <v>404</v>
      </c>
      <c r="D127" s="69" t="s">
        <v>404</v>
      </c>
      <c r="E127" s="52" t="s">
        <v>404</v>
      </c>
      <c r="F127" s="70">
        <v>35.386299556582692</v>
      </c>
      <c r="G127" s="52">
        <v>7.952043124612454E-2</v>
      </c>
      <c r="H127" s="54">
        <v>102</v>
      </c>
    </row>
    <row r="128" spans="1:8" ht="15.6" customHeight="1" x14ac:dyDescent="0.25">
      <c r="A128" s="98" t="s">
        <v>120</v>
      </c>
      <c r="B128" s="68" t="s">
        <v>404</v>
      </c>
      <c r="C128" s="50" t="s">
        <v>404</v>
      </c>
      <c r="D128" s="69" t="s">
        <v>404</v>
      </c>
      <c r="E128" s="52" t="s">
        <v>404</v>
      </c>
      <c r="F128" s="70">
        <v>12.4770692706968</v>
      </c>
      <c r="G128" s="52">
        <v>2.8038589553764426E-2</v>
      </c>
      <c r="H128" s="54">
        <v>40</v>
      </c>
    </row>
    <row r="129" spans="1:8" ht="15.6" customHeight="1" x14ac:dyDescent="0.25">
      <c r="A129" s="138" t="s">
        <v>420</v>
      </c>
      <c r="B129" s="68" t="s">
        <v>404</v>
      </c>
      <c r="C129" s="50" t="s">
        <v>404</v>
      </c>
      <c r="D129" s="69" t="s">
        <v>404</v>
      </c>
      <c r="E129" s="52" t="s">
        <v>404</v>
      </c>
      <c r="F129" s="70">
        <v>20.175506047355302</v>
      </c>
      <c r="G129" s="52">
        <v>4.5338590403585649E-2</v>
      </c>
      <c r="H129" s="54">
        <v>24</v>
      </c>
    </row>
    <row r="130" spans="1:8" ht="15.6" customHeight="1" x14ac:dyDescent="0.25">
      <c r="A130" s="151" t="s">
        <v>459</v>
      </c>
      <c r="B130" s="152" t="s">
        <v>171</v>
      </c>
      <c r="C130" s="153"/>
      <c r="D130" s="154" t="s">
        <v>171</v>
      </c>
      <c r="E130" s="153"/>
      <c r="F130" s="155" t="s">
        <v>171</v>
      </c>
      <c r="G130" s="153"/>
      <c r="H130" s="153" t="s">
        <v>171</v>
      </c>
    </row>
    <row r="131" spans="1:8" ht="15.6" customHeight="1" x14ac:dyDescent="0.25">
      <c r="A131" s="142" t="s">
        <v>87</v>
      </c>
      <c r="B131" s="175">
        <v>0.85387890426865798</v>
      </c>
      <c r="C131" s="144">
        <v>0.31125418891422318</v>
      </c>
      <c r="D131" s="177">
        <v>2.1445816207617101</v>
      </c>
      <c r="E131" s="146">
        <v>0.29902064550081903</v>
      </c>
      <c r="F131" s="147">
        <v>129.14078062288598</v>
      </c>
      <c r="G131" s="144">
        <v>0.29020639895314282</v>
      </c>
      <c r="H131" s="148">
        <v>94</v>
      </c>
    </row>
    <row r="132" spans="1:8" ht="15.6" customHeight="1" x14ac:dyDescent="0.25">
      <c r="A132" s="142" t="s">
        <v>88</v>
      </c>
      <c r="B132" s="175">
        <v>1.78083517089238</v>
      </c>
      <c r="C132" s="144">
        <v>0.64914638824667736</v>
      </c>
      <c r="D132" s="177">
        <v>4.5607746686963404</v>
      </c>
      <c r="E132" s="146">
        <v>0.63591227874693013</v>
      </c>
      <c r="F132" s="147">
        <v>295.87368035587502</v>
      </c>
      <c r="G132" s="144">
        <v>0.66489016797746581</v>
      </c>
      <c r="H132" s="148">
        <v>193</v>
      </c>
    </row>
    <row r="133" spans="1:8" ht="15.6" customHeight="1" x14ac:dyDescent="0.25">
      <c r="A133" s="142" t="s">
        <v>539</v>
      </c>
      <c r="B133" s="175">
        <v>0.108635041672782</v>
      </c>
      <c r="C133" s="144">
        <v>3.9599422839103067E-2</v>
      </c>
      <c r="D133" s="177">
        <v>0.46666227524616499</v>
      </c>
      <c r="E133" s="146">
        <v>6.5067075752251805E-2</v>
      </c>
      <c r="F133" s="147">
        <v>19.981862633446099</v>
      </c>
      <c r="G133" s="144">
        <v>4.4903433069391686E-2</v>
      </c>
      <c r="H133" s="148">
        <v>14</v>
      </c>
    </row>
    <row r="134" spans="1:8" ht="15.6" customHeight="1" x14ac:dyDescent="0.25">
      <c r="A134" s="151" t="s">
        <v>460</v>
      </c>
      <c r="B134" s="176" t="s">
        <v>171</v>
      </c>
      <c r="C134" s="153" t="s">
        <v>171</v>
      </c>
      <c r="D134" s="178" t="s">
        <v>171</v>
      </c>
      <c r="E134" s="153" t="s">
        <v>171</v>
      </c>
      <c r="F134" s="155" t="s">
        <v>171</v>
      </c>
      <c r="G134" s="153" t="s">
        <v>171</v>
      </c>
      <c r="H134" s="153" t="s">
        <v>171</v>
      </c>
    </row>
    <row r="135" spans="1:8" ht="15.6" customHeight="1" x14ac:dyDescent="0.25">
      <c r="A135" s="149" t="s">
        <v>168</v>
      </c>
      <c r="B135" s="175">
        <v>0.251513701597677</v>
      </c>
      <c r="C135" s="144">
        <v>9.1681259251450029E-2</v>
      </c>
      <c r="D135" s="177">
        <v>0.44592412758312894</v>
      </c>
      <c r="E135" s="146">
        <v>6.2175540060320507E-2</v>
      </c>
      <c r="F135" s="147">
        <v>32.214037441652998</v>
      </c>
      <c r="G135" s="144">
        <v>7.2391693441777719E-2</v>
      </c>
      <c r="H135" s="150">
        <v>22</v>
      </c>
    </row>
    <row r="136" spans="1:8" ht="15.6" customHeight="1" x14ac:dyDescent="0.25">
      <c r="A136" s="149" t="s">
        <v>169</v>
      </c>
      <c r="B136" s="175">
        <v>0.32436286491760097</v>
      </c>
      <c r="C136" s="144">
        <v>0.11823608702488397</v>
      </c>
      <c r="D136" s="177">
        <v>0.91765613101008292</v>
      </c>
      <c r="E136" s="146">
        <v>0.12794949186637097</v>
      </c>
      <c r="F136" s="147">
        <v>58.125261814313497</v>
      </c>
      <c r="G136" s="144">
        <v>0.13061964499501547</v>
      </c>
      <c r="H136" s="150">
        <v>33</v>
      </c>
    </row>
    <row r="137" spans="1:8" ht="15.6" customHeight="1" x14ac:dyDescent="0.25">
      <c r="A137" s="149" t="s">
        <v>461</v>
      </c>
      <c r="B137" s="175">
        <v>0.44457371540566698</v>
      </c>
      <c r="C137" s="144">
        <v>0.1620550999789499</v>
      </c>
      <c r="D137" s="177">
        <v>1.1029905246957898</v>
      </c>
      <c r="E137" s="146">
        <v>0.15379080725250183</v>
      </c>
      <c r="F137" s="147">
        <v>60.712891295010699</v>
      </c>
      <c r="G137" s="144">
        <v>0.13643459074488687</v>
      </c>
      <c r="H137" s="150">
        <v>57</v>
      </c>
    </row>
    <row r="138" spans="1:8" ht="15.6" customHeight="1" x14ac:dyDescent="0.25">
      <c r="A138" s="149" t="s">
        <v>166</v>
      </c>
      <c r="B138" s="143">
        <v>7.4990971045635901E-2</v>
      </c>
      <c r="C138" s="144">
        <v>2.7335555137869387E-2</v>
      </c>
      <c r="D138" s="177">
        <v>0.23430015737594098</v>
      </c>
      <c r="E138" s="146">
        <v>3.2668649036828597E-2</v>
      </c>
      <c r="F138" s="147">
        <v>11.805832082871699</v>
      </c>
      <c r="G138" s="144">
        <v>2.6530178917073294E-2</v>
      </c>
      <c r="H138" s="150">
        <v>9</v>
      </c>
    </row>
    <row r="139" spans="1:8" ht="15.6" customHeight="1" x14ac:dyDescent="0.25">
      <c r="A139" s="112" t="s">
        <v>62</v>
      </c>
      <c r="B139" s="113" t="s">
        <v>171</v>
      </c>
      <c r="C139" s="114" t="s">
        <v>171</v>
      </c>
      <c r="D139" s="115" t="s">
        <v>171</v>
      </c>
      <c r="E139" s="116" t="s">
        <v>171</v>
      </c>
      <c r="F139" s="117" t="s">
        <v>171</v>
      </c>
      <c r="G139" s="116" t="s">
        <v>171</v>
      </c>
      <c r="H139" s="118" t="s">
        <v>171</v>
      </c>
    </row>
    <row r="140" spans="1:8" ht="15.6" customHeight="1" x14ac:dyDescent="0.25">
      <c r="A140" s="31" t="s">
        <v>63</v>
      </c>
      <c r="B140" s="68">
        <v>0.56665512355522596</v>
      </c>
      <c r="C140" s="50">
        <v>0.20655596477972932</v>
      </c>
      <c r="D140" s="69">
        <v>1.17523228184984</v>
      </c>
      <c r="E140" s="52">
        <v>0.1638635303641757</v>
      </c>
      <c r="F140" s="70">
        <v>89.164590726642103</v>
      </c>
      <c r="G140" s="52">
        <v>0.2003715221799108</v>
      </c>
      <c r="H140" s="54">
        <v>76</v>
      </c>
    </row>
    <row r="141" spans="1:8" ht="15.6" customHeight="1" x14ac:dyDescent="0.25">
      <c r="A141" s="31" t="s">
        <v>64</v>
      </c>
      <c r="B141" s="68">
        <v>0.78425497296333802</v>
      </c>
      <c r="C141" s="50">
        <v>0.2858750161074915</v>
      </c>
      <c r="D141" s="69">
        <v>2.2855971442814895</v>
      </c>
      <c r="E141" s="52">
        <v>0.31868254713249655</v>
      </c>
      <c r="F141" s="70">
        <v>116.03772631298899</v>
      </c>
      <c r="G141" s="52">
        <v>0.26076108982444163</v>
      </c>
      <c r="H141" s="54">
        <v>91</v>
      </c>
    </row>
    <row r="142" spans="1:8" ht="15.6" customHeight="1" x14ac:dyDescent="0.25">
      <c r="A142" s="31" t="s">
        <v>65</v>
      </c>
      <c r="B142" s="68">
        <v>0.54286465260632</v>
      </c>
      <c r="C142" s="50">
        <v>0.19788391104696804</v>
      </c>
      <c r="D142" s="69">
        <v>1.3430732231051901</v>
      </c>
      <c r="E142" s="52">
        <v>0.18726572038099312</v>
      </c>
      <c r="F142" s="70">
        <v>79.059619506302596</v>
      </c>
      <c r="G142" s="52">
        <v>0.17766353408168664</v>
      </c>
      <c r="H142" s="54">
        <v>58</v>
      </c>
    </row>
    <row r="143" spans="1:8" ht="15.6" customHeight="1" x14ac:dyDescent="0.25">
      <c r="A143" s="71" t="s">
        <v>66</v>
      </c>
      <c r="B143" s="68">
        <v>0.32179534132321302</v>
      </c>
      <c r="C143" s="50">
        <v>0.11730017858412702</v>
      </c>
      <c r="D143" s="69">
        <v>0.72455075198519403</v>
      </c>
      <c r="E143" s="52">
        <v>0.10102466208759406</v>
      </c>
      <c r="F143" s="70">
        <v>54.464525886063392</v>
      </c>
      <c r="G143" s="52">
        <v>0.12239320415942721</v>
      </c>
      <c r="H143" s="54">
        <v>31</v>
      </c>
    </row>
    <row r="144" spans="1:8" ht="15.6" customHeight="1" x14ac:dyDescent="0.25">
      <c r="A144" s="46" t="s">
        <v>67</v>
      </c>
      <c r="B144" s="68">
        <v>0.36366982649479701</v>
      </c>
      <c r="C144" s="50">
        <v>0.13256418013414217</v>
      </c>
      <c r="D144" s="69">
        <v>1.04989391091009</v>
      </c>
      <c r="E144" s="52">
        <v>0.14638750603309267</v>
      </c>
      <c r="F144" s="70">
        <v>55.347340777008299</v>
      </c>
      <c r="G144" s="52">
        <v>0.12437707423677698</v>
      </c>
      <c r="H144" s="54">
        <v>35</v>
      </c>
    </row>
    <row r="145" spans="1:8" ht="15.6" customHeight="1" x14ac:dyDescent="0.25">
      <c r="A145" s="31" t="s">
        <v>68</v>
      </c>
      <c r="B145" s="68">
        <v>0.16410919989092101</v>
      </c>
      <c r="C145" s="50">
        <v>5.9820749347543806E-2</v>
      </c>
      <c r="D145" s="69">
        <v>0.59367125257240505</v>
      </c>
      <c r="E145" s="52">
        <v>8.2776034001647819E-2</v>
      </c>
      <c r="F145" s="70">
        <v>50.922520403201602</v>
      </c>
      <c r="G145" s="52">
        <v>0.11443357551775674</v>
      </c>
      <c r="H145" s="54">
        <v>10</v>
      </c>
    </row>
    <row r="146" spans="1:8" ht="15.6" customHeight="1" x14ac:dyDescent="0.25">
      <c r="A146" s="112" t="s">
        <v>69</v>
      </c>
      <c r="B146" s="113" t="s">
        <v>171</v>
      </c>
      <c r="C146" s="114" t="s">
        <v>171</v>
      </c>
      <c r="D146" s="115" t="s">
        <v>171</v>
      </c>
      <c r="E146" s="116" t="s">
        <v>171</v>
      </c>
      <c r="F146" s="117" t="s">
        <v>171</v>
      </c>
      <c r="G146" s="116" t="s">
        <v>171</v>
      </c>
      <c r="H146" s="118" t="s">
        <v>171</v>
      </c>
    </row>
    <row r="147" spans="1:8" ht="15.6" customHeight="1" x14ac:dyDescent="0.25">
      <c r="A147" s="46" t="s">
        <v>70</v>
      </c>
      <c r="B147" s="68">
        <v>1.05751499913104</v>
      </c>
      <c r="C147" s="50">
        <v>0.38548320104134359</v>
      </c>
      <c r="D147" s="69">
        <v>2.2570899027956797</v>
      </c>
      <c r="E147" s="52">
        <v>0.31470776078348972</v>
      </c>
      <c r="F147" s="70">
        <v>201.03018626626101</v>
      </c>
      <c r="G147" s="52">
        <v>0.45175695977535579</v>
      </c>
      <c r="H147" s="54">
        <v>107</v>
      </c>
    </row>
    <row r="148" spans="1:8" ht="15.6" customHeight="1" x14ac:dyDescent="0.25">
      <c r="A148" s="46" t="s">
        <v>71</v>
      </c>
      <c r="B148" s="68">
        <v>1.68583411770278</v>
      </c>
      <c r="C148" s="50">
        <v>0.61451679895866007</v>
      </c>
      <c r="D148" s="69">
        <v>4.9149286619085402</v>
      </c>
      <c r="E148" s="52">
        <v>0.68529223921651172</v>
      </c>
      <c r="F148" s="70">
        <v>243.96613734594601</v>
      </c>
      <c r="G148" s="52">
        <v>0.54824304022464421</v>
      </c>
      <c r="H148" s="54">
        <v>194</v>
      </c>
    </row>
    <row r="149" spans="1:8" ht="15.6" customHeight="1" x14ac:dyDescent="0.25">
      <c r="A149" s="71" t="s">
        <v>72</v>
      </c>
      <c r="B149" s="68">
        <v>0</v>
      </c>
      <c r="C149" s="50">
        <v>0</v>
      </c>
      <c r="D149" s="69">
        <v>0</v>
      </c>
      <c r="E149" s="52">
        <v>0</v>
      </c>
      <c r="F149" s="70">
        <v>0</v>
      </c>
      <c r="G149" s="52">
        <v>0</v>
      </c>
      <c r="H149" s="54">
        <v>0</v>
      </c>
    </row>
    <row r="150" spans="1:8" ht="15.6" customHeight="1" x14ac:dyDescent="0.25">
      <c r="A150" s="112" t="s">
        <v>73</v>
      </c>
      <c r="B150" s="113" t="s">
        <v>171</v>
      </c>
      <c r="C150" s="114" t="s">
        <v>171</v>
      </c>
      <c r="D150" s="115" t="s">
        <v>171</v>
      </c>
      <c r="E150" s="116" t="s">
        <v>171</v>
      </c>
      <c r="F150" s="117" t="s">
        <v>171</v>
      </c>
      <c r="G150" s="116" t="s">
        <v>171</v>
      </c>
      <c r="H150" s="118" t="s">
        <v>171</v>
      </c>
    </row>
    <row r="151" spans="1:8" ht="15.6" customHeight="1" x14ac:dyDescent="0.25">
      <c r="A151" s="71" t="s">
        <v>74</v>
      </c>
      <c r="B151" s="86">
        <v>1.50935492640631</v>
      </c>
      <c r="C151" s="87">
        <v>0.55018696568532499</v>
      </c>
      <c r="D151" s="88">
        <v>3.28472427961777</v>
      </c>
      <c r="E151" s="89">
        <v>0.45799160305899733</v>
      </c>
      <c r="F151" s="90">
        <v>221.77807928735197</v>
      </c>
      <c r="G151" s="89">
        <v>0.49838182366787587</v>
      </c>
      <c r="H151" s="91">
        <v>169</v>
      </c>
    </row>
    <row r="152" spans="1:8" ht="15.6" customHeight="1" x14ac:dyDescent="0.25">
      <c r="A152" s="71" t="s">
        <v>75</v>
      </c>
      <c r="B152" s="68">
        <v>0.72221768975464096</v>
      </c>
      <c r="C152" s="50">
        <v>0.26326131272281389</v>
      </c>
      <c r="D152" s="69">
        <v>2.2341414713074297</v>
      </c>
      <c r="E152" s="52">
        <v>0.31150804353774997</v>
      </c>
      <c r="F152" s="70">
        <v>131.157416971499</v>
      </c>
      <c r="G152" s="52">
        <v>0.29473820346838736</v>
      </c>
      <c r="H152" s="54">
        <v>70</v>
      </c>
    </row>
    <row r="153" spans="1:8" ht="15.6" customHeight="1" x14ac:dyDescent="0.25">
      <c r="A153" s="71" t="s">
        <v>76</v>
      </c>
      <c r="B153" s="68">
        <v>0.156043602215237</v>
      </c>
      <c r="C153" s="50">
        <v>5.6880694206114052E-2</v>
      </c>
      <c r="D153" s="69">
        <v>0.41249651680598498</v>
      </c>
      <c r="E153" s="52">
        <v>5.7514702881000877E-2</v>
      </c>
      <c r="F153" s="70">
        <v>16.905206069396897</v>
      </c>
      <c r="G153" s="52">
        <v>3.7989540974565389E-2</v>
      </c>
      <c r="H153" s="54">
        <v>21</v>
      </c>
    </row>
    <row r="154" spans="1:8" ht="15.6" customHeight="1" x14ac:dyDescent="0.25">
      <c r="A154" s="71" t="s">
        <v>77</v>
      </c>
      <c r="B154" s="68">
        <v>0.19281573638315497</v>
      </c>
      <c r="C154" s="50">
        <v>7.0284797221029593E-2</v>
      </c>
      <c r="D154" s="69">
        <v>0.53508327844826098</v>
      </c>
      <c r="E154" s="52">
        <v>7.4607068236211271E-2</v>
      </c>
      <c r="F154" s="70">
        <v>30.217760396605801</v>
      </c>
      <c r="G154" s="52">
        <v>6.7905640548480431E-2</v>
      </c>
      <c r="H154" s="54">
        <v>24</v>
      </c>
    </row>
    <row r="155" spans="1:8" ht="15.6" customHeight="1" x14ac:dyDescent="0.25">
      <c r="A155" s="71" t="s">
        <v>78</v>
      </c>
      <c r="B155" s="86">
        <v>0.13085526228034</v>
      </c>
      <c r="C155" s="87">
        <v>4.7699092134275783E-2</v>
      </c>
      <c r="D155" s="88">
        <v>0.61473336799009792</v>
      </c>
      <c r="E155" s="89">
        <v>8.5712740763862053E-2</v>
      </c>
      <c r="F155" s="90">
        <v>38.804067959234601</v>
      </c>
      <c r="G155" s="89">
        <v>8.7200873131371051E-2</v>
      </c>
      <c r="H155" s="91">
        <v>12</v>
      </c>
    </row>
    <row r="156" spans="1:8" ht="15.6" customHeight="1" x14ac:dyDescent="0.25">
      <c r="A156" s="71" t="s">
        <v>106</v>
      </c>
      <c r="B156" s="68">
        <v>3.2061899794134097E-2</v>
      </c>
      <c r="C156" s="50">
        <v>1.1687138030444261E-2</v>
      </c>
      <c r="D156" s="69">
        <v>9.0839650534663197E-2</v>
      </c>
      <c r="E156" s="52">
        <v>1.2665841522178162E-2</v>
      </c>
      <c r="F156" s="70">
        <v>6.1337929281176296</v>
      </c>
      <c r="G156" s="52">
        <v>1.3783918209317471E-2</v>
      </c>
      <c r="H156" s="54">
        <v>5</v>
      </c>
    </row>
    <row r="157" spans="1:8" ht="15.6" customHeight="1" x14ac:dyDescent="0.25">
      <c r="A157" s="159" t="s">
        <v>79</v>
      </c>
      <c r="B157" s="152" t="s">
        <v>171</v>
      </c>
      <c r="C157" s="153" t="s">
        <v>171</v>
      </c>
      <c r="D157" s="154" t="s">
        <v>171</v>
      </c>
      <c r="E157" s="153" t="s">
        <v>171</v>
      </c>
      <c r="F157" s="155" t="s">
        <v>171</v>
      </c>
      <c r="G157" s="153" t="s">
        <v>171</v>
      </c>
      <c r="H157" s="153" t="s">
        <v>171</v>
      </c>
    </row>
    <row r="158" spans="1:8" ht="15.6" customHeight="1" x14ac:dyDescent="0.25">
      <c r="A158" s="156" t="s">
        <v>80</v>
      </c>
      <c r="B158" s="143">
        <v>0.84628977233227987</v>
      </c>
      <c r="C158" s="157">
        <v>0.30848781408798998</v>
      </c>
      <c r="D158" s="145">
        <v>2.1767239401458998</v>
      </c>
      <c r="E158" s="158">
        <v>0.30350227352425613</v>
      </c>
      <c r="F158" s="147">
        <v>129.51650548581898</v>
      </c>
      <c r="G158" s="157">
        <v>0.29105073146331523</v>
      </c>
      <c r="H158" s="148">
        <v>96</v>
      </c>
    </row>
    <row r="159" spans="1:8" ht="15.6" customHeight="1" x14ac:dyDescent="0.25">
      <c r="A159" s="156" t="s">
        <v>81</v>
      </c>
      <c r="B159" s="143">
        <v>1.85142207439704</v>
      </c>
      <c r="C159" s="157">
        <v>0.67487658170675247</v>
      </c>
      <c r="D159" s="145">
        <v>4.9300811677526193</v>
      </c>
      <c r="E159" s="158">
        <v>0.68740496462392342</v>
      </c>
      <c r="F159" s="147">
        <v>306.89042280509102</v>
      </c>
      <c r="G159" s="157">
        <v>0.68964709711294458</v>
      </c>
      <c r="H159" s="148">
        <v>199</v>
      </c>
    </row>
    <row r="160" spans="1:8" ht="15.6" customHeight="1" x14ac:dyDescent="0.25">
      <c r="A160" s="156" t="s">
        <v>341</v>
      </c>
      <c r="B160" s="143">
        <v>4.56372701044978E-2</v>
      </c>
      <c r="C160" s="157">
        <v>1.6635604205260352E-2</v>
      </c>
      <c r="D160" s="145">
        <v>6.5213456805696693E-2</v>
      </c>
      <c r="E160" s="158">
        <v>9.0927618518213144E-3</v>
      </c>
      <c r="F160" s="147">
        <v>8.5893953212963812</v>
      </c>
      <c r="G160" s="157">
        <v>1.9302171423738836E-2</v>
      </c>
      <c r="H160" s="148">
        <v>6</v>
      </c>
    </row>
    <row r="161" spans="1:8" ht="15.6" customHeight="1" x14ac:dyDescent="0.25">
      <c r="A161" s="112" t="s">
        <v>378</v>
      </c>
      <c r="B161" s="113" t="s">
        <v>171</v>
      </c>
      <c r="C161" s="114" t="s">
        <v>171</v>
      </c>
      <c r="D161" s="115" t="s">
        <v>171</v>
      </c>
      <c r="E161" s="116" t="s">
        <v>171</v>
      </c>
      <c r="F161" s="117" t="s">
        <v>171</v>
      </c>
      <c r="G161" s="116" t="s">
        <v>171</v>
      </c>
      <c r="H161" s="118" t="s">
        <v>171</v>
      </c>
    </row>
    <row r="162" spans="1:8" ht="15.6" customHeight="1" x14ac:dyDescent="0.25">
      <c r="A162" s="71" t="s">
        <v>84</v>
      </c>
      <c r="B162" s="68">
        <v>1.0625231984513899</v>
      </c>
      <c r="C162" s="50">
        <v>0.38730877959772142</v>
      </c>
      <c r="D162" s="69">
        <v>2.7024878676199697</v>
      </c>
      <c r="E162" s="52">
        <v>0.37680993757040376</v>
      </c>
      <c r="F162" s="70">
        <v>159.91135945207597</v>
      </c>
      <c r="G162" s="52">
        <v>0.35935433837748076</v>
      </c>
      <c r="H162" s="54">
        <v>116</v>
      </c>
    </row>
    <row r="163" spans="1:8" ht="15.6" customHeight="1" x14ac:dyDescent="0.25">
      <c r="A163" s="71" t="s">
        <v>85</v>
      </c>
      <c r="B163" s="68">
        <v>1.54921591524228</v>
      </c>
      <c r="C163" s="50">
        <v>0.56471701167596244</v>
      </c>
      <c r="D163" s="69">
        <v>4.2378145441689101</v>
      </c>
      <c r="E163" s="52">
        <v>0.59088170309883847</v>
      </c>
      <c r="F163" s="70">
        <v>274.65177192672002</v>
      </c>
      <c r="G163" s="52">
        <v>0.61720009212045956</v>
      </c>
      <c r="H163" s="54">
        <v>175</v>
      </c>
    </row>
    <row r="164" spans="1:8" ht="15.6" customHeight="1" x14ac:dyDescent="0.25">
      <c r="A164" s="71" t="s">
        <v>86</v>
      </c>
      <c r="B164" s="68">
        <v>9.2810400545142502E-2</v>
      </c>
      <c r="C164" s="50">
        <v>3.3831057073865266E-2</v>
      </c>
      <c r="D164" s="69">
        <v>0.19283669829845598</v>
      </c>
      <c r="E164" s="52">
        <v>2.6887367420863475E-2</v>
      </c>
      <c r="F164" s="70">
        <v>5.7039138846277693</v>
      </c>
      <c r="G164" s="52">
        <v>1.2817889905981464E-2</v>
      </c>
      <c r="H164" s="54">
        <v>8</v>
      </c>
    </row>
    <row r="165" spans="1:8" ht="15.6" customHeight="1" x14ac:dyDescent="0.25">
      <c r="A165" s="80" t="s">
        <v>337</v>
      </c>
      <c r="B165" s="68">
        <v>3.8799602595001002E-2</v>
      </c>
      <c r="C165" s="50">
        <v>1.4143151652452061E-2</v>
      </c>
      <c r="D165" s="69">
        <v>3.8879454616885398E-2</v>
      </c>
      <c r="E165" s="52">
        <v>5.4209919098959945E-3</v>
      </c>
      <c r="F165" s="70">
        <v>4.7292783487832795</v>
      </c>
      <c r="G165" s="52">
        <v>1.0627679596078235E-2</v>
      </c>
      <c r="H165" s="54">
        <v>2</v>
      </c>
    </row>
    <row r="166" spans="1:8" ht="15.6" customHeight="1" x14ac:dyDescent="0.25">
      <c r="A166" s="112" t="s">
        <v>90</v>
      </c>
      <c r="B166" s="113" t="s">
        <v>171</v>
      </c>
      <c r="C166" s="114" t="s">
        <v>171</v>
      </c>
      <c r="D166" s="115" t="s">
        <v>171</v>
      </c>
      <c r="E166" s="116" t="s">
        <v>171</v>
      </c>
      <c r="F166" s="117" t="s">
        <v>171</v>
      </c>
      <c r="G166" s="116" t="s">
        <v>171</v>
      </c>
      <c r="H166" s="118" t="s">
        <v>171</v>
      </c>
    </row>
    <row r="167" spans="1:8" ht="15.6" customHeight="1" x14ac:dyDescent="0.25">
      <c r="A167" s="71" t="s">
        <v>91</v>
      </c>
      <c r="B167" s="68">
        <v>2.3286513269042897</v>
      </c>
      <c r="C167" s="50">
        <v>0.84883521117132299</v>
      </c>
      <c r="D167" s="69">
        <v>6.2491415854463099</v>
      </c>
      <c r="E167" s="52">
        <v>0.87132256129401686</v>
      </c>
      <c r="F167" s="70">
        <v>395.19888200845099</v>
      </c>
      <c r="G167" s="52">
        <v>0.88809471233485493</v>
      </c>
      <c r="H167" s="54">
        <v>254</v>
      </c>
    </row>
    <row r="168" spans="1:8" ht="15.6" customHeight="1" x14ac:dyDescent="0.25">
      <c r="A168" s="71" t="s">
        <v>112</v>
      </c>
      <c r="B168" s="68">
        <v>0.30742444911903599</v>
      </c>
      <c r="C168" s="50">
        <v>0.11206173039829678</v>
      </c>
      <c r="D168" s="69">
        <v>0.69554747925077298</v>
      </c>
      <c r="E168" s="52">
        <v>9.6980713724555037E-2</v>
      </c>
      <c r="F168" s="70">
        <v>34.704507700933704</v>
      </c>
      <c r="G168" s="52">
        <v>7.7988302058821096E-2</v>
      </c>
      <c r="H168" s="54">
        <v>34</v>
      </c>
    </row>
    <row r="169" spans="1:8" ht="15.6" customHeight="1" x14ac:dyDescent="0.25">
      <c r="A169" s="71" t="s">
        <v>92</v>
      </c>
      <c r="B169" s="68">
        <v>0.107273340810491</v>
      </c>
      <c r="C169" s="50">
        <v>3.9103058430382608E-2</v>
      </c>
      <c r="D169" s="69">
        <v>0.22732950000713298</v>
      </c>
      <c r="E169" s="52">
        <v>3.1696724981429072E-2</v>
      </c>
      <c r="F169" s="70">
        <v>15.0929339028218</v>
      </c>
      <c r="G169" s="52">
        <v>3.3916985606322829E-2</v>
      </c>
      <c r="H169" s="54">
        <v>13</v>
      </c>
    </row>
    <row r="170" spans="1:8" ht="15.6" customHeight="1" x14ac:dyDescent="0.25">
      <c r="A170" s="112" t="s">
        <v>93</v>
      </c>
      <c r="B170" s="113" t="s">
        <v>171</v>
      </c>
      <c r="C170" s="114" t="s">
        <v>171</v>
      </c>
      <c r="D170" s="115" t="s">
        <v>171</v>
      </c>
      <c r="E170" s="116" t="s">
        <v>171</v>
      </c>
      <c r="F170" s="117" t="s">
        <v>171</v>
      </c>
      <c r="G170" s="116" t="s">
        <v>171</v>
      </c>
      <c r="H170" s="118" t="s">
        <v>171</v>
      </c>
    </row>
    <row r="171" spans="1:8" ht="15.6" customHeight="1" x14ac:dyDescent="0.25">
      <c r="A171" s="71" t="s">
        <v>94</v>
      </c>
      <c r="B171" s="68">
        <v>1.0080418635558099</v>
      </c>
      <c r="C171" s="50">
        <v>0.36744935501290643</v>
      </c>
      <c r="D171" s="69">
        <v>2.8045055253890796</v>
      </c>
      <c r="E171" s="52">
        <v>0.39103433713779628</v>
      </c>
      <c r="F171" s="70">
        <v>134.848812615165</v>
      </c>
      <c r="G171" s="52">
        <v>0.30303354311007585</v>
      </c>
      <c r="H171" s="54">
        <v>100</v>
      </c>
    </row>
    <row r="172" spans="1:8" ht="15.6" customHeight="1" x14ac:dyDescent="0.25">
      <c r="A172" s="71" t="s">
        <v>95</v>
      </c>
      <c r="B172" s="68">
        <v>1.7353072532780101</v>
      </c>
      <c r="C172" s="50">
        <v>0.63255064498709723</v>
      </c>
      <c r="D172" s="69">
        <v>4.3675130393151296</v>
      </c>
      <c r="E172" s="52">
        <v>0.60896566286220366</v>
      </c>
      <c r="F172" s="70">
        <v>310.14751099704097</v>
      </c>
      <c r="G172" s="52">
        <v>0.69696645688992187</v>
      </c>
      <c r="H172" s="54">
        <v>201</v>
      </c>
    </row>
    <row r="173" spans="1:8" ht="15.6" customHeight="1" x14ac:dyDescent="0.25">
      <c r="A173" s="112" t="s">
        <v>150</v>
      </c>
      <c r="B173" s="113" t="s">
        <v>171</v>
      </c>
      <c r="C173" s="114" t="s">
        <v>171</v>
      </c>
      <c r="D173" s="115" t="s">
        <v>171</v>
      </c>
      <c r="E173" s="116" t="s">
        <v>171</v>
      </c>
      <c r="F173" s="117" t="s">
        <v>171</v>
      </c>
      <c r="G173" s="116" t="s">
        <v>171</v>
      </c>
      <c r="H173" s="118" t="s">
        <v>171</v>
      </c>
    </row>
    <row r="174" spans="1:8" ht="15.6" customHeight="1" x14ac:dyDescent="0.25">
      <c r="A174" s="46" t="s">
        <v>96</v>
      </c>
      <c r="B174" s="68">
        <v>2.3407114905817297</v>
      </c>
      <c r="C174" s="50">
        <v>0.85323135732838196</v>
      </c>
      <c r="D174" s="69">
        <v>6.2914574255186002</v>
      </c>
      <c r="E174" s="52">
        <v>0.87722269103999095</v>
      </c>
      <c r="F174" s="70">
        <v>373.99165176930899</v>
      </c>
      <c r="G174" s="52">
        <v>0.84043762144701406</v>
      </c>
      <c r="H174" s="54">
        <v>260</v>
      </c>
    </row>
    <row r="175" spans="1:8" ht="15.6" customHeight="1" x14ac:dyDescent="0.25">
      <c r="A175" s="46" t="s">
        <v>97</v>
      </c>
      <c r="B175" s="68">
        <v>0.112320875905872</v>
      </c>
      <c r="C175" s="50">
        <v>4.0942975582890902E-2</v>
      </c>
      <c r="D175" s="69">
        <v>0.19726219742935899</v>
      </c>
      <c r="E175" s="52">
        <v>2.7504418128551589E-2</v>
      </c>
      <c r="F175" s="70">
        <v>17.473948083082799</v>
      </c>
      <c r="G175" s="52">
        <v>3.9267623474369441E-2</v>
      </c>
      <c r="H175" s="54">
        <v>14</v>
      </c>
    </row>
    <row r="176" spans="1:8" ht="15.6" customHeight="1" x14ac:dyDescent="0.25">
      <c r="A176" s="46" t="s">
        <v>98</v>
      </c>
      <c r="B176" s="68">
        <v>0.132101053670658</v>
      </c>
      <c r="C176" s="50">
        <v>4.8153205459726608E-2</v>
      </c>
      <c r="D176" s="69">
        <v>0.35341132043662898</v>
      </c>
      <c r="E176" s="52">
        <v>4.9276409039970812E-2</v>
      </c>
      <c r="F176" s="70">
        <v>34.745320612127401</v>
      </c>
      <c r="G176" s="52">
        <v>7.8080017223706971E-2</v>
      </c>
      <c r="H176" s="54">
        <v>12</v>
      </c>
    </row>
    <row r="177" spans="1:8" ht="15.6" customHeight="1" x14ac:dyDescent="0.25">
      <c r="A177" s="46" t="s">
        <v>100</v>
      </c>
      <c r="B177" s="68">
        <v>0.11993088572239499</v>
      </c>
      <c r="C177" s="50">
        <v>4.3716960771223751E-2</v>
      </c>
      <c r="D177" s="69">
        <v>0.29152401781814996</v>
      </c>
      <c r="E177" s="52">
        <v>4.0647415394716439E-2</v>
      </c>
      <c r="F177" s="70">
        <v>11.820292515243599</v>
      </c>
      <c r="G177" s="52">
        <v>2.6562674539182079E-2</v>
      </c>
      <c r="H177" s="54">
        <v>11</v>
      </c>
    </row>
    <row r="178" spans="1:8" ht="15.6" customHeight="1" x14ac:dyDescent="0.25">
      <c r="A178" s="46" t="s">
        <v>99</v>
      </c>
      <c r="B178" s="68">
        <v>1.8711085523075099E-2</v>
      </c>
      <c r="C178" s="50">
        <v>6.8205265630464787E-3</v>
      </c>
      <c r="D178" s="69">
        <v>1.8749594113646701E-2</v>
      </c>
      <c r="E178" s="52">
        <v>2.6142701590204233E-3</v>
      </c>
      <c r="F178" s="70">
        <v>2.2358322836605597</v>
      </c>
      <c r="G178" s="52">
        <v>5.0243837196483915E-3</v>
      </c>
      <c r="H178" s="54">
        <v>3</v>
      </c>
    </row>
    <row r="179" spans="1:8" ht="15.6" customHeight="1" x14ac:dyDescent="0.25">
      <c r="A179" s="46" t="s">
        <v>101</v>
      </c>
      <c r="B179" s="68">
        <v>0</v>
      </c>
      <c r="C179" s="50">
        <v>0</v>
      </c>
      <c r="D179" s="69">
        <v>0</v>
      </c>
      <c r="E179" s="52">
        <v>0</v>
      </c>
      <c r="F179" s="70">
        <v>0</v>
      </c>
      <c r="G179" s="52">
        <v>0</v>
      </c>
      <c r="H179" s="54">
        <v>0</v>
      </c>
    </row>
    <row r="180" spans="1:8" ht="15.6" customHeight="1" x14ac:dyDescent="0.25">
      <c r="A180" s="46" t="s">
        <v>102</v>
      </c>
      <c r="B180" s="68">
        <v>0</v>
      </c>
      <c r="C180" s="50">
        <v>0</v>
      </c>
      <c r="D180" s="69">
        <v>0</v>
      </c>
      <c r="E180" s="52">
        <v>0</v>
      </c>
      <c r="F180" s="70">
        <v>0</v>
      </c>
      <c r="G180" s="52">
        <v>0</v>
      </c>
      <c r="H180" s="54">
        <v>0</v>
      </c>
    </row>
    <row r="181" spans="1:8" ht="15.6" customHeight="1" x14ac:dyDescent="0.25">
      <c r="A181" s="46" t="s">
        <v>103</v>
      </c>
      <c r="B181" s="68">
        <v>1.9573725430079802E-2</v>
      </c>
      <c r="C181" s="50">
        <v>7.1349742947301167E-3</v>
      </c>
      <c r="D181" s="69">
        <v>1.9614009387823296E-2</v>
      </c>
      <c r="E181" s="52">
        <v>2.7347962377495916E-3</v>
      </c>
      <c r="F181" s="70">
        <v>4.7292783487832795</v>
      </c>
      <c r="G181" s="52">
        <v>1.0627679596078235E-2</v>
      </c>
      <c r="H181" s="54">
        <v>1</v>
      </c>
    </row>
    <row r="182" spans="1:8" ht="15.6" customHeight="1" x14ac:dyDescent="0.25">
      <c r="A182" s="112" t="s">
        <v>57</v>
      </c>
      <c r="B182" s="113" t="s">
        <v>171</v>
      </c>
      <c r="C182" s="114" t="s">
        <v>171</v>
      </c>
      <c r="D182" s="115" t="s">
        <v>171</v>
      </c>
      <c r="E182" s="116" t="s">
        <v>171</v>
      </c>
      <c r="F182" s="117" t="s">
        <v>171</v>
      </c>
      <c r="G182" s="116" t="s">
        <v>171</v>
      </c>
      <c r="H182" s="118" t="s">
        <v>171</v>
      </c>
    </row>
    <row r="183" spans="1:8" ht="15.6" customHeight="1" x14ac:dyDescent="0.25">
      <c r="A183" s="71" t="s">
        <v>58</v>
      </c>
      <c r="B183" s="68">
        <v>0.82389341342079603</v>
      </c>
      <c r="C183" s="50">
        <v>0.30032393921910994</v>
      </c>
      <c r="D183" s="69">
        <v>1.8549305691393099</v>
      </c>
      <c r="E183" s="52">
        <v>0.25863437920643634</v>
      </c>
      <c r="F183" s="70">
        <v>131.95804559300299</v>
      </c>
      <c r="G183" s="52">
        <v>0.29653738377397948</v>
      </c>
      <c r="H183" s="54">
        <v>114</v>
      </c>
    </row>
    <row r="184" spans="1:8" ht="15.6" customHeight="1" x14ac:dyDescent="0.25">
      <c r="A184" s="71" t="s">
        <v>59</v>
      </c>
      <c r="B184" s="68">
        <v>1.0080418635558099</v>
      </c>
      <c r="C184" s="50">
        <v>0.36744935501290643</v>
      </c>
      <c r="D184" s="69">
        <v>2.8045055253890796</v>
      </c>
      <c r="E184" s="52">
        <v>0.39103433713779628</v>
      </c>
      <c r="F184" s="70">
        <v>134.848812615165</v>
      </c>
      <c r="G184" s="52">
        <v>0.30303354311007585</v>
      </c>
      <c r="H184" s="54">
        <v>100</v>
      </c>
    </row>
    <row r="185" spans="1:8" ht="15.6" customHeight="1" x14ac:dyDescent="0.25">
      <c r="A185" s="71" t="s">
        <v>60</v>
      </c>
      <c r="B185" s="68">
        <v>0.74730463996629193</v>
      </c>
      <c r="C185" s="50">
        <v>0.27240595642044313</v>
      </c>
      <c r="D185" s="69">
        <v>1.9189112176034198</v>
      </c>
      <c r="E185" s="52">
        <v>0.26755524965412025</v>
      </c>
      <c r="F185" s="70">
        <v>127.266945000837</v>
      </c>
      <c r="G185" s="52">
        <v>0.28599549759818704</v>
      </c>
      <c r="H185" s="54">
        <v>77</v>
      </c>
    </row>
    <row r="186" spans="1:8" ht="15.6" customHeight="1" x14ac:dyDescent="0.25">
      <c r="A186" s="31" t="s">
        <v>372</v>
      </c>
      <c r="B186" s="68">
        <v>0.16410919989092101</v>
      </c>
      <c r="C186" s="50">
        <v>5.9820749347543806E-2</v>
      </c>
      <c r="D186" s="69">
        <v>0.59367125257240505</v>
      </c>
      <c r="E186" s="52">
        <v>8.2776034001647819E-2</v>
      </c>
      <c r="F186" s="70">
        <v>50.922520403201602</v>
      </c>
      <c r="G186" s="52">
        <v>0.11443357551775674</v>
      </c>
      <c r="H186" s="54">
        <v>10</v>
      </c>
    </row>
    <row r="187" spans="1:8" ht="15.6" customHeight="1" x14ac:dyDescent="0.25">
      <c r="A187" s="112" t="s">
        <v>409</v>
      </c>
      <c r="B187" s="113" t="s">
        <v>171</v>
      </c>
      <c r="C187" s="114" t="s">
        <v>171</v>
      </c>
      <c r="D187" s="115" t="s">
        <v>171</v>
      </c>
      <c r="E187" s="116" t="s">
        <v>171</v>
      </c>
      <c r="F187" s="117" t="s">
        <v>171</v>
      </c>
      <c r="G187" s="116" t="s">
        <v>171</v>
      </c>
      <c r="H187" s="118" t="s">
        <v>171</v>
      </c>
    </row>
    <row r="188" spans="1:8" ht="15.6" customHeight="1" x14ac:dyDescent="0.25">
      <c r="A188" s="47" t="s">
        <v>149</v>
      </c>
      <c r="B188" s="68">
        <v>1.8576325402395499</v>
      </c>
      <c r="C188" s="74">
        <v>0.67714040799280595</v>
      </c>
      <c r="D188" s="69">
        <v>4.8591246386867795</v>
      </c>
      <c r="E188" s="75">
        <v>0.67751144184150358</v>
      </c>
      <c r="F188" s="70">
        <v>313.99838860561397</v>
      </c>
      <c r="G188" s="75">
        <v>0.70562018593045395</v>
      </c>
      <c r="H188" s="76">
        <v>201</v>
      </c>
    </row>
    <row r="189" spans="1:8" ht="15.6" customHeight="1" x14ac:dyDescent="0.25">
      <c r="A189" s="46" t="s">
        <v>430</v>
      </c>
      <c r="B189" s="49">
        <v>0.52189598919234303</v>
      </c>
      <c r="C189" s="50">
        <v>0.19024045681603968</v>
      </c>
      <c r="D189" s="51">
        <v>1.1709688725726199</v>
      </c>
      <c r="E189" s="52">
        <v>0.16326907996799273</v>
      </c>
      <c r="F189" s="53">
        <v>79.031574308815593</v>
      </c>
      <c r="G189" s="52">
        <v>0.17760051064531451</v>
      </c>
      <c r="H189" s="54">
        <v>56</v>
      </c>
    </row>
    <row r="190" spans="1:8" ht="15.6" customHeight="1" x14ac:dyDescent="0.25">
      <c r="A190" s="46" t="s">
        <v>374</v>
      </c>
      <c r="B190" s="49">
        <v>0.78667061075967504</v>
      </c>
      <c r="C190" s="50">
        <v>0.28675555944829861</v>
      </c>
      <c r="D190" s="51">
        <v>2.4178628313463597</v>
      </c>
      <c r="E190" s="52">
        <v>0.33712445241642763</v>
      </c>
      <c r="F190" s="53">
        <v>127.93110881774399</v>
      </c>
      <c r="G190" s="52">
        <v>0.28748801288801168</v>
      </c>
      <c r="H190" s="54">
        <v>74</v>
      </c>
    </row>
    <row r="191" spans="1:8" ht="15.6" customHeight="1" x14ac:dyDescent="0.25">
      <c r="A191" s="46" t="s">
        <v>375</v>
      </c>
      <c r="B191" s="49">
        <v>1.3164869739552598</v>
      </c>
      <c r="C191" s="50">
        <v>0.4798831347701969</v>
      </c>
      <c r="D191" s="51">
        <v>3.4267996783629799</v>
      </c>
      <c r="E191" s="52">
        <v>0.47780128389897847</v>
      </c>
      <c r="F191" s="53">
        <v>206.99267383230699</v>
      </c>
      <c r="G191" s="52">
        <v>0.4651559189344926</v>
      </c>
      <c r="H191" s="54">
        <v>148</v>
      </c>
    </row>
    <row r="192" spans="1:8" ht="15.6" customHeight="1" x14ac:dyDescent="0.25">
      <c r="A192" s="47" t="s">
        <v>376</v>
      </c>
      <c r="B192" s="68">
        <v>0.88571657659426895</v>
      </c>
      <c r="C192" s="74">
        <v>0.32285959200719733</v>
      </c>
      <c r="D192" s="69">
        <v>2.3128939260174302</v>
      </c>
      <c r="E192" s="75">
        <v>0.32248855815849653</v>
      </c>
      <c r="F192" s="70">
        <v>130.997935006593</v>
      </c>
      <c r="G192" s="75">
        <v>0.29437981406954594</v>
      </c>
      <c r="H192" s="76">
        <v>100</v>
      </c>
    </row>
    <row r="193" spans="1:8" ht="15.6" customHeight="1" x14ac:dyDescent="0.25">
      <c r="A193" s="112" t="s">
        <v>377</v>
      </c>
      <c r="B193" s="113" t="s">
        <v>171</v>
      </c>
      <c r="C193" s="114" t="s">
        <v>171</v>
      </c>
      <c r="D193" s="115" t="s">
        <v>171</v>
      </c>
      <c r="E193" s="116" t="s">
        <v>171</v>
      </c>
      <c r="F193" s="117" t="s">
        <v>171</v>
      </c>
      <c r="G193" s="116" t="s">
        <v>171</v>
      </c>
      <c r="H193" s="118" t="s">
        <v>171</v>
      </c>
    </row>
    <row r="194" spans="1:8" ht="15.6" customHeight="1" x14ac:dyDescent="0.25">
      <c r="A194" s="71" t="s">
        <v>87</v>
      </c>
      <c r="B194" s="49">
        <v>2.3500139045860502</v>
      </c>
      <c r="C194" s="50">
        <v>0.85662225422416494</v>
      </c>
      <c r="D194" s="51">
        <v>6.0152149111989397</v>
      </c>
      <c r="E194" s="52">
        <v>0.83870598729369317</v>
      </c>
      <c r="F194" s="53">
        <v>390.60506519286298</v>
      </c>
      <c r="G194" s="52">
        <v>0.87777144319344225</v>
      </c>
      <c r="H194" s="54">
        <v>259</v>
      </c>
    </row>
    <row r="195" spans="1:8" ht="15.6" customHeight="1" x14ac:dyDescent="0.25">
      <c r="A195" s="71" t="s">
        <v>88</v>
      </c>
      <c r="B195" s="49">
        <v>0.34923900943660496</v>
      </c>
      <c r="C195" s="50">
        <v>0.12730388826328939</v>
      </c>
      <c r="D195" s="51">
        <v>1.11261669793594</v>
      </c>
      <c r="E195" s="52">
        <v>0.15513299190432686</v>
      </c>
      <c r="F195" s="53">
        <v>48.141375787545698</v>
      </c>
      <c r="G195" s="52">
        <v>0.10818376070337742</v>
      </c>
      <c r="H195" s="54">
        <v>39</v>
      </c>
    </row>
    <row r="196" spans="1:8" ht="15.6" customHeight="1" x14ac:dyDescent="0.25">
      <c r="A196" s="92" t="s">
        <v>337</v>
      </c>
      <c r="B196" s="93">
        <v>4.4096202811153493E-2</v>
      </c>
      <c r="C196" s="63">
        <v>1.6073857512545243E-2</v>
      </c>
      <c r="D196" s="94">
        <v>4.41869555693363E-2</v>
      </c>
      <c r="E196" s="64">
        <v>6.1610208019809657E-3</v>
      </c>
      <c r="F196" s="65">
        <v>6.2498826317985694</v>
      </c>
      <c r="G196" s="64">
        <v>1.404479610318094E-2</v>
      </c>
      <c r="H196" s="66">
        <v>3</v>
      </c>
    </row>
    <row r="197" spans="1:8" x14ac:dyDescent="0.25">
      <c r="A197" s="5"/>
    </row>
    <row r="198" spans="1:8" x14ac:dyDescent="0.25">
      <c r="A198" s="6"/>
    </row>
    <row r="199" spans="1:8" x14ac:dyDescent="0.25">
      <c r="A199" s="6"/>
    </row>
    <row r="200" spans="1:8" ht="15.75" x14ac:dyDescent="0.25">
      <c r="A200" s="4"/>
    </row>
    <row r="201" spans="1:8" x14ac:dyDescent="0.25">
      <c r="A201" s="6"/>
    </row>
    <row r="202" spans="1:8" x14ac:dyDescent="0.25">
      <c r="A202" s="6"/>
    </row>
    <row r="203" spans="1:8" ht="15.75" x14ac:dyDescent="0.25">
      <c r="A203" s="4"/>
    </row>
    <row r="204" spans="1:8" x14ac:dyDescent="0.25">
      <c r="A204" s="6"/>
    </row>
    <row r="205" spans="1:8" x14ac:dyDescent="0.25">
      <c r="A205" s="6"/>
    </row>
    <row r="206" spans="1:8" x14ac:dyDescent="0.25">
      <c r="A206" s="6"/>
    </row>
    <row r="207" spans="1:8" x14ac:dyDescent="0.25">
      <c r="A207" s="6"/>
    </row>
    <row r="208" spans="1:8" x14ac:dyDescent="0.25">
      <c r="A208" s="6"/>
    </row>
    <row r="209" spans="1:1" x14ac:dyDescent="0.25">
      <c r="A209" s="6"/>
    </row>
    <row r="210" spans="1:1" x14ac:dyDescent="0.25">
      <c r="A210" s="6"/>
    </row>
    <row r="211" spans="1:1" x14ac:dyDescent="0.25">
      <c r="A211" s="6"/>
    </row>
    <row r="212" spans="1:1" x14ac:dyDescent="0.25">
      <c r="A212" s="6"/>
    </row>
    <row r="213" spans="1:1" x14ac:dyDescent="0.25">
      <c r="A213" s="6"/>
    </row>
    <row r="214" spans="1:1" x14ac:dyDescent="0.25">
      <c r="A214" s="6"/>
    </row>
    <row r="215" spans="1:1" x14ac:dyDescent="0.25">
      <c r="A215" s="6"/>
    </row>
    <row r="216" spans="1:1" ht="15.75" x14ac:dyDescent="0.25">
      <c r="A216" s="4"/>
    </row>
    <row r="217" spans="1:1" x14ac:dyDescent="0.25">
      <c r="A217" s="6"/>
    </row>
    <row r="218" spans="1:1" x14ac:dyDescent="0.25">
      <c r="A218" s="6"/>
    </row>
    <row r="219" spans="1:1" x14ac:dyDescent="0.25">
      <c r="A219" s="6"/>
    </row>
    <row r="220" spans="1:1" ht="15.75" x14ac:dyDescent="0.25">
      <c r="A220" s="4"/>
    </row>
    <row r="221" spans="1:1" x14ac:dyDescent="0.25">
      <c r="A221" s="6"/>
    </row>
    <row r="222" spans="1:1" x14ac:dyDescent="0.25">
      <c r="A222" s="6"/>
    </row>
    <row r="223" spans="1:1" x14ac:dyDescent="0.25">
      <c r="A223" s="6"/>
    </row>
    <row r="224" spans="1:1" ht="15.75" x14ac:dyDescent="0.25">
      <c r="A224" s="4"/>
    </row>
    <row r="225" spans="1:1" x14ac:dyDescent="0.25">
      <c r="A225" s="6"/>
    </row>
    <row r="226" spans="1:1" x14ac:dyDescent="0.25">
      <c r="A226" s="6"/>
    </row>
    <row r="227" spans="1:1" ht="15.75" x14ac:dyDescent="0.25">
      <c r="A227" s="4"/>
    </row>
    <row r="228" spans="1:1" x14ac:dyDescent="0.25">
      <c r="A228" s="7"/>
    </row>
    <row r="229" spans="1:1" x14ac:dyDescent="0.25">
      <c r="A229" s="7"/>
    </row>
    <row r="230" spans="1:1" x14ac:dyDescent="0.25">
      <c r="A230" s="7"/>
    </row>
    <row r="231" spans="1:1" x14ac:dyDescent="0.25">
      <c r="A231" s="7"/>
    </row>
    <row r="232" spans="1:1" x14ac:dyDescent="0.25">
      <c r="A232" s="7"/>
    </row>
    <row r="233" spans="1:1" x14ac:dyDescent="0.25">
      <c r="A233" s="7"/>
    </row>
    <row r="234" spans="1:1" x14ac:dyDescent="0.25">
      <c r="A234" s="7"/>
    </row>
    <row r="235" spans="1:1" x14ac:dyDescent="0.25">
      <c r="A235" s="7"/>
    </row>
    <row r="236" spans="1:1" ht="15.75" x14ac:dyDescent="0.25">
      <c r="A236" s="4"/>
    </row>
    <row r="237" spans="1:1" x14ac:dyDescent="0.25">
      <c r="A237" s="6"/>
    </row>
    <row r="238" spans="1:1" x14ac:dyDescent="0.25">
      <c r="A238" s="6"/>
    </row>
    <row r="239" spans="1:1" ht="15.75" x14ac:dyDescent="0.25">
      <c r="A239" s="4"/>
    </row>
    <row r="240" spans="1:1" x14ac:dyDescent="0.25">
      <c r="A240" s="6"/>
    </row>
    <row r="241" spans="1:1" x14ac:dyDescent="0.25">
      <c r="A241" s="6"/>
    </row>
    <row r="242" spans="1:1" x14ac:dyDescent="0.25">
      <c r="A242" s="7"/>
    </row>
    <row r="244" spans="1:1" x14ac:dyDescent="0.25">
      <c r="A244" s="8"/>
    </row>
    <row r="245" spans="1:1" x14ac:dyDescent="0.25">
      <c r="A245" s="8"/>
    </row>
    <row r="246" spans="1:1" x14ac:dyDescent="0.25">
      <c r="A246" s="8"/>
    </row>
    <row r="247" spans="1:1" x14ac:dyDescent="0.25">
      <c r="A247" s="8"/>
    </row>
    <row r="248" spans="1:1" x14ac:dyDescent="0.25">
      <c r="A248" s="8"/>
    </row>
    <row r="249" spans="1:1" x14ac:dyDescent="0.25">
      <c r="A249" s="8"/>
    </row>
    <row r="250" spans="1:1" x14ac:dyDescent="0.25">
      <c r="A250" s="8"/>
    </row>
    <row r="251" spans="1:1" x14ac:dyDescent="0.25">
      <c r="A251" s="8"/>
    </row>
    <row r="252" spans="1:1" x14ac:dyDescent="0.25">
      <c r="A252" s="8"/>
    </row>
    <row r="253" spans="1:1" x14ac:dyDescent="0.25">
      <c r="A253" s="8"/>
    </row>
    <row r="254" spans="1:1" x14ac:dyDescent="0.25">
      <c r="A254" s="8"/>
    </row>
    <row r="255" spans="1:1" x14ac:dyDescent="0.25">
      <c r="A255" s="8"/>
    </row>
    <row r="256" spans="1:1" x14ac:dyDescent="0.25">
      <c r="A256" s="8"/>
    </row>
  </sheetData>
  <phoneticPr fontId="25" type="noConversion"/>
  <conditionalFormatting sqref="H6">
    <cfRule type="cellIs" dxfId="23" priority="11" operator="between">
      <formula>30</formula>
      <formula>99</formula>
    </cfRule>
    <cfRule type="cellIs" dxfId="22" priority="12" operator="between">
      <formula>0</formula>
      <formula>29</formula>
    </cfRule>
  </conditionalFormatting>
  <conditionalFormatting sqref="H8:H129">
    <cfRule type="cellIs" dxfId="21" priority="5" operator="between">
      <formula>30</formula>
      <formula>99</formula>
    </cfRule>
    <cfRule type="cellIs" dxfId="20" priority="6" operator="between">
      <formula>0</formula>
      <formula>29</formula>
    </cfRule>
  </conditionalFormatting>
  <conditionalFormatting sqref="H131:H133 H135:H156">
    <cfRule type="cellIs" dxfId="19" priority="3" operator="between">
      <formula>30</formula>
      <formula>99</formula>
    </cfRule>
    <cfRule type="cellIs" dxfId="18" priority="4" operator="between">
      <formula>0</formula>
      <formula>29</formula>
    </cfRule>
  </conditionalFormatting>
  <conditionalFormatting sqref="H158:H196">
    <cfRule type="cellIs" dxfId="17" priority="1" operator="between">
      <formula>30</formula>
      <formula>99</formula>
    </cfRule>
    <cfRule type="cellIs" dxfId="16" priority="2" operator="between">
      <formula>0</formula>
      <formula>29</formula>
    </cfRule>
  </conditionalFormatting>
  <pageMargins left="0.7" right="0.7" top="0.75" bottom="0.75" header="0.3" footer="0.3"/>
  <pageSetup paperSize="9" orientation="portrait"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D1A5B0-F4C1-4D17-B313-CE1DCD1CE89B}">
  <dimension ref="A1:H257"/>
  <sheetViews>
    <sheetView zoomScale="70" zoomScaleNormal="70" workbookViewId="0">
      <pane ySplit="6" topLeftCell="A7" activePane="bottomLeft" state="frozen"/>
      <selection pane="bottomLeft"/>
    </sheetView>
  </sheetViews>
  <sheetFormatPr defaultRowHeight="15" x14ac:dyDescent="0.25"/>
  <cols>
    <col min="1" max="1" width="95.85546875" style="3" customWidth="1"/>
    <col min="2" max="8" width="20.85546875" customWidth="1"/>
  </cols>
  <sheetData>
    <row r="1" spans="1:8" ht="25.7" customHeight="1" x14ac:dyDescent="0.4">
      <c r="A1" s="104" t="s">
        <v>454</v>
      </c>
      <c r="B1" s="105"/>
      <c r="C1" s="105"/>
      <c r="D1" s="105"/>
      <c r="E1" s="105"/>
      <c r="F1" s="105"/>
      <c r="G1" s="105"/>
      <c r="H1" s="105"/>
    </row>
    <row r="2" spans="1:8" ht="15.75" x14ac:dyDescent="0.25">
      <c r="A2" s="106" t="s">
        <v>436</v>
      </c>
      <c r="B2" s="105"/>
      <c r="C2" s="105"/>
      <c r="D2" s="105"/>
      <c r="E2" s="105"/>
      <c r="F2" s="105"/>
      <c r="G2" s="105"/>
      <c r="H2" s="107"/>
    </row>
    <row r="3" spans="1:8" ht="15.75" x14ac:dyDescent="0.25">
      <c r="A3" s="106" t="s">
        <v>437</v>
      </c>
      <c r="B3" s="105"/>
      <c r="C3" s="105"/>
      <c r="D3" s="105"/>
      <c r="E3" s="105"/>
      <c r="F3" s="105"/>
      <c r="G3" s="105"/>
      <c r="H3" s="107"/>
    </row>
    <row r="4" spans="1:8" ht="15.75" x14ac:dyDescent="0.25">
      <c r="A4" s="106" t="s">
        <v>559</v>
      </c>
      <c r="B4" s="105"/>
      <c r="C4" s="105"/>
      <c r="D4" s="105"/>
      <c r="E4" s="105"/>
      <c r="F4" s="105"/>
      <c r="G4" s="105"/>
      <c r="H4" s="107"/>
    </row>
    <row r="5" spans="1:8" ht="27" customHeight="1" x14ac:dyDescent="0.3">
      <c r="A5" s="108" t="s">
        <v>457</v>
      </c>
      <c r="B5" s="109" t="s">
        <v>438</v>
      </c>
      <c r="C5" s="110" t="s">
        <v>439</v>
      </c>
      <c r="D5" s="110" t="s">
        <v>432</v>
      </c>
      <c r="E5" s="110" t="s">
        <v>440</v>
      </c>
      <c r="F5" s="111" t="s">
        <v>441</v>
      </c>
      <c r="G5" s="110" t="s">
        <v>442</v>
      </c>
      <c r="H5" s="110" t="s">
        <v>433</v>
      </c>
    </row>
    <row r="6" spans="1:8" ht="15.75" x14ac:dyDescent="0.25">
      <c r="A6" s="101" t="s">
        <v>415</v>
      </c>
      <c r="B6" s="25">
        <v>0.38196191912106398</v>
      </c>
      <c r="C6" s="26">
        <v>1</v>
      </c>
      <c r="D6" s="27">
        <v>1.2121194005920199</v>
      </c>
      <c r="E6" s="28">
        <v>1</v>
      </c>
      <c r="F6" s="29">
        <v>91.212634645304092</v>
      </c>
      <c r="G6" s="28">
        <v>1</v>
      </c>
      <c r="H6" s="30">
        <v>36</v>
      </c>
    </row>
    <row r="7" spans="1:8" ht="15.75" x14ac:dyDescent="0.25">
      <c r="A7" s="112" t="s">
        <v>416</v>
      </c>
      <c r="B7" s="113"/>
      <c r="C7" s="114"/>
      <c r="D7" s="115"/>
      <c r="E7" s="116"/>
      <c r="F7" s="117"/>
      <c r="G7" s="116"/>
      <c r="H7" s="116"/>
    </row>
    <row r="8" spans="1:8" ht="15.75" x14ac:dyDescent="0.25">
      <c r="A8" s="121" t="s">
        <v>373</v>
      </c>
      <c r="B8" s="39">
        <v>9.61348885715919E-2</v>
      </c>
      <c r="C8" s="122">
        <v>0.25168710219282792</v>
      </c>
      <c r="D8" s="41">
        <v>0.48063317789002297</v>
      </c>
      <c r="E8" s="123">
        <v>0.39652296436743234</v>
      </c>
      <c r="F8" s="43">
        <v>20.883940256851698</v>
      </c>
      <c r="G8" s="123">
        <v>0.22895885354109621</v>
      </c>
      <c r="H8" s="124">
        <v>11</v>
      </c>
    </row>
    <row r="9" spans="1:8" ht="15.75" x14ac:dyDescent="0.25">
      <c r="A9" s="47" t="s">
        <v>406</v>
      </c>
      <c r="B9" s="32">
        <v>0.204909755382126</v>
      </c>
      <c r="C9" s="125">
        <v>0.53646645156052652</v>
      </c>
      <c r="D9" s="34">
        <v>0.55580867567677195</v>
      </c>
      <c r="E9" s="126">
        <v>0.45854284273092688</v>
      </c>
      <c r="F9" s="36">
        <v>52.182679684170793</v>
      </c>
      <c r="G9" s="126">
        <v>0.5720992479505943</v>
      </c>
      <c r="H9" s="127">
        <v>19</v>
      </c>
    </row>
    <row r="10" spans="1:8" ht="31.5" x14ac:dyDescent="0.25">
      <c r="A10" s="47" t="s">
        <v>419</v>
      </c>
      <c r="B10" s="32">
        <v>0.17705216373893812</v>
      </c>
      <c r="C10" s="125">
        <v>0.46353354843947392</v>
      </c>
      <c r="D10" s="34">
        <v>0.65631072491524578</v>
      </c>
      <c r="E10" s="126">
        <v>0.54145715726907129</v>
      </c>
      <c r="F10" s="36">
        <v>39.02995496113342</v>
      </c>
      <c r="G10" s="126">
        <v>0.42790075204940703</v>
      </c>
      <c r="H10" s="127">
        <v>17</v>
      </c>
    </row>
    <row r="11" spans="1:8" ht="15.75" x14ac:dyDescent="0.25">
      <c r="A11" s="172" t="s">
        <v>386</v>
      </c>
      <c r="B11" s="39">
        <v>0</v>
      </c>
      <c r="C11" s="74">
        <v>0</v>
      </c>
      <c r="D11" s="41">
        <v>0</v>
      </c>
      <c r="E11" s="75">
        <v>0</v>
      </c>
      <c r="F11" s="43">
        <v>0</v>
      </c>
      <c r="G11" s="75">
        <v>0</v>
      </c>
      <c r="H11" s="76">
        <v>0</v>
      </c>
    </row>
    <row r="12" spans="1:8" ht="15.75" x14ac:dyDescent="0.25">
      <c r="A12" s="112" t="s">
        <v>7</v>
      </c>
      <c r="B12" s="113" t="s">
        <v>171</v>
      </c>
      <c r="C12" s="114" t="s">
        <v>171</v>
      </c>
      <c r="D12" s="115" t="s">
        <v>171</v>
      </c>
      <c r="E12" s="116" t="s">
        <v>171</v>
      </c>
      <c r="F12" s="117" t="s">
        <v>171</v>
      </c>
      <c r="G12" s="116" t="s">
        <v>171</v>
      </c>
      <c r="H12" s="118" t="s">
        <v>171</v>
      </c>
    </row>
    <row r="13" spans="1:8" ht="15.75" x14ac:dyDescent="0.25">
      <c r="A13" s="46" t="s">
        <v>8</v>
      </c>
      <c r="B13" s="49">
        <v>0.11005861317856599</v>
      </c>
      <c r="C13" s="59">
        <v>0.2881402769988769</v>
      </c>
      <c r="D13" s="51">
        <v>0.42343760842311595</v>
      </c>
      <c r="E13" s="60">
        <v>0.34933654903658973</v>
      </c>
      <c r="F13" s="61">
        <v>16.113166193849299</v>
      </c>
      <c r="G13" s="60">
        <v>0.17665498049155248</v>
      </c>
      <c r="H13" s="62">
        <v>10</v>
      </c>
    </row>
    <row r="14" spans="1:8" ht="15.75" x14ac:dyDescent="0.25">
      <c r="A14" s="46" t="s">
        <v>9</v>
      </c>
      <c r="B14" s="49">
        <v>5.6538455060787599E-2</v>
      </c>
      <c r="C14" s="50">
        <v>0.14802118282076063</v>
      </c>
      <c r="D14" s="51">
        <v>0.15767115736589699</v>
      </c>
      <c r="E14" s="52">
        <v>0.13007889923128668</v>
      </c>
      <c r="F14" s="53">
        <v>18.922352948366001</v>
      </c>
      <c r="G14" s="52">
        <v>0.20745320011804069</v>
      </c>
      <c r="H14" s="54">
        <v>6</v>
      </c>
    </row>
    <row r="15" spans="1:8" ht="15.75" x14ac:dyDescent="0.25">
      <c r="A15" s="46" t="s">
        <v>10</v>
      </c>
      <c r="B15" s="49">
        <v>0.12565053796771</v>
      </c>
      <c r="C15" s="50">
        <v>0.32896090337184813</v>
      </c>
      <c r="D15" s="51">
        <v>0.36984720757098699</v>
      </c>
      <c r="E15" s="52">
        <v>0.30512440225801785</v>
      </c>
      <c r="F15" s="53">
        <v>34.271752794213803</v>
      </c>
      <c r="G15" s="52">
        <v>0.37573470964286215</v>
      </c>
      <c r="H15" s="54">
        <v>9</v>
      </c>
    </row>
    <row r="16" spans="1:8" ht="15.75" x14ac:dyDescent="0.25">
      <c r="A16" s="46" t="s">
        <v>11</v>
      </c>
      <c r="B16" s="49">
        <v>8.9714312914000796E-2</v>
      </c>
      <c r="C16" s="63">
        <v>0.23487763680851539</v>
      </c>
      <c r="D16" s="51">
        <v>0.26116342723201702</v>
      </c>
      <c r="E16" s="64">
        <v>0.21546014947410322</v>
      </c>
      <c r="F16" s="65">
        <v>21.905362708875</v>
      </c>
      <c r="G16" s="64">
        <v>0.24015710974754478</v>
      </c>
      <c r="H16" s="66">
        <v>11</v>
      </c>
    </row>
    <row r="17" spans="1:8" ht="15.75" x14ac:dyDescent="0.25">
      <c r="A17" s="112" t="s">
        <v>538</v>
      </c>
      <c r="B17" s="113" t="s">
        <v>171</v>
      </c>
      <c r="C17" s="114" t="s">
        <v>171</v>
      </c>
      <c r="D17" s="115" t="s">
        <v>171</v>
      </c>
      <c r="E17" s="116" t="s">
        <v>171</v>
      </c>
      <c r="F17" s="117" t="s">
        <v>171</v>
      </c>
      <c r="G17" s="116" t="s">
        <v>171</v>
      </c>
      <c r="H17" s="118" t="s">
        <v>171</v>
      </c>
    </row>
    <row r="18" spans="1:8" ht="15.6" customHeight="1" x14ac:dyDescent="0.25">
      <c r="A18" s="73" t="s">
        <v>13</v>
      </c>
      <c r="B18" s="49">
        <v>4.9587675493117898E-2</v>
      </c>
      <c r="C18" s="74">
        <v>0.12982361070764475</v>
      </c>
      <c r="D18" s="51">
        <v>0.37022275334520399</v>
      </c>
      <c r="E18" s="75">
        <v>0.30543422798478503</v>
      </c>
      <c r="F18" s="53">
        <v>13.657886789622399</v>
      </c>
      <c r="G18" s="75">
        <v>0.14973678638637536</v>
      </c>
      <c r="H18" s="76">
        <v>4</v>
      </c>
    </row>
    <row r="19" spans="1:8" ht="15.6" customHeight="1" x14ac:dyDescent="0.25">
      <c r="A19" s="73" t="s">
        <v>14</v>
      </c>
      <c r="B19" s="49">
        <v>0.16190416526239398</v>
      </c>
      <c r="C19" s="75">
        <v>0.42387514869271031</v>
      </c>
      <c r="D19" s="67">
        <v>0.41116400813343496</v>
      </c>
      <c r="E19" s="130">
        <v>0.33921081366457412</v>
      </c>
      <c r="F19" s="61">
        <v>39.068247421624399</v>
      </c>
      <c r="G19" s="130">
        <v>0.42832056735942287</v>
      </c>
      <c r="H19" s="131">
        <v>11</v>
      </c>
    </row>
    <row r="20" spans="1:8" ht="15.6" customHeight="1" x14ac:dyDescent="0.25">
      <c r="A20" s="73" t="s">
        <v>15</v>
      </c>
      <c r="B20" s="49">
        <v>9.9773138157506699E-2</v>
      </c>
      <c r="C20" s="75">
        <v>0.26121226531455172</v>
      </c>
      <c r="D20" s="51">
        <v>0.32943963587154301</v>
      </c>
      <c r="E20" s="75">
        <v>0.27178810578449536</v>
      </c>
      <c r="F20" s="53">
        <v>25.5792737451787</v>
      </c>
      <c r="G20" s="75">
        <v>0.28043564188939474</v>
      </c>
      <c r="H20" s="76">
        <v>14</v>
      </c>
    </row>
    <row r="21" spans="1:8" ht="15.6" customHeight="1" x14ac:dyDescent="0.25">
      <c r="A21" s="73" t="s">
        <v>16</v>
      </c>
      <c r="B21" s="49">
        <v>7.0696940208045692E-2</v>
      </c>
      <c r="C21" s="74">
        <v>0.18508897528509402</v>
      </c>
      <c r="D21" s="51">
        <v>7.7214386662402004E-2</v>
      </c>
      <c r="E21" s="75">
        <v>6.3701964199805047E-2</v>
      </c>
      <c r="F21" s="53">
        <v>7.9198702486401897</v>
      </c>
      <c r="G21" s="75">
        <v>8.6828653502203479E-2</v>
      </c>
      <c r="H21" s="76">
        <v>7</v>
      </c>
    </row>
    <row r="22" spans="1:8" ht="15.6" customHeight="1" x14ac:dyDescent="0.25">
      <c r="A22" s="73" t="s">
        <v>428</v>
      </c>
      <c r="B22" s="49">
        <v>2.4029163050904096E-2</v>
      </c>
      <c r="C22" s="74">
        <v>6.2909839562534972E-2</v>
      </c>
      <c r="D22" s="51">
        <v>2.4078616579432E-2</v>
      </c>
      <c r="E22" s="75">
        <v>1.986488836633717E-2</v>
      </c>
      <c r="F22" s="53">
        <v>4.9873564402385</v>
      </c>
      <c r="G22" s="75">
        <v>5.4678350862604586E-2</v>
      </c>
      <c r="H22" s="76">
        <v>1</v>
      </c>
    </row>
    <row r="23" spans="1:8" ht="15.6" customHeight="1" x14ac:dyDescent="0.25">
      <c r="A23" s="112" t="s">
        <v>443</v>
      </c>
      <c r="B23" s="113" t="s">
        <v>171</v>
      </c>
      <c r="C23" s="114" t="s">
        <v>171</v>
      </c>
      <c r="D23" s="115" t="s">
        <v>171</v>
      </c>
      <c r="E23" s="116" t="s">
        <v>171</v>
      </c>
      <c r="F23" s="117" t="s">
        <v>171</v>
      </c>
      <c r="G23" s="116" t="s">
        <v>171</v>
      </c>
      <c r="H23" s="118" t="s">
        <v>171</v>
      </c>
    </row>
    <row r="24" spans="1:8" ht="15.6" customHeight="1" x14ac:dyDescent="0.25">
      <c r="A24" s="120" t="s">
        <v>17</v>
      </c>
      <c r="B24" s="68">
        <v>1.7534443076526199E-2</v>
      </c>
      <c r="C24" s="50">
        <v>4.5906259757189573E-2</v>
      </c>
      <c r="D24" s="69">
        <v>0.10542318037772799</v>
      </c>
      <c r="E24" s="52">
        <v>8.6974253795655362E-2</v>
      </c>
      <c r="F24" s="70">
        <v>5.6521816440941999</v>
      </c>
      <c r="G24" s="52">
        <v>6.1967091139003644E-2</v>
      </c>
      <c r="H24" s="54">
        <v>1</v>
      </c>
    </row>
    <row r="25" spans="1:8" ht="15.6" customHeight="1" x14ac:dyDescent="0.25">
      <c r="A25" s="120" t="s">
        <v>133</v>
      </c>
      <c r="B25" s="68">
        <v>0.18737165278832299</v>
      </c>
      <c r="C25" s="50">
        <v>0.49055061096008101</v>
      </c>
      <c r="D25" s="69">
        <v>0.76718137898640193</v>
      </c>
      <c r="E25" s="52">
        <v>0.63292558357839779</v>
      </c>
      <c r="F25" s="70">
        <v>40.846941331908702</v>
      </c>
      <c r="G25" s="52">
        <v>0.4478210885010504</v>
      </c>
      <c r="H25" s="54">
        <v>19</v>
      </c>
    </row>
    <row r="26" spans="1:8" ht="15.6" customHeight="1" x14ac:dyDescent="0.25">
      <c r="A26" s="120" t="s">
        <v>18</v>
      </c>
      <c r="B26" s="68">
        <v>0.15979462902532898</v>
      </c>
      <c r="C26" s="50">
        <v>0.41835225195494319</v>
      </c>
      <c r="D26" s="69">
        <v>0.31790998801901799</v>
      </c>
      <c r="E26" s="52">
        <v>0.26227613209040734</v>
      </c>
      <c r="F26" s="70">
        <v>38.432936989066803</v>
      </c>
      <c r="G26" s="52">
        <v>0.42135540913295449</v>
      </c>
      <c r="H26" s="54">
        <v>14</v>
      </c>
    </row>
    <row r="27" spans="1:8" ht="15.6" customHeight="1" x14ac:dyDescent="0.25">
      <c r="A27" s="120" t="s">
        <v>19</v>
      </c>
      <c r="B27" s="68">
        <v>1.29619080772702E-2</v>
      </c>
      <c r="C27" s="50">
        <v>3.3935079463149005E-2</v>
      </c>
      <c r="D27" s="69">
        <v>1.2988584499146399E-2</v>
      </c>
      <c r="E27" s="52">
        <v>1.0715598226381453E-2</v>
      </c>
      <c r="F27" s="70">
        <v>4.5482451892065301</v>
      </c>
      <c r="G27" s="52">
        <v>4.9864201455129084E-2</v>
      </c>
      <c r="H27" s="54">
        <v>1</v>
      </c>
    </row>
    <row r="28" spans="1:8" ht="15.6" customHeight="1" x14ac:dyDescent="0.25">
      <c r="A28" s="120" t="s">
        <v>20</v>
      </c>
      <c r="B28" s="68">
        <v>4.2992861536152605E-3</v>
      </c>
      <c r="C28" s="50">
        <v>1.1255797864636314E-2</v>
      </c>
      <c r="D28" s="69">
        <v>8.616268709722541E-3</v>
      </c>
      <c r="E28" s="52">
        <v>7.1084323091555228E-3</v>
      </c>
      <c r="F28" s="70">
        <v>1.7323294910278599</v>
      </c>
      <c r="G28" s="52">
        <v>1.8992209771862407E-2</v>
      </c>
      <c r="H28" s="54">
        <v>1</v>
      </c>
    </row>
    <row r="29" spans="1:8" ht="15.6" customHeight="1" x14ac:dyDescent="0.25">
      <c r="A29" s="112" t="s">
        <v>426</v>
      </c>
      <c r="B29" s="113" t="s">
        <v>171</v>
      </c>
      <c r="C29" s="114" t="s">
        <v>171</v>
      </c>
      <c r="D29" s="115" t="s">
        <v>171</v>
      </c>
      <c r="E29" s="116" t="s">
        <v>171</v>
      </c>
      <c r="F29" s="117" t="s">
        <v>171</v>
      </c>
      <c r="G29" s="116" t="s">
        <v>171</v>
      </c>
      <c r="H29" s="118" t="s">
        <v>171</v>
      </c>
    </row>
    <row r="30" spans="1:8" ht="15.6" customHeight="1" x14ac:dyDescent="0.25">
      <c r="A30" s="102" t="s">
        <v>423</v>
      </c>
      <c r="B30" s="68">
        <v>0.28994904416595596</v>
      </c>
      <c r="C30" s="74">
        <v>0.75910458517215629</v>
      </c>
      <c r="D30" s="69">
        <v>0.97814793569250491</v>
      </c>
      <c r="E30" s="75">
        <v>0.80697325297719069</v>
      </c>
      <c r="F30" s="70">
        <v>77.854136634858691</v>
      </c>
      <c r="G30" s="75">
        <v>0.85354553059022797</v>
      </c>
      <c r="H30" s="76">
        <v>21</v>
      </c>
    </row>
    <row r="31" spans="1:8" ht="15.6" customHeight="1" x14ac:dyDescent="0.25">
      <c r="A31" s="139" t="s">
        <v>24</v>
      </c>
      <c r="B31" s="68">
        <v>5.0141806858404192E-2</v>
      </c>
      <c r="C31" s="74">
        <v>0.13127436099856749</v>
      </c>
      <c r="D31" s="69">
        <v>0.15611047205739298</v>
      </c>
      <c r="E31" s="75">
        <v>0.12879133192748662</v>
      </c>
      <c r="F31" s="70">
        <v>14.9060828130423</v>
      </c>
      <c r="G31" s="75">
        <v>0.1634212504770545</v>
      </c>
      <c r="H31" s="76">
        <v>4</v>
      </c>
    </row>
    <row r="32" spans="1:8" ht="15.6" customHeight="1" x14ac:dyDescent="0.25">
      <c r="A32" s="139" t="s">
        <v>31</v>
      </c>
      <c r="B32" s="68">
        <v>0.23980723730755196</v>
      </c>
      <c r="C32" s="74">
        <v>0.62783022417358925</v>
      </c>
      <c r="D32" s="69">
        <v>0.82203746363511199</v>
      </c>
      <c r="E32" s="75">
        <v>0.6781819210497041</v>
      </c>
      <c r="F32" s="70">
        <v>62.948053821816394</v>
      </c>
      <c r="G32" s="75">
        <v>0.6901242801131735</v>
      </c>
      <c r="H32" s="76">
        <v>17</v>
      </c>
    </row>
    <row r="33" spans="1:8" ht="15.6" customHeight="1" x14ac:dyDescent="0.25">
      <c r="A33" s="102" t="s">
        <v>424</v>
      </c>
      <c r="B33" s="68">
        <v>2.7651297754538298E-2</v>
      </c>
      <c r="C33" s="74">
        <v>7.239281292273049E-2</v>
      </c>
      <c r="D33" s="69">
        <v>2.7708205864048499E-2</v>
      </c>
      <c r="E33" s="75">
        <v>2.2859304001334634E-2</v>
      </c>
      <c r="F33" s="70">
        <v>5.2273740832197895</v>
      </c>
      <c r="G33" s="75">
        <v>5.7309758714319856E-2</v>
      </c>
      <c r="H33" s="76">
        <v>4</v>
      </c>
    </row>
    <row r="34" spans="1:8" ht="15.6" customHeight="1" x14ac:dyDescent="0.25">
      <c r="A34" s="102" t="s">
        <v>425</v>
      </c>
      <c r="B34" s="68">
        <v>6.4361577200570202E-2</v>
      </c>
      <c r="C34" s="74">
        <v>0.16850260190511454</v>
      </c>
      <c r="D34" s="69">
        <v>0.206263259035464</v>
      </c>
      <c r="E34" s="75">
        <v>0.17016744302147255</v>
      </c>
      <c r="F34" s="70">
        <v>8.1311239272256497</v>
      </c>
      <c r="G34" s="75">
        <v>8.91447106954526E-2</v>
      </c>
      <c r="H34" s="76">
        <v>11</v>
      </c>
    </row>
    <row r="35" spans="1:8" ht="15.6" customHeight="1" x14ac:dyDescent="0.25">
      <c r="A35" s="73" t="s">
        <v>13</v>
      </c>
      <c r="B35" s="49">
        <v>5.1361946694077993E-3</v>
      </c>
      <c r="C35" s="74">
        <v>1.3446876278207899E-2</v>
      </c>
      <c r="D35" s="51">
        <v>5.1467652810046503E-3</v>
      </c>
      <c r="E35" s="75">
        <v>4.246087702656093E-3</v>
      </c>
      <c r="F35" s="53">
        <v>1.21585978299468</v>
      </c>
      <c r="G35" s="75">
        <v>1.3329949164638852E-2</v>
      </c>
      <c r="H35" s="76">
        <v>1</v>
      </c>
    </row>
    <row r="36" spans="1:8" ht="15.6" customHeight="1" x14ac:dyDescent="0.25">
      <c r="A36" s="73" t="s">
        <v>14</v>
      </c>
      <c r="B36" s="49">
        <v>2.4423757313320596E-2</v>
      </c>
      <c r="C36" s="74">
        <v>6.3942911820954101E-2</v>
      </c>
      <c r="D36" s="51">
        <v>3.3119994640909201E-2</v>
      </c>
      <c r="E36" s="75">
        <v>2.732403641483902E-2</v>
      </c>
      <c r="F36" s="53">
        <v>1.7112830551124598</v>
      </c>
      <c r="G36" s="75">
        <v>1.8761469414484915E-2</v>
      </c>
      <c r="H36" s="76">
        <v>3</v>
      </c>
    </row>
    <row r="37" spans="1:8" ht="15.6" customHeight="1" x14ac:dyDescent="0.25">
      <c r="A37" s="73" t="s">
        <v>15</v>
      </c>
      <c r="B37" s="49">
        <v>1.4581802418525499E-2</v>
      </c>
      <c r="C37" s="74">
        <v>3.8176063341811187E-2</v>
      </c>
      <c r="D37" s="51">
        <v>3.2684786301261398E-2</v>
      </c>
      <c r="E37" s="75">
        <v>2.6964988998029061E-2</v>
      </c>
      <c r="F37" s="53">
        <v>2.9012330812878502</v>
      </c>
      <c r="G37" s="75">
        <v>3.1807359721268774E-2</v>
      </c>
      <c r="H37" s="76">
        <v>3</v>
      </c>
    </row>
    <row r="38" spans="1:8" ht="15.6" customHeight="1" x14ac:dyDescent="0.25">
      <c r="A38" s="73" t="s">
        <v>16</v>
      </c>
      <c r="B38" s="49">
        <v>1.48814223178788E-2</v>
      </c>
      <c r="C38" s="74">
        <v>3.8960486825813878E-2</v>
      </c>
      <c r="D38" s="51">
        <v>0.12996232556697801</v>
      </c>
      <c r="E38" s="75">
        <v>0.10721907883291215</v>
      </c>
      <c r="F38" s="53">
        <v>1.2648788279907399</v>
      </c>
      <c r="G38" s="75">
        <v>1.3867364240814195E-2</v>
      </c>
      <c r="H38" s="76">
        <v>3</v>
      </c>
    </row>
    <row r="39" spans="1:8" ht="15.75" x14ac:dyDescent="0.25">
      <c r="A39" s="112" t="s">
        <v>32</v>
      </c>
      <c r="B39" s="113" t="s">
        <v>171</v>
      </c>
      <c r="C39" s="114" t="s">
        <v>171</v>
      </c>
      <c r="D39" s="115" t="s">
        <v>171</v>
      </c>
      <c r="E39" s="116" t="s">
        <v>171</v>
      </c>
      <c r="F39" s="117" t="s">
        <v>171</v>
      </c>
      <c r="G39" s="116" t="s">
        <v>171</v>
      </c>
      <c r="H39" s="118" t="s">
        <v>171</v>
      </c>
    </row>
    <row r="40" spans="1:8" x14ac:dyDescent="0.25">
      <c r="A40" s="71" t="s">
        <v>33</v>
      </c>
      <c r="B40" s="68">
        <v>0.26975222269698196</v>
      </c>
      <c r="C40" s="50">
        <v>0.70622805361778274</v>
      </c>
      <c r="D40" s="69">
        <v>0.467955195361906</v>
      </c>
      <c r="E40" s="52">
        <v>0.38606361315011428</v>
      </c>
      <c r="F40" s="70">
        <v>65.340145654074391</v>
      </c>
      <c r="G40" s="52">
        <v>0.71634972400655572</v>
      </c>
      <c r="H40" s="54">
        <v>26</v>
      </c>
    </row>
    <row r="41" spans="1:8" x14ac:dyDescent="0.25">
      <c r="A41" s="71" t="s">
        <v>34</v>
      </c>
      <c r="B41" s="68">
        <v>8.40642701056213E-2</v>
      </c>
      <c r="C41" s="50">
        <v>0.22008547422492367</v>
      </c>
      <c r="D41" s="69">
        <v>0.29172023944339698</v>
      </c>
      <c r="E41" s="52">
        <v>0.24066955722424357</v>
      </c>
      <c r="F41" s="70">
        <v>19.417727414901098</v>
      </c>
      <c r="G41" s="52">
        <v>0.2128841852930819</v>
      </c>
      <c r="H41" s="54">
        <v>7</v>
      </c>
    </row>
    <row r="42" spans="1:8" ht="15.75" x14ac:dyDescent="0.25">
      <c r="A42" s="46" t="s">
        <v>35</v>
      </c>
      <c r="B42" s="68">
        <v>2.8145426318461699E-2</v>
      </c>
      <c r="C42" s="50">
        <v>7.3686472157296193E-2</v>
      </c>
      <c r="D42" s="69">
        <v>0.45244396578671398</v>
      </c>
      <c r="E42" s="52">
        <v>0.37326682962563967</v>
      </c>
      <c r="F42" s="70">
        <v>6.4547615763286199</v>
      </c>
      <c r="G42" s="52">
        <v>7.0766090700362536E-2</v>
      </c>
      <c r="H42" s="54">
        <v>3</v>
      </c>
    </row>
    <row r="43" spans="1:8" ht="15.75" x14ac:dyDescent="0.25">
      <c r="A43" s="72" t="s">
        <v>386</v>
      </c>
      <c r="B43" s="68">
        <v>0</v>
      </c>
      <c r="C43" s="50">
        <v>0</v>
      </c>
      <c r="D43" s="69">
        <v>0</v>
      </c>
      <c r="E43" s="52">
        <v>0</v>
      </c>
      <c r="F43" s="70">
        <v>0</v>
      </c>
      <c r="G43" s="52">
        <v>0</v>
      </c>
      <c r="H43" s="54">
        <v>0</v>
      </c>
    </row>
    <row r="44" spans="1:8" ht="15.75" x14ac:dyDescent="0.25">
      <c r="A44" s="112" t="s">
        <v>381</v>
      </c>
      <c r="B44" s="113" t="s">
        <v>171</v>
      </c>
      <c r="C44" s="114" t="s">
        <v>171</v>
      </c>
      <c r="D44" s="115" t="s">
        <v>171</v>
      </c>
      <c r="E44" s="116" t="s">
        <v>171</v>
      </c>
      <c r="F44" s="117" t="s">
        <v>171</v>
      </c>
      <c r="G44" s="116" t="s">
        <v>171</v>
      </c>
      <c r="H44" s="118" t="s">
        <v>171</v>
      </c>
    </row>
    <row r="45" spans="1:8" ht="15.75" x14ac:dyDescent="0.25">
      <c r="A45" s="46" t="s">
        <v>37</v>
      </c>
      <c r="B45" s="68">
        <v>8.2247445016861598E-2</v>
      </c>
      <c r="C45" s="50">
        <v>0.21532891343231791</v>
      </c>
      <c r="D45" s="69">
        <v>0.52727095224732801</v>
      </c>
      <c r="E45" s="52">
        <v>0.4349991857153675</v>
      </c>
      <c r="F45" s="70">
        <v>30.8451988461638</v>
      </c>
      <c r="G45" s="52">
        <v>0.33816805057885485</v>
      </c>
      <c r="H45" s="54">
        <v>7</v>
      </c>
    </row>
    <row r="46" spans="1:8" ht="15.75" x14ac:dyDescent="0.25">
      <c r="A46" s="46" t="s">
        <v>38</v>
      </c>
      <c r="B46" s="68">
        <v>1.43090183793004E-2</v>
      </c>
      <c r="C46" s="50">
        <v>3.7461897804438232E-2</v>
      </c>
      <c r="D46" s="69">
        <v>1.4338467238885299E-2</v>
      </c>
      <c r="E46" s="52">
        <v>1.182925315103623E-2</v>
      </c>
      <c r="F46" s="70">
        <v>0.48046609057951101</v>
      </c>
      <c r="G46" s="52">
        <v>5.2675387839402456E-3</v>
      </c>
      <c r="H46" s="54">
        <v>1</v>
      </c>
    </row>
    <row r="47" spans="1:8" ht="15.75" x14ac:dyDescent="0.25">
      <c r="A47" s="46" t="s">
        <v>291</v>
      </c>
      <c r="B47" s="68">
        <v>0.104279528152425</v>
      </c>
      <c r="C47" s="50">
        <v>0.27301027388380383</v>
      </c>
      <c r="D47" s="69">
        <v>0.244716948599428</v>
      </c>
      <c r="E47" s="52">
        <v>0.2018917843241384</v>
      </c>
      <c r="F47" s="70">
        <v>28.121839677861601</v>
      </c>
      <c r="G47" s="52">
        <v>0.30831079254774491</v>
      </c>
      <c r="H47" s="54">
        <v>10</v>
      </c>
    </row>
    <row r="48" spans="1:8" ht="15.75" x14ac:dyDescent="0.25">
      <c r="A48" s="46" t="s">
        <v>39</v>
      </c>
      <c r="B48" s="68">
        <v>9.7370837596810395E-2</v>
      </c>
      <c r="C48" s="50">
        <v>0.25492289341532087</v>
      </c>
      <c r="D48" s="69">
        <v>0.250977577925239</v>
      </c>
      <c r="E48" s="52">
        <v>0.20705681123712502</v>
      </c>
      <c r="F48" s="70">
        <v>20.044780874135697</v>
      </c>
      <c r="G48" s="52">
        <v>0.21975881907241523</v>
      </c>
      <c r="H48" s="54">
        <v>9</v>
      </c>
    </row>
    <row r="49" spans="1:8" ht="15.75" x14ac:dyDescent="0.25">
      <c r="A49" s="46" t="s">
        <v>40</v>
      </c>
      <c r="B49" s="68">
        <v>3.6297896865818496E-2</v>
      </c>
      <c r="C49" s="50">
        <v>9.5030145804440178E-2</v>
      </c>
      <c r="D49" s="69">
        <v>8.8837967733728596E-2</v>
      </c>
      <c r="E49" s="52">
        <v>7.3291432915221555E-2</v>
      </c>
      <c r="F49" s="70">
        <v>17.176073282257398</v>
      </c>
      <c r="G49" s="52">
        <v>0.18830804908825946</v>
      </c>
      <c r="H49" s="54">
        <v>3</v>
      </c>
    </row>
    <row r="50" spans="1:8" ht="15.75" x14ac:dyDescent="0.25">
      <c r="A50" s="46" t="s">
        <v>134</v>
      </c>
      <c r="B50" s="68">
        <v>4.2891903754668899E-2</v>
      </c>
      <c r="C50" s="50">
        <v>0.11229366491132897</v>
      </c>
      <c r="D50" s="69">
        <v>5.2967778925485098E-2</v>
      </c>
      <c r="E50" s="52">
        <v>4.3698482921414115E-2</v>
      </c>
      <c r="F50" s="70">
        <v>3.37882288062448</v>
      </c>
      <c r="G50" s="52">
        <v>3.7043364592675238E-2</v>
      </c>
      <c r="H50" s="54">
        <v>4</v>
      </c>
    </row>
    <row r="51" spans="1:8" ht="30.75" x14ac:dyDescent="0.25">
      <c r="A51" s="46" t="s">
        <v>135</v>
      </c>
      <c r="B51" s="68">
        <v>2.2365237766464399E-2</v>
      </c>
      <c r="C51" s="50">
        <v>5.8553579943071941E-2</v>
      </c>
      <c r="D51" s="69">
        <v>2.2411266832128299E-2</v>
      </c>
      <c r="E51" s="52">
        <v>1.8489322769012898E-2</v>
      </c>
      <c r="F51" s="70">
        <v>1.6849745220942098</v>
      </c>
      <c r="G51" s="52">
        <v>1.8473038616267593E-2</v>
      </c>
      <c r="H51" s="54">
        <v>2</v>
      </c>
    </row>
    <row r="52" spans="1:8" ht="15.75" x14ac:dyDescent="0.25">
      <c r="A52" s="73" t="s">
        <v>136</v>
      </c>
      <c r="B52" s="68">
        <v>2.1185564590713499E-2</v>
      </c>
      <c r="C52" s="50">
        <v>5.5465122385665547E-2</v>
      </c>
      <c r="D52" s="69">
        <v>2.7601113520742199E-2</v>
      </c>
      <c r="E52" s="52">
        <v>2.2770952686064872E-2</v>
      </c>
      <c r="F52" s="70">
        <v>1.6943381621817899</v>
      </c>
      <c r="G52" s="52">
        <v>1.8575695886545906E-2</v>
      </c>
      <c r="H52" s="54">
        <v>2</v>
      </c>
    </row>
    <row r="53" spans="1:8" ht="15.75" x14ac:dyDescent="0.25">
      <c r="A53" s="46" t="s">
        <v>137</v>
      </c>
      <c r="B53" s="68">
        <v>1.48267038200895E-2</v>
      </c>
      <c r="C53" s="50">
        <v>3.8817230404034418E-2</v>
      </c>
      <c r="D53" s="69">
        <v>1.4857218108863901E-2</v>
      </c>
      <c r="E53" s="52">
        <v>1.2257223258374859E-2</v>
      </c>
      <c r="F53" s="70">
        <v>1.37406284063135</v>
      </c>
      <c r="G53" s="52">
        <v>1.5064391528373541E-2</v>
      </c>
      <c r="H53" s="54">
        <v>1</v>
      </c>
    </row>
    <row r="54" spans="1:8" ht="30" x14ac:dyDescent="0.25">
      <c r="A54" s="96" t="s">
        <v>138</v>
      </c>
      <c r="B54" s="68">
        <v>0.11722130964150899</v>
      </c>
      <c r="C54" s="50">
        <v>0.30689266069048982</v>
      </c>
      <c r="D54" s="69">
        <v>0.67190636221286693</v>
      </c>
      <c r="E54" s="52">
        <v>0.55432357726862247</v>
      </c>
      <c r="F54" s="70">
        <v>29.233487984981199</v>
      </c>
      <c r="G54" s="52">
        <v>0.32049823030176255</v>
      </c>
      <c r="H54" s="54">
        <v>12</v>
      </c>
    </row>
    <row r="55" spans="1:8" ht="15.75" x14ac:dyDescent="0.25">
      <c r="A55" s="46" t="s">
        <v>41</v>
      </c>
      <c r="B55" s="68">
        <v>1.9634111005260996E-2</v>
      </c>
      <c r="C55" s="50">
        <v>5.1403320651548789E-2</v>
      </c>
      <c r="D55" s="69">
        <v>3.13631891949206E-2</v>
      </c>
      <c r="E55" s="52">
        <v>2.5874669755803166E-2</v>
      </c>
      <c r="F55" s="70">
        <v>4.9467618389906001</v>
      </c>
      <c r="G55" s="52">
        <v>5.4233296277724337E-2</v>
      </c>
      <c r="H55" s="54">
        <v>2</v>
      </c>
    </row>
    <row r="56" spans="1:8" ht="15.75" x14ac:dyDescent="0.25">
      <c r="A56" s="46" t="s">
        <v>379</v>
      </c>
      <c r="B56" s="68">
        <v>8.821308301495609E-2</v>
      </c>
      <c r="C56" s="50">
        <v>0.23094732380113706</v>
      </c>
      <c r="D56" s="69">
        <v>0.22248509719615797</v>
      </c>
      <c r="E56" s="52">
        <v>0.18355047950514811</v>
      </c>
      <c r="F56" s="70">
        <v>24.9656914356115</v>
      </c>
      <c r="G56" s="52">
        <v>0.27370869762390765</v>
      </c>
      <c r="H56" s="54">
        <v>7</v>
      </c>
    </row>
    <row r="57" spans="1:8" ht="15.75" x14ac:dyDescent="0.25">
      <c r="A57" s="112" t="s">
        <v>42</v>
      </c>
      <c r="B57" s="113" t="s">
        <v>171</v>
      </c>
      <c r="C57" s="114" t="s">
        <v>171</v>
      </c>
      <c r="D57" s="115" t="s">
        <v>171</v>
      </c>
      <c r="E57" s="116" t="s">
        <v>171</v>
      </c>
      <c r="F57" s="117" t="s">
        <v>171</v>
      </c>
      <c r="G57" s="116" t="s">
        <v>171</v>
      </c>
      <c r="H57" s="118" t="s">
        <v>171</v>
      </c>
    </row>
    <row r="58" spans="1:8" ht="15.75" x14ac:dyDescent="0.25">
      <c r="A58" s="47" t="s">
        <v>156</v>
      </c>
      <c r="B58" s="68">
        <v>0.26329159860463897</v>
      </c>
      <c r="C58" s="74">
        <v>0.68931373894680825</v>
      </c>
      <c r="D58" s="69">
        <v>0.98765197930009596</v>
      </c>
      <c r="E58" s="75">
        <v>0.81481410067169102</v>
      </c>
      <c r="F58" s="70">
        <v>68.579022975312697</v>
      </c>
      <c r="G58" s="75">
        <v>0.75185881037198343</v>
      </c>
      <c r="H58" s="76">
        <v>26</v>
      </c>
    </row>
    <row r="59" spans="1:8" ht="15.75" x14ac:dyDescent="0.25">
      <c r="A59" s="47" t="s">
        <v>157</v>
      </c>
      <c r="B59" s="68">
        <v>4.1542429381533894E-2</v>
      </c>
      <c r="C59" s="74">
        <v>0.10876065728522769</v>
      </c>
      <c r="D59" s="69">
        <v>6.8976211401068091E-2</v>
      </c>
      <c r="E59" s="75">
        <v>5.690545945174949E-2</v>
      </c>
      <c r="F59" s="70">
        <v>5.1945469505106798</v>
      </c>
      <c r="G59" s="75">
        <v>5.694986194303632E-2</v>
      </c>
      <c r="H59" s="76">
        <v>4</v>
      </c>
    </row>
    <row r="60" spans="1:8" ht="15.75" x14ac:dyDescent="0.25">
      <c r="A60" s="47" t="s">
        <v>158</v>
      </c>
      <c r="B60" s="68">
        <v>7.1424231049902795E-2</v>
      </c>
      <c r="C60" s="74">
        <v>0.18699306782795977</v>
      </c>
      <c r="D60" s="69">
        <v>0.14977581131476</v>
      </c>
      <c r="E60" s="75">
        <v>0.12356522900434308</v>
      </c>
      <c r="F60" s="70">
        <v>17.008152257258097</v>
      </c>
      <c r="G60" s="75">
        <v>0.18646706482492476</v>
      </c>
      <c r="H60" s="76">
        <v>5</v>
      </c>
    </row>
    <row r="61" spans="1:8" ht="15.75" x14ac:dyDescent="0.25">
      <c r="A61" s="47" t="s">
        <v>159</v>
      </c>
      <c r="B61" s="68">
        <v>0</v>
      </c>
      <c r="C61" s="74">
        <v>0</v>
      </c>
      <c r="D61" s="69">
        <v>0</v>
      </c>
      <c r="E61" s="75">
        <v>0</v>
      </c>
      <c r="F61" s="70">
        <v>0</v>
      </c>
      <c r="G61" s="75">
        <v>0</v>
      </c>
      <c r="H61" s="76">
        <v>0</v>
      </c>
    </row>
    <row r="62" spans="1:8" ht="15.75" x14ac:dyDescent="0.25">
      <c r="A62" s="47" t="s">
        <v>160</v>
      </c>
      <c r="B62" s="68">
        <v>5.7036600849884695E-3</v>
      </c>
      <c r="C62" s="74">
        <v>1.4932535940004734E-2</v>
      </c>
      <c r="D62" s="69">
        <v>5.7153985760931697E-3</v>
      </c>
      <c r="E62" s="75">
        <v>4.7152108722141326E-3</v>
      </c>
      <c r="F62" s="70">
        <v>0.43091246222274299</v>
      </c>
      <c r="G62" s="75">
        <v>4.7242628600568295E-3</v>
      </c>
      <c r="H62" s="76">
        <v>1</v>
      </c>
    </row>
    <row r="63" spans="1:8" ht="15.75" x14ac:dyDescent="0.25">
      <c r="A63" s="47" t="s">
        <v>420</v>
      </c>
      <c r="B63" s="68">
        <v>0</v>
      </c>
      <c r="C63" s="74">
        <v>0</v>
      </c>
      <c r="D63" s="69">
        <v>0</v>
      </c>
      <c r="E63" s="75">
        <v>0</v>
      </c>
      <c r="F63" s="70">
        <v>0</v>
      </c>
      <c r="G63" s="75">
        <v>0</v>
      </c>
      <c r="H63" s="76">
        <v>0</v>
      </c>
    </row>
    <row r="64" spans="1:8" ht="15.75" x14ac:dyDescent="0.25">
      <c r="A64" s="112" t="s">
        <v>382</v>
      </c>
      <c r="B64" s="113" t="s">
        <v>171</v>
      </c>
      <c r="C64" s="114" t="s">
        <v>171</v>
      </c>
      <c r="D64" s="115" t="s">
        <v>171</v>
      </c>
      <c r="E64" s="116" t="s">
        <v>171</v>
      </c>
      <c r="F64" s="117" t="s">
        <v>171</v>
      </c>
      <c r="G64" s="116" t="s">
        <v>171</v>
      </c>
      <c r="H64" s="118" t="s">
        <v>171</v>
      </c>
    </row>
    <row r="65" spans="1:8" ht="15.75" x14ac:dyDescent="0.25">
      <c r="A65" s="47" t="s">
        <v>161</v>
      </c>
      <c r="B65" s="68">
        <v>0.33596430840513303</v>
      </c>
      <c r="C65" s="74">
        <v>0.87957540159559244</v>
      </c>
      <c r="D65" s="69">
        <v>1.1073046802839099</v>
      </c>
      <c r="E65" s="75">
        <v>0.91352772651199488</v>
      </c>
      <c r="F65" s="70">
        <v>77.718645395249993</v>
      </c>
      <c r="G65" s="75">
        <v>0.85206008682319312</v>
      </c>
      <c r="H65" s="76">
        <v>30</v>
      </c>
    </row>
    <row r="66" spans="1:8" ht="15.75" x14ac:dyDescent="0.25">
      <c r="A66" s="47" t="s">
        <v>162</v>
      </c>
      <c r="B66" s="68">
        <v>8.8370182334012795E-2</v>
      </c>
      <c r="C66" s="74">
        <v>0.23135861956438541</v>
      </c>
      <c r="D66" s="69">
        <v>0.26006369307479299</v>
      </c>
      <c r="E66" s="75">
        <v>0.2145528674384499</v>
      </c>
      <c r="F66" s="70">
        <v>19.744808656119297</v>
      </c>
      <c r="G66" s="75">
        <v>0.21647010562626939</v>
      </c>
      <c r="H66" s="76">
        <v>9</v>
      </c>
    </row>
    <row r="67" spans="1:8" ht="15.75" x14ac:dyDescent="0.25">
      <c r="A67" s="47" t="s">
        <v>163</v>
      </c>
      <c r="B67" s="68">
        <v>8.0332435090140999E-2</v>
      </c>
      <c r="C67" s="74">
        <v>0.21031529864284557</v>
      </c>
      <c r="D67" s="69">
        <v>0.17265854896254598</v>
      </c>
      <c r="E67" s="75">
        <v>0.14244351577758477</v>
      </c>
      <c r="F67" s="70">
        <v>13.3911919304922</v>
      </c>
      <c r="G67" s="75">
        <v>0.14681290571822792</v>
      </c>
      <c r="H67" s="76">
        <v>7</v>
      </c>
    </row>
    <row r="68" spans="1:8" ht="15.75" x14ac:dyDescent="0.25">
      <c r="A68" s="47" t="s">
        <v>164</v>
      </c>
      <c r="B68" s="68">
        <v>5.1361946694077993E-3</v>
      </c>
      <c r="C68" s="74">
        <v>1.3446876278207899E-2</v>
      </c>
      <c r="D68" s="69">
        <v>5.1467652810046503E-3</v>
      </c>
      <c r="E68" s="75">
        <v>4.246087702656093E-3</v>
      </c>
      <c r="F68" s="70">
        <v>1.21585978299468</v>
      </c>
      <c r="G68" s="75">
        <v>1.3329949164638852E-2</v>
      </c>
      <c r="H68" s="76">
        <v>1</v>
      </c>
    </row>
    <row r="69" spans="1:8" ht="15.75" x14ac:dyDescent="0.25">
      <c r="A69" s="47" t="s">
        <v>165</v>
      </c>
      <c r="B69" s="68">
        <v>0.10391593921965699</v>
      </c>
      <c r="C69" s="74">
        <v>0.27205837550187961</v>
      </c>
      <c r="D69" s="69">
        <v>0.19198245507164499</v>
      </c>
      <c r="E69" s="75">
        <v>0.15838576214346331</v>
      </c>
      <c r="F69" s="70">
        <v>17.7351916762142</v>
      </c>
      <c r="G69" s="75">
        <v>0.19443788401881518</v>
      </c>
      <c r="H69" s="76">
        <v>8</v>
      </c>
    </row>
    <row r="70" spans="1:8" ht="15.75" x14ac:dyDescent="0.25">
      <c r="A70" s="47" t="s">
        <v>166</v>
      </c>
      <c r="B70" s="68">
        <v>1.60843722426042E-2</v>
      </c>
      <c r="C70" s="74">
        <v>4.2109884356053333E-2</v>
      </c>
      <c r="D70" s="69">
        <v>1.6117474892075202E-2</v>
      </c>
      <c r="E70" s="75">
        <v>1.3296936658387904E-2</v>
      </c>
      <c r="F70" s="70">
        <v>0.27723058409152901</v>
      </c>
      <c r="G70" s="75">
        <v>3.0393879660376819E-3</v>
      </c>
      <c r="H70" s="76">
        <v>1</v>
      </c>
    </row>
    <row r="71" spans="1:8" ht="15.75" x14ac:dyDescent="0.25">
      <c r="A71" s="112" t="s">
        <v>43</v>
      </c>
      <c r="B71" s="113" t="s">
        <v>171</v>
      </c>
      <c r="C71" s="114" t="s">
        <v>171</v>
      </c>
      <c r="D71" s="115" t="s">
        <v>171</v>
      </c>
      <c r="E71" s="116" t="s">
        <v>171</v>
      </c>
      <c r="F71" s="117" t="s">
        <v>171</v>
      </c>
      <c r="G71" s="116" t="s">
        <v>171</v>
      </c>
      <c r="H71" s="118" t="s">
        <v>171</v>
      </c>
    </row>
    <row r="72" spans="1:8" x14ac:dyDescent="0.25">
      <c r="A72" s="77" t="s">
        <v>110</v>
      </c>
      <c r="B72" s="68">
        <v>0.161041233813561</v>
      </c>
      <c r="C72" s="50">
        <v>0.42161594062605623</v>
      </c>
      <c r="D72" s="69">
        <v>0.69438461081291891</v>
      </c>
      <c r="E72" s="52">
        <v>0.57286816007875918</v>
      </c>
      <c r="F72" s="70">
        <v>45.0594951775117</v>
      </c>
      <c r="G72" s="52">
        <v>0.49400497368301272</v>
      </c>
      <c r="H72" s="54">
        <v>14</v>
      </c>
    </row>
    <row r="73" spans="1:8" x14ac:dyDescent="0.25">
      <c r="A73" s="77" t="s">
        <v>111</v>
      </c>
      <c r="B73" s="68">
        <v>0.21042140595091399</v>
      </c>
      <c r="C73" s="50">
        <v>0.55089629467543932</v>
      </c>
      <c r="D73" s="69">
        <v>0.48617212717797698</v>
      </c>
      <c r="E73" s="52">
        <v>0.40109260435937427</v>
      </c>
      <c r="F73" s="70">
        <v>44.460931913878703</v>
      </c>
      <c r="G73" s="52">
        <v>0.48744268912714372</v>
      </c>
      <c r="H73" s="54">
        <v>21</v>
      </c>
    </row>
    <row r="74" spans="1:8" x14ac:dyDescent="0.25">
      <c r="A74" s="71" t="s">
        <v>421</v>
      </c>
      <c r="B74" s="68">
        <v>1.0499279356589798E-2</v>
      </c>
      <c r="C74" s="50">
        <v>2.7487764698506553E-2</v>
      </c>
      <c r="D74" s="69">
        <v>3.1562662601121297E-2</v>
      </c>
      <c r="E74" s="52">
        <v>2.6039235561864243E-2</v>
      </c>
      <c r="F74" s="70">
        <v>1.6922075539136798</v>
      </c>
      <c r="G74" s="52">
        <v>1.8552337189843466E-2</v>
      </c>
      <c r="H74" s="54">
        <v>1</v>
      </c>
    </row>
    <row r="75" spans="1:8" ht="15.75" x14ac:dyDescent="0.25">
      <c r="A75" s="112" t="s">
        <v>113</v>
      </c>
      <c r="B75" s="113" t="s">
        <v>171</v>
      </c>
      <c r="C75" s="114" t="s">
        <v>171</v>
      </c>
      <c r="D75" s="115" t="s">
        <v>171</v>
      </c>
      <c r="E75" s="116" t="s">
        <v>171</v>
      </c>
      <c r="F75" s="117" t="s">
        <v>171</v>
      </c>
      <c r="G75" s="116" t="s">
        <v>171</v>
      </c>
      <c r="H75" s="118" t="s">
        <v>171</v>
      </c>
    </row>
    <row r="76" spans="1:8" ht="15.75" x14ac:dyDescent="0.25">
      <c r="A76" s="78" t="s">
        <v>107</v>
      </c>
      <c r="B76" s="68">
        <v>3.1097218130290899E-2</v>
      </c>
      <c r="C76" s="50">
        <v>8.1414446240737792E-2</v>
      </c>
      <c r="D76" s="69">
        <v>9.6377218367624404E-2</v>
      </c>
      <c r="E76" s="52">
        <v>7.9511323983884843E-2</v>
      </c>
      <c r="F76" s="70">
        <v>8.3561462997201303</v>
      </c>
      <c r="G76" s="52">
        <v>9.161171949713362E-2</v>
      </c>
      <c r="H76" s="54">
        <v>2</v>
      </c>
    </row>
    <row r="77" spans="1:8" ht="15.75" x14ac:dyDescent="0.25">
      <c r="A77" s="78" t="s">
        <v>49</v>
      </c>
      <c r="B77" s="68">
        <v>1.91399793753806E-2</v>
      </c>
      <c r="C77" s="50">
        <v>5.010965339011747E-2</v>
      </c>
      <c r="D77" s="69">
        <v>4.0855641546893293E-2</v>
      </c>
      <c r="E77" s="52">
        <v>3.3705954650126622E-2</v>
      </c>
      <c r="F77" s="70">
        <v>4.5816373798875603</v>
      </c>
      <c r="G77" s="52">
        <v>5.0230293179273244E-2</v>
      </c>
      <c r="H77" s="54">
        <v>2</v>
      </c>
    </row>
    <row r="78" spans="1:8" ht="15.75" x14ac:dyDescent="0.25">
      <c r="A78" s="78" t="s">
        <v>50</v>
      </c>
      <c r="B78" s="68">
        <v>7.7780071781942087E-2</v>
      </c>
      <c r="C78" s="50">
        <v>0.20363305316122224</v>
      </c>
      <c r="D78" s="69">
        <v>0.51302471038465403</v>
      </c>
      <c r="E78" s="52">
        <v>0.4232460186134171</v>
      </c>
      <c r="F78" s="70">
        <v>30.264399576478802</v>
      </c>
      <c r="G78" s="52">
        <v>0.33180051967764213</v>
      </c>
      <c r="H78" s="54">
        <v>7</v>
      </c>
    </row>
    <row r="79" spans="1:8" ht="15.75" x14ac:dyDescent="0.25">
      <c r="A79" s="78" t="s">
        <v>51</v>
      </c>
      <c r="B79" s="68">
        <v>5.1673714260990496E-2</v>
      </c>
      <c r="C79" s="50">
        <v>0.13528498961335556</v>
      </c>
      <c r="D79" s="69">
        <v>0.181267338725704</v>
      </c>
      <c r="E79" s="52">
        <v>0.1495457779466032</v>
      </c>
      <c r="F79" s="70">
        <v>7.3341600317807298</v>
      </c>
      <c r="G79" s="52">
        <v>8.0407281954971085E-2</v>
      </c>
      <c r="H79" s="54">
        <v>4</v>
      </c>
    </row>
    <row r="80" spans="1:8" ht="15.75" x14ac:dyDescent="0.25">
      <c r="A80" s="78" t="s">
        <v>52</v>
      </c>
      <c r="B80" s="68">
        <v>7.3260939266158287E-2</v>
      </c>
      <c r="C80" s="50">
        <v>0.19180168388183749</v>
      </c>
      <c r="D80" s="69">
        <v>7.3411714885862803E-2</v>
      </c>
      <c r="E80" s="52">
        <v>6.0564755295565154E-2</v>
      </c>
      <c r="F80" s="70">
        <v>14.0437396047696</v>
      </c>
      <c r="G80" s="52">
        <v>0.1539670426074313</v>
      </c>
      <c r="H80" s="54">
        <v>9</v>
      </c>
    </row>
    <row r="81" spans="1:8" ht="15.75" x14ac:dyDescent="0.25">
      <c r="A81" s="78" t="s">
        <v>385</v>
      </c>
      <c r="B81" s="68">
        <v>0.10954410371925299</v>
      </c>
      <c r="C81" s="50">
        <v>0.28679325931581329</v>
      </c>
      <c r="D81" s="69">
        <v>0.26336537848762298</v>
      </c>
      <c r="E81" s="52">
        <v>0.21727676197492657</v>
      </c>
      <c r="F81" s="70">
        <v>24.180742870532299</v>
      </c>
      <c r="G81" s="52">
        <v>0.26510299767749551</v>
      </c>
      <c r="H81" s="54">
        <v>9</v>
      </c>
    </row>
    <row r="82" spans="1:8" ht="15.75" x14ac:dyDescent="0.25">
      <c r="A82" s="78" t="s">
        <v>170</v>
      </c>
      <c r="B82" s="68">
        <v>1.6202939441578301E-2</v>
      </c>
      <c r="C82" s="50">
        <v>4.2420300638511377E-2</v>
      </c>
      <c r="D82" s="69">
        <v>3.7278061177214494E-2</v>
      </c>
      <c r="E82" s="52">
        <v>3.0754446434078399E-2</v>
      </c>
      <c r="F82" s="70">
        <v>2.1231200161364199</v>
      </c>
      <c r="G82" s="52">
        <v>2.3276600049900266E-2</v>
      </c>
      <c r="H82" s="54">
        <v>2</v>
      </c>
    </row>
    <row r="83" spans="1:8" ht="15.75" x14ac:dyDescent="0.25">
      <c r="A83" s="78" t="s">
        <v>216</v>
      </c>
      <c r="B83" s="68">
        <v>0</v>
      </c>
      <c r="C83" s="50">
        <v>0</v>
      </c>
      <c r="D83" s="69">
        <v>0</v>
      </c>
      <c r="E83" s="52">
        <v>0</v>
      </c>
      <c r="F83" s="70">
        <v>0</v>
      </c>
      <c r="G83" s="52">
        <v>0</v>
      </c>
      <c r="H83" s="54">
        <v>0</v>
      </c>
    </row>
    <row r="84" spans="1:8" ht="15.75" x14ac:dyDescent="0.25">
      <c r="A84" s="79" t="s">
        <v>410</v>
      </c>
      <c r="B84" s="68">
        <v>3.2629531454704298E-3</v>
      </c>
      <c r="C84" s="50">
        <v>8.5426137584051331E-3</v>
      </c>
      <c r="D84" s="69">
        <v>6.5393370164407794E-3</v>
      </c>
      <c r="E84" s="52">
        <v>5.3949611013955016E-3</v>
      </c>
      <c r="F84" s="70">
        <v>0.32868886599856595</v>
      </c>
      <c r="G84" s="52">
        <v>3.6035453561530017E-3</v>
      </c>
      <c r="H84" s="54">
        <v>1</v>
      </c>
    </row>
    <row r="85" spans="1:8" ht="15.75" x14ac:dyDescent="0.25">
      <c r="A85" s="112" t="s">
        <v>383</v>
      </c>
      <c r="B85" s="113" t="s">
        <v>171</v>
      </c>
      <c r="C85" s="114" t="s">
        <v>171</v>
      </c>
      <c r="D85" s="115" t="s">
        <v>171</v>
      </c>
      <c r="E85" s="116" t="s">
        <v>171</v>
      </c>
      <c r="F85" s="117" t="s">
        <v>171</v>
      </c>
      <c r="G85" s="116" t="s">
        <v>171</v>
      </c>
      <c r="H85" s="118" t="s">
        <v>171</v>
      </c>
    </row>
    <row r="86" spans="1:8" x14ac:dyDescent="0.25">
      <c r="A86" s="77" t="s">
        <v>44</v>
      </c>
      <c r="B86" s="68">
        <v>1.2684104199093899E-2</v>
      </c>
      <c r="C86" s="50">
        <v>3.3207771675986458E-2</v>
      </c>
      <c r="D86" s="69">
        <v>1.2710208883120199E-2</v>
      </c>
      <c r="E86" s="52">
        <v>1.0485937999929969E-2</v>
      </c>
      <c r="F86" s="70">
        <v>2.2785222706407802</v>
      </c>
      <c r="G86" s="52">
        <v>2.4980336106957147E-2</v>
      </c>
      <c r="H86" s="54">
        <v>2</v>
      </c>
    </row>
    <row r="87" spans="1:8" x14ac:dyDescent="0.25">
      <c r="A87" s="77" t="s">
        <v>45</v>
      </c>
      <c r="B87" s="68">
        <v>0.11641659532804399</v>
      </c>
      <c r="C87" s="50">
        <v>0.30478586869584084</v>
      </c>
      <c r="D87" s="69">
        <v>0.24801380313673099</v>
      </c>
      <c r="E87" s="52">
        <v>0.20461169338234897</v>
      </c>
      <c r="F87" s="70">
        <v>25.1082648975325</v>
      </c>
      <c r="G87" s="52">
        <v>0.27527178658055734</v>
      </c>
      <c r="H87" s="54">
        <v>9</v>
      </c>
    </row>
    <row r="88" spans="1:8" ht="15.75" x14ac:dyDescent="0.25">
      <c r="A88" s="46" t="s">
        <v>140</v>
      </c>
      <c r="B88" s="49">
        <v>7.0368078172541884E-2</v>
      </c>
      <c r="C88" s="50">
        <v>0.18422799407455723</v>
      </c>
      <c r="D88" s="51">
        <v>0.37935725344542298</v>
      </c>
      <c r="E88" s="52">
        <v>0.31297020183006591</v>
      </c>
      <c r="F88" s="53">
        <v>11.304101874181599</v>
      </c>
      <c r="G88" s="52">
        <v>0.12393131629340091</v>
      </c>
      <c r="H88" s="54">
        <v>6</v>
      </c>
    </row>
    <row r="89" spans="1:8" x14ac:dyDescent="0.25">
      <c r="A89" s="77" t="s">
        <v>141</v>
      </c>
      <c r="B89" s="49">
        <v>6.7384461750079006E-2</v>
      </c>
      <c r="C89" s="50">
        <v>0.17641670118617583</v>
      </c>
      <c r="D89" s="51">
        <v>0.11568037636840299</v>
      </c>
      <c r="E89" s="52">
        <v>9.5436453134817176E-2</v>
      </c>
      <c r="F89" s="53">
        <v>21.005725329553702</v>
      </c>
      <c r="G89" s="52">
        <v>0.2302940312078261</v>
      </c>
      <c r="H89" s="54">
        <v>4</v>
      </c>
    </row>
    <row r="90" spans="1:8" ht="30" x14ac:dyDescent="0.25">
      <c r="A90" s="77" t="s">
        <v>142</v>
      </c>
      <c r="B90" s="49">
        <v>0.10670645619587799</v>
      </c>
      <c r="C90" s="50">
        <v>0.27936412206070482</v>
      </c>
      <c r="D90" s="51">
        <v>0.39573516710138795</v>
      </c>
      <c r="E90" s="52">
        <v>0.32648200078977707</v>
      </c>
      <c r="F90" s="53">
        <v>35.5535488058756</v>
      </c>
      <c r="G90" s="52">
        <v>0.3897875436241004</v>
      </c>
      <c r="H90" s="54">
        <v>10</v>
      </c>
    </row>
    <row r="91" spans="1:8" x14ac:dyDescent="0.25">
      <c r="A91" s="77" t="s">
        <v>154</v>
      </c>
      <c r="B91" s="49">
        <v>2.1107569343949698E-2</v>
      </c>
      <c r="C91" s="50">
        <v>5.5260925991053027E-2</v>
      </c>
      <c r="D91" s="51">
        <v>2.1151010048917E-2</v>
      </c>
      <c r="E91" s="52">
        <v>1.7449609368999856E-2</v>
      </c>
      <c r="F91" s="53">
        <v>2.7818067786340199</v>
      </c>
      <c r="G91" s="52">
        <v>3.0498042178603333E-2</v>
      </c>
      <c r="H91" s="54">
        <v>2</v>
      </c>
    </row>
    <row r="92" spans="1:8" x14ac:dyDescent="0.25">
      <c r="A92" s="77" t="s">
        <v>46</v>
      </c>
      <c r="B92" s="49">
        <v>4.7137344570357002E-2</v>
      </c>
      <c r="C92" s="50">
        <v>0.12340849234087307</v>
      </c>
      <c r="D92" s="51">
        <v>0.101648665451611</v>
      </c>
      <c r="E92" s="52">
        <v>8.3860274327730452E-2</v>
      </c>
      <c r="F92" s="53">
        <v>6.3671720011382194</v>
      </c>
      <c r="G92" s="52">
        <v>6.9805811726610628E-2</v>
      </c>
      <c r="H92" s="54">
        <v>5</v>
      </c>
    </row>
    <row r="93" spans="1:8" x14ac:dyDescent="0.25">
      <c r="A93" s="77" t="s">
        <v>47</v>
      </c>
      <c r="B93" s="49">
        <v>2.7788611897359799E-2</v>
      </c>
      <c r="C93" s="50">
        <v>7.2752309867183687E-2</v>
      </c>
      <c r="D93" s="51">
        <v>4.0834387107156693E-2</v>
      </c>
      <c r="E93" s="52">
        <v>3.3688419711137764E-2</v>
      </c>
      <c r="F93" s="53">
        <v>4.84333631147119</v>
      </c>
      <c r="G93" s="52">
        <v>5.3099401528147176E-2</v>
      </c>
      <c r="H93" s="54">
        <v>2</v>
      </c>
    </row>
    <row r="94" spans="1:8" x14ac:dyDescent="0.25">
      <c r="A94" s="77" t="s">
        <v>48</v>
      </c>
      <c r="B94" s="49">
        <v>1.1905735203885199E-2</v>
      </c>
      <c r="C94" s="50">
        <v>3.1169953358914926E-2</v>
      </c>
      <c r="D94" s="51">
        <v>2.0576209654831298E-2</v>
      </c>
      <c r="E94" s="52">
        <v>1.697539833516527E-2</v>
      </c>
      <c r="F94" s="53">
        <v>3.2244157138508895</v>
      </c>
      <c r="G94" s="52">
        <v>3.535053807391466E-2</v>
      </c>
      <c r="H94" s="54">
        <v>2</v>
      </c>
    </row>
    <row r="95" spans="1:8" x14ac:dyDescent="0.25">
      <c r="A95" s="71" t="s">
        <v>429</v>
      </c>
      <c r="B95" s="49">
        <v>1.94658925870487E-2</v>
      </c>
      <c r="C95" s="50">
        <v>5.0962914396916428E-2</v>
      </c>
      <c r="D95" s="51">
        <v>4.3817398193655301E-2</v>
      </c>
      <c r="E95" s="52">
        <v>3.6149407535473924E-2</v>
      </c>
      <c r="F95" s="53">
        <v>2.4518088821349897</v>
      </c>
      <c r="G95" s="52">
        <v>2.688014540605331E-2</v>
      </c>
      <c r="H95" s="54">
        <v>3</v>
      </c>
    </row>
    <row r="96" spans="1:8" ht="15.75" x14ac:dyDescent="0.25">
      <c r="A96" s="112" t="s">
        <v>143</v>
      </c>
      <c r="B96" s="113" t="s">
        <v>171</v>
      </c>
      <c r="C96" s="114" t="s">
        <v>171</v>
      </c>
      <c r="D96" s="115" t="s">
        <v>171</v>
      </c>
      <c r="E96" s="116" t="s">
        <v>171</v>
      </c>
      <c r="F96" s="117" t="s">
        <v>171</v>
      </c>
      <c r="G96" s="116" t="s">
        <v>171</v>
      </c>
      <c r="H96" s="118" t="s">
        <v>171</v>
      </c>
    </row>
    <row r="97" spans="1:8" x14ac:dyDescent="0.25">
      <c r="A97" s="77" t="s">
        <v>123</v>
      </c>
      <c r="B97" s="68">
        <v>0.23961658534345498</v>
      </c>
      <c r="C97" s="50">
        <v>0.62733108550412264</v>
      </c>
      <c r="D97" s="69">
        <v>1.0080666085638199</v>
      </c>
      <c r="E97" s="52">
        <v>0.83165619498496834</v>
      </c>
      <c r="F97" s="70">
        <v>61.906178486248798</v>
      </c>
      <c r="G97" s="52">
        <v>0.67870179089751703</v>
      </c>
      <c r="H97" s="54">
        <v>23</v>
      </c>
    </row>
    <row r="98" spans="1:8" x14ac:dyDescent="0.25">
      <c r="A98" s="77" t="s">
        <v>124</v>
      </c>
      <c r="B98" s="68">
        <v>0.121115391282287</v>
      </c>
      <c r="C98" s="50">
        <v>0.31708760800287822</v>
      </c>
      <c r="D98" s="69">
        <v>0.18277915697626199</v>
      </c>
      <c r="E98" s="52">
        <v>0.150793029867346</v>
      </c>
      <c r="F98" s="70">
        <v>27.061614985785901</v>
      </c>
      <c r="G98" s="52">
        <v>0.29668713211738279</v>
      </c>
      <c r="H98" s="54">
        <v>11</v>
      </c>
    </row>
    <row r="99" spans="1:8" x14ac:dyDescent="0.25">
      <c r="A99" s="77" t="s">
        <v>144</v>
      </c>
      <c r="B99" s="68">
        <v>2.1229942495323298E-2</v>
      </c>
      <c r="C99" s="50">
        <v>5.5581306493002525E-2</v>
      </c>
      <c r="D99" s="69">
        <v>2.1273635051931E-2</v>
      </c>
      <c r="E99" s="52">
        <v>1.7550775147679835E-2</v>
      </c>
      <c r="F99" s="70">
        <v>2.24484117326945</v>
      </c>
      <c r="G99" s="52">
        <v>2.4611076985100785E-2</v>
      </c>
      <c r="H99" s="54">
        <v>2</v>
      </c>
    </row>
    <row r="100" spans="1:8" x14ac:dyDescent="0.25">
      <c r="A100" s="80" t="s">
        <v>386</v>
      </c>
      <c r="B100" s="68">
        <v>0</v>
      </c>
      <c r="C100" s="50">
        <v>0</v>
      </c>
      <c r="D100" s="69">
        <v>0</v>
      </c>
      <c r="E100" s="52">
        <v>0</v>
      </c>
      <c r="F100" s="70">
        <v>0</v>
      </c>
      <c r="G100" s="52">
        <v>0</v>
      </c>
      <c r="H100" s="54">
        <v>0</v>
      </c>
    </row>
    <row r="101" spans="1:8" ht="15.75" x14ac:dyDescent="0.25">
      <c r="A101" s="112" t="s">
        <v>145</v>
      </c>
      <c r="B101" s="113" t="s">
        <v>171</v>
      </c>
      <c r="C101" s="114" t="s">
        <v>171</v>
      </c>
      <c r="D101" s="115" t="s">
        <v>171</v>
      </c>
      <c r="E101" s="116" t="s">
        <v>171</v>
      </c>
      <c r="F101" s="117" t="s">
        <v>171</v>
      </c>
      <c r="G101" s="116" t="s">
        <v>171</v>
      </c>
      <c r="H101" s="118" t="s">
        <v>171</v>
      </c>
    </row>
    <row r="102" spans="1:8" ht="15.75" x14ac:dyDescent="0.25">
      <c r="A102" s="38" t="s">
        <v>146</v>
      </c>
      <c r="B102" s="68">
        <v>0.157347622847057</v>
      </c>
      <c r="C102" s="50">
        <v>0.41194583797550038</v>
      </c>
      <c r="D102" s="69">
        <v>0.65729686057418002</v>
      </c>
      <c r="E102" s="52">
        <v>0.5422707204035716</v>
      </c>
      <c r="F102" s="70">
        <v>37.341822765989598</v>
      </c>
      <c r="G102" s="52">
        <v>0.40939309462115259</v>
      </c>
      <c r="H102" s="54">
        <v>18</v>
      </c>
    </row>
    <row r="103" spans="1:8" ht="15.75" x14ac:dyDescent="0.25">
      <c r="A103" s="38" t="s">
        <v>53</v>
      </c>
      <c r="B103" s="68">
        <v>8.6233052051109094E-2</v>
      </c>
      <c r="C103" s="50">
        <v>0.22576347990276294</v>
      </c>
      <c r="D103" s="69">
        <v>0.26574468575007398</v>
      </c>
      <c r="E103" s="52">
        <v>0.21923969340007241</v>
      </c>
      <c r="F103" s="70">
        <v>20.856350234301701</v>
      </c>
      <c r="G103" s="52">
        <v>0.22865637326895755</v>
      </c>
      <c r="H103" s="54">
        <v>7</v>
      </c>
    </row>
    <row r="104" spans="1:8" ht="15.75" x14ac:dyDescent="0.25">
      <c r="A104" s="38" t="s">
        <v>54</v>
      </c>
      <c r="B104" s="68">
        <v>5.1778198637470102E-2</v>
      </c>
      <c r="C104" s="50">
        <v>0.13555853619286809</v>
      </c>
      <c r="D104" s="69">
        <v>0.111730664539581</v>
      </c>
      <c r="E104" s="52">
        <v>9.2177936006147432E-2</v>
      </c>
      <c r="F104" s="70">
        <v>20.442101418244299</v>
      </c>
      <c r="G104" s="52">
        <v>0.22411480051789867</v>
      </c>
      <c r="H104" s="54">
        <v>3</v>
      </c>
    </row>
    <row r="105" spans="1:8" ht="15.75" x14ac:dyDescent="0.25">
      <c r="A105" s="38" t="s">
        <v>55</v>
      </c>
      <c r="B105" s="68">
        <v>3.5007850778084902E-2</v>
      </c>
      <c r="C105" s="50">
        <v>9.1652725116267569E-2</v>
      </c>
      <c r="D105" s="69">
        <v>0.100295899343311</v>
      </c>
      <c r="E105" s="52">
        <v>8.2744240620457654E-2</v>
      </c>
      <c r="F105" s="70">
        <v>7.5193481745178197</v>
      </c>
      <c r="G105" s="52">
        <v>8.2437572423580227E-2</v>
      </c>
      <c r="H105" s="54">
        <v>3</v>
      </c>
    </row>
    <row r="106" spans="1:8" ht="15.75" x14ac:dyDescent="0.25">
      <c r="A106" s="38" t="s">
        <v>56</v>
      </c>
      <c r="B106" s="68">
        <v>5.1595194807343495E-2</v>
      </c>
      <c r="C106" s="50">
        <v>0.13507942081260263</v>
      </c>
      <c r="D106" s="69">
        <v>7.7051290384871407E-2</v>
      </c>
      <c r="E106" s="52">
        <v>6.3567409569748851E-2</v>
      </c>
      <c r="F106" s="70">
        <v>5.0530120522506898</v>
      </c>
      <c r="G106" s="52">
        <v>5.5398159168411155E-2</v>
      </c>
      <c r="H106" s="54">
        <v>5</v>
      </c>
    </row>
    <row r="107" spans="1:8" ht="15.75" x14ac:dyDescent="0.25">
      <c r="A107" s="112" t="s">
        <v>109</v>
      </c>
      <c r="B107" s="113" t="s">
        <v>171</v>
      </c>
      <c r="C107" s="114" t="s">
        <v>171</v>
      </c>
      <c r="D107" s="115" t="s">
        <v>171</v>
      </c>
      <c r="E107" s="116" t="s">
        <v>171</v>
      </c>
      <c r="F107" s="117" t="s">
        <v>171</v>
      </c>
      <c r="G107" s="116" t="s">
        <v>171</v>
      </c>
      <c r="H107" s="118" t="s">
        <v>171</v>
      </c>
    </row>
    <row r="108" spans="1:8" ht="15.75" x14ac:dyDescent="0.25">
      <c r="A108" s="38" t="s">
        <v>147</v>
      </c>
      <c r="B108" s="68">
        <v>6.9159815613382802E-2</v>
      </c>
      <c r="C108" s="50">
        <v>0.18106468773779094</v>
      </c>
      <c r="D108" s="69">
        <v>0.130447968520739</v>
      </c>
      <c r="E108" s="52">
        <v>0.10761973486855006</v>
      </c>
      <c r="F108" s="70">
        <v>19.723518104699099</v>
      </c>
      <c r="G108" s="52">
        <v>0.21623668893456885</v>
      </c>
      <c r="H108" s="54">
        <v>4</v>
      </c>
    </row>
    <row r="109" spans="1:8" ht="15.75" x14ac:dyDescent="0.25">
      <c r="A109" s="38" t="s">
        <v>148</v>
      </c>
      <c r="B109" s="68">
        <v>0.31280210350768195</v>
      </c>
      <c r="C109" s="50">
        <v>0.81893531226221106</v>
      </c>
      <c r="D109" s="69">
        <v>1.0816714320712799</v>
      </c>
      <c r="E109" s="52">
        <v>0.89238026513144908</v>
      </c>
      <c r="F109" s="70">
        <v>71.489116540604996</v>
      </c>
      <c r="G109" s="52">
        <v>0.78376331106543118</v>
      </c>
      <c r="H109" s="54">
        <v>32</v>
      </c>
    </row>
    <row r="110" spans="1:8" ht="15.75" x14ac:dyDescent="0.25">
      <c r="A110" s="112" t="s">
        <v>89</v>
      </c>
      <c r="B110" s="113" t="s">
        <v>171</v>
      </c>
      <c r="C110" s="114" t="s">
        <v>171</v>
      </c>
      <c r="D110" s="115" t="s">
        <v>171</v>
      </c>
      <c r="E110" s="116" t="s">
        <v>171</v>
      </c>
      <c r="F110" s="117" t="s">
        <v>171</v>
      </c>
      <c r="G110" s="116" t="s">
        <v>171</v>
      </c>
      <c r="H110" s="118" t="s">
        <v>171</v>
      </c>
    </row>
    <row r="111" spans="1:8" ht="15.75" x14ac:dyDescent="0.25">
      <c r="A111" s="47" t="s">
        <v>149</v>
      </c>
      <c r="B111" s="68">
        <v>0.24221423447874998</v>
      </c>
      <c r="C111" s="74">
        <v>0.63413189209047682</v>
      </c>
      <c r="D111" s="69">
        <v>0.76238952235800694</v>
      </c>
      <c r="E111" s="75">
        <v>0.62897229595173776</v>
      </c>
      <c r="F111" s="70">
        <v>54.324870380236995</v>
      </c>
      <c r="G111" s="75">
        <v>0.59558492736766711</v>
      </c>
      <c r="H111" s="76">
        <v>23</v>
      </c>
    </row>
    <row r="112" spans="1:8" ht="15.75" x14ac:dyDescent="0.25">
      <c r="A112" s="136" t="s">
        <v>122</v>
      </c>
      <c r="B112" s="68">
        <v>7.9694476612992091E-3</v>
      </c>
      <c r="C112" s="50">
        <v>2.0864508377269067E-2</v>
      </c>
      <c r="D112" s="69">
        <v>7.9858492857101393E-3</v>
      </c>
      <c r="E112" s="52">
        <v>6.5883355070545961E-3</v>
      </c>
      <c r="F112" s="70">
        <v>0.48167447051398699</v>
      </c>
      <c r="G112" s="52">
        <v>5.280786728582728E-3</v>
      </c>
      <c r="H112" s="54">
        <v>1</v>
      </c>
    </row>
    <row r="113" spans="1:8" ht="30.75" x14ac:dyDescent="0.25">
      <c r="A113" s="136" t="s">
        <v>125</v>
      </c>
      <c r="B113" s="68">
        <v>7.4320201113438594E-2</v>
      </c>
      <c r="C113" s="50">
        <v>0.19457489711135989</v>
      </c>
      <c r="D113" s="69">
        <v>0.43147474326270702</v>
      </c>
      <c r="E113" s="52">
        <v>0.35596719518882985</v>
      </c>
      <c r="F113" s="70">
        <v>29.227872824006401</v>
      </c>
      <c r="G113" s="52">
        <v>0.32043666908278634</v>
      </c>
      <c r="H113" s="54">
        <v>5</v>
      </c>
    </row>
    <row r="114" spans="1:8" ht="15.6" customHeight="1" x14ac:dyDescent="0.25">
      <c r="A114" s="136" t="s">
        <v>126</v>
      </c>
      <c r="B114" s="68">
        <v>3.9536365248282496E-2</v>
      </c>
      <c r="C114" s="50">
        <v>0.10350865693433518</v>
      </c>
      <c r="D114" s="69">
        <v>3.9617733574035398E-2</v>
      </c>
      <c r="E114" s="52">
        <v>3.2684679046210641E-2</v>
      </c>
      <c r="F114" s="70">
        <v>3.3490572446080198</v>
      </c>
      <c r="G114" s="52">
        <v>3.6717032214137885E-2</v>
      </c>
      <c r="H114" s="54">
        <v>4</v>
      </c>
    </row>
    <row r="115" spans="1:8" ht="15.6" customHeight="1" x14ac:dyDescent="0.25">
      <c r="A115" s="137" t="s">
        <v>127</v>
      </c>
      <c r="B115" s="68">
        <v>4.66626729437064E-2</v>
      </c>
      <c r="C115" s="50">
        <v>0.12216577257513601</v>
      </c>
      <c r="D115" s="69">
        <v>7.6094570206268697E-2</v>
      </c>
      <c r="E115" s="52">
        <v>6.2778114242790603E-2</v>
      </c>
      <c r="F115" s="70">
        <v>3.6412243705585596</v>
      </c>
      <c r="G115" s="52">
        <v>3.9920175365157275E-2</v>
      </c>
      <c r="H115" s="54">
        <v>4</v>
      </c>
    </row>
    <row r="116" spans="1:8" ht="15.6" customHeight="1" x14ac:dyDescent="0.25">
      <c r="A116" s="136" t="s">
        <v>128</v>
      </c>
      <c r="B116" s="68">
        <v>7.3725547512023509E-2</v>
      </c>
      <c r="C116" s="50">
        <v>0.19301805709237727</v>
      </c>
      <c r="D116" s="69">
        <v>0.20721662602928601</v>
      </c>
      <c r="E116" s="52">
        <v>0.1709539719668523</v>
      </c>
      <c r="F116" s="70">
        <v>17.625041470549998</v>
      </c>
      <c r="G116" s="52">
        <v>0.19323026397700255</v>
      </c>
      <c r="H116" s="54">
        <v>9</v>
      </c>
    </row>
    <row r="117" spans="1:8" ht="15.6" customHeight="1" x14ac:dyDescent="0.25">
      <c r="A117" s="136" t="s">
        <v>129</v>
      </c>
      <c r="B117" s="68">
        <v>0</v>
      </c>
      <c r="C117" s="50">
        <v>0</v>
      </c>
      <c r="D117" s="69">
        <v>0</v>
      </c>
      <c r="E117" s="52">
        <v>0</v>
      </c>
      <c r="F117" s="70">
        <v>0</v>
      </c>
      <c r="G117" s="52">
        <v>0</v>
      </c>
      <c r="H117" s="54">
        <v>0</v>
      </c>
    </row>
    <row r="118" spans="1:8" ht="15.6" customHeight="1" x14ac:dyDescent="0.25">
      <c r="A118" s="47" t="s">
        <v>88</v>
      </c>
      <c r="B118" s="68">
        <v>0.124920980822225</v>
      </c>
      <c r="C118" s="74">
        <v>0.32705087750549006</v>
      </c>
      <c r="D118" s="69">
        <v>0.43487266012514597</v>
      </c>
      <c r="E118" s="75">
        <v>0.35877048078988483</v>
      </c>
      <c r="F118" s="70">
        <v>35.513701424435801</v>
      </c>
      <c r="G118" s="75">
        <v>0.38935068110395993</v>
      </c>
      <c r="H118" s="54">
        <v>12</v>
      </c>
    </row>
    <row r="119" spans="1:8" ht="15.6" customHeight="1" x14ac:dyDescent="0.25">
      <c r="A119" s="47" t="s">
        <v>422</v>
      </c>
      <c r="B119" s="68">
        <v>1.48267038200895E-2</v>
      </c>
      <c r="C119" s="74">
        <v>3.8817230404034418E-2</v>
      </c>
      <c r="D119" s="69">
        <v>1.4857218108863901E-2</v>
      </c>
      <c r="E119" s="75">
        <v>1.2257223258374859E-2</v>
      </c>
      <c r="F119" s="70">
        <v>1.37406284063135</v>
      </c>
      <c r="G119" s="75">
        <v>1.5064391528373541E-2</v>
      </c>
      <c r="H119" s="54">
        <v>1</v>
      </c>
    </row>
    <row r="120" spans="1:8" ht="15.6" customHeight="1" x14ac:dyDescent="0.25">
      <c r="A120" s="112" t="s">
        <v>384</v>
      </c>
      <c r="B120" s="113" t="s">
        <v>171</v>
      </c>
      <c r="C120" s="114" t="s">
        <v>171</v>
      </c>
      <c r="D120" s="115" t="s">
        <v>171</v>
      </c>
      <c r="E120" s="116" t="s">
        <v>171</v>
      </c>
      <c r="F120" s="117" t="s">
        <v>171</v>
      </c>
      <c r="G120" s="116" t="s">
        <v>171</v>
      </c>
      <c r="H120" s="118" t="s">
        <v>171</v>
      </c>
    </row>
    <row r="121" spans="1:8" ht="15.6" customHeight="1" x14ac:dyDescent="0.25">
      <c r="A121" s="140" t="s">
        <v>450</v>
      </c>
      <c r="B121" s="74" t="s">
        <v>404</v>
      </c>
      <c r="C121" s="74" t="s">
        <v>404</v>
      </c>
      <c r="D121" s="74" t="s">
        <v>404</v>
      </c>
      <c r="E121" s="75" t="s">
        <v>404</v>
      </c>
      <c r="F121" s="53">
        <v>25.8870557359167</v>
      </c>
      <c r="G121" s="75">
        <v>0.28380997694653748</v>
      </c>
      <c r="H121" s="76">
        <v>14</v>
      </c>
    </row>
    <row r="122" spans="1:8" ht="15.6" customHeight="1" x14ac:dyDescent="0.25">
      <c r="A122" s="83" t="s">
        <v>153</v>
      </c>
      <c r="B122" s="50" t="s">
        <v>404</v>
      </c>
      <c r="C122" s="50" t="s">
        <v>404</v>
      </c>
      <c r="D122" s="50" t="s">
        <v>404</v>
      </c>
      <c r="E122" s="52" t="s">
        <v>404</v>
      </c>
      <c r="F122" s="70">
        <v>19.553252040388799</v>
      </c>
      <c r="G122" s="52">
        <v>0.21436999508264351</v>
      </c>
      <c r="H122" s="54">
        <v>21</v>
      </c>
    </row>
    <row r="123" spans="1:8" ht="15.6" customHeight="1" x14ac:dyDescent="0.25">
      <c r="A123" s="83" t="s">
        <v>114</v>
      </c>
      <c r="B123" s="50" t="s">
        <v>404</v>
      </c>
      <c r="C123" s="50" t="s">
        <v>404</v>
      </c>
      <c r="D123" s="50" t="s">
        <v>404</v>
      </c>
      <c r="E123" s="52" t="s">
        <v>404</v>
      </c>
      <c r="F123" s="70">
        <v>10.064784320273601</v>
      </c>
      <c r="G123" s="52">
        <v>0.11034419035709508</v>
      </c>
      <c r="H123" s="54">
        <v>25</v>
      </c>
    </row>
    <row r="124" spans="1:8" ht="15.6" customHeight="1" x14ac:dyDescent="0.25">
      <c r="A124" s="84" t="s">
        <v>115</v>
      </c>
      <c r="B124" s="50" t="s">
        <v>404</v>
      </c>
      <c r="C124" s="50" t="s">
        <v>404</v>
      </c>
      <c r="D124" s="50" t="s">
        <v>404</v>
      </c>
      <c r="E124" s="52" t="s">
        <v>404</v>
      </c>
      <c r="F124" s="70">
        <v>1.8046276144413</v>
      </c>
      <c r="G124" s="52">
        <v>1.9784842543567598E-2</v>
      </c>
      <c r="H124" s="54">
        <v>8</v>
      </c>
    </row>
    <row r="125" spans="1:8" ht="15.6" customHeight="1" x14ac:dyDescent="0.25">
      <c r="A125" s="83" t="s">
        <v>116</v>
      </c>
      <c r="B125" s="50" t="s">
        <v>404</v>
      </c>
      <c r="C125" s="50" t="s">
        <v>404</v>
      </c>
      <c r="D125" s="50" t="s">
        <v>404</v>
      </c>
      <c r="E125" s="52" t="s">
        <v>404</v>
      </c>
      <c r="F125" s="70">
        <v>9.2556759334432588</v>
      </c>
      <c r="G125" s="52">
        <v>0.10147361677946849</v>
      </c>
      <c r="H125" s="54">
        <v>27</v>
      </c>
    </row>
    <row r="126" spans="1:8" ht="15.6" customHeight="1" x14ac:dyDescent="0.25">
      <c r="A126" s="83" t="s">
        <v>117</v>
      </c>
      <c r="B126" s="50" t="s">
        <v>404</v>
      </c>
      <c r="C126" s="50" t="s">
        <v>404</v>
      </c>
      <c r="D126" s="50" t="s">
        <v>404</v>
      </c>
      <c r="E126" s="52" t="s">
        <v>404</v>
      </c>
      <c r="F126" s="70">
        <v>5.6427603269025193</v>
      </c>
      <c r="G126" s="52">
        <v>6.1863801531940793E-2</v>
      </c>
      <c r="H126" s="54">
        <v>15</v>
      </c>
    </row>
    <row r="127" spans="1:8" ht="15.6" customHeight="1" x14ac:dyDescent="0.25">
      <c r="A127" s="83" t="s">
        <v>118</v>
      </c>
      <c r="B127" s="50" t="s">
        <v>404</v>
      </c>
      <c r="C127" s="50" t="s">
        <v>404</v>
      </c>
      <c r="D127" s="50" t="s">
        <v>404</v>
      </c>
      <c r="E127" s="52" t="s">
        <v>404</v>
      </c>
      <c r="F127" s="70">
        <v>7.2942170151139498</v>
      </c>
      <c r="G127" s="52">
        <v>7.9969370948210827E-2</v>
      </c>
      <c r="H127" s="54">
        <v>20</v>
      </c>
    </row>
    <row r="128" spans="1:8" ht="15.6" customHeight="1" x14ac:dyDescent="0.25">
      <c r="A128" s="83" t="s">
        <v>119</v>
      </c>
      <c r="B128" s="50" t="s">
        <v>404</v>
      </c>
      <c r="C128" s="50" t="s">
        <v>404</v>
      </c>
      <c r="D128" s="50" t="s">
        <v>404</v>
      </c>
      <c r="E128" s="52" t="s">
        <v>404</v>
      </c>
      <c r="F128" s="70">
        <v>3.7674063665442401</v>
      </c>
      <c r="G128" s="52">
        <v>4.1303558231756417E-2</v>
      </c>
      <c r="H128" s="54">
        <v>14</v>
      </c>
    </row>
    <row r="129" spans="1:8" ht="15.6" customHeight="1" x14ac:dyDescent="0.25">
      <c r="A129" s="83" t="s">
        <v>120</v>
      </c>
      <c r="B129" s="50" t="s">
        <v>404</v>
      </c>
      <c r="C129" s="50" t="s">
        <v>404</v>
      </c>
      <c r="D129" s="50" t="s">
        <v>404</v>
      </c>
      <c r="E129" s="52" t="s">
        <v>404</v>
      </c>
      <c r="F129" s="70">
        <v>0.77567722941511497</v>
      </c>
      <c r="G129" s="52">
        <v>8.5040546458444964E-3</v>
      </c>
      <c r="H129" s="54">
        <v>7</v>
      </c>
    </row>
    <row r="130" spans="1:8" ht="15.6" customHeight="1" x14ac:dyDescent="0.25">
      <c r="A130" s="85" t="s">
        <v>420</v>
      </c>
      <c r="B130" s="50" t="s">
        <v>404</v>
      </c>
      <c r="C130" s="50" t="s">
        <v>404</v>
      </c>
      <c r="D130" s="50" t="s">
        <v>404</v>
      </c>
      <c r="E130" s="52" t="s">
        <v>404</v>
      </c>
      <c r="F130" s="70">
        <v>7.16717806286462</v>
      </c>
      <c r="G130" s="52">
        <v>7.8576592932935396E-2</v>
      </c>
      <c r="H130" s="54">
        <v>4</v>
      </c>
    </row>
    <row r="131" spans="1:8" ht="15.6" customHeight="1" x14ac:dyDescent="0.25">
      <c r="A131" s="151" t="s">
        <v>459</v>
      </c>
      <c r="B131" s="152" t="s">
        <v>171</v>
      </c>
      <c r="C131" s="153"/>
      <c r="D131" s="154" t="s">
        <v>171</v>
      </c>
      <c r="E131" s="153"/>
      <c r="F131" s="155" t="s">
        <v>171</v>
      </c>
      <c r="G131" s="153"/>
      <c r="H131" s="153" t="s">
        <v>171</v>
      </c>
    </row>
    <row r="132" spans="1:8" ht="15.6" customHeight="1" x14ac:dyDescent="0.25">
      <c r="A132" s="142" t="s">
        <v>87</v>
      </c>
      <c r="B132" s="175">
        <v>7.1328246232656295E-2</v>
      </c>
      <c r="C132" s="144">
        <v>0.186741773621806</v>
      </c>
      <c r="D132" s="177">
        <v>0.16922171834976799</v>
      </c>
      <c r="E132" s="146">
        <v>0.13960812628452049</v>
      </c>
      <c r="F132" s="147">
        <v>18.825709069144299</v>
      </c>
      <c r="G132" s="144">
        <v>0.20639365524689957</v>
      </c>
      <c r="H132" s="148">
        <v>7</v>
      </c>
    </row>
    <row r="133" spans="1:8" ht="15.6" customHeight="1" x14ac:dyDescent="0.25">
      <c r="A133" s="142" t="s">
        <v>88</v>
      </c>
      <c r="B133" s="175">
        <v>0.27975073513559895</v>
      </c>
      <c r="C133" s="144">
        <v>0.73240477945899918</v>
      </c>
      <c r="D133" s="177">
        <v>0.98660127603933001</v>
      </c>
      <c r="E133" s="146">
        <v>0.81394726918606941</v>
      </c>
      <c r="F133" s="147">
        <v>68.685157947126797</v>
      </c>
      <c r="G133" s="144">
        <v>0.75302240982535773</v>
      </c>
      <c r="H133" s="148">
        <v>26</v>
      </c>
    </row>
    <row r="134" spans="1:8" ht="15.6" customHeight="1" x14ac:dyDescent="0.25">
      <c r="A134" s="142" t="s">
        <v>539</v>
      </c>
      <c r="B134" s="175">
        <v>3.0882937752809297E-2</v>
      </c>
      <c r="C134" s="144">
        <v>8.0853446919196298E-2</v>
      </c>
      <c r="D134" s="177">
        <v>5.6296406202919001E-2</v>
      </c>
      <c r="E134" s="146">
        <v>4.6444604529407636E-2</v>
      </c>
      <c r="F134" s="147">
        <v>3.7017676290330699</v>
      </c>
      <c r="G134" s="144">
        <v>4.0583934927743572E-2</v>
      </c>
      <c r="H134" s="148">
        <v>3</v>
      </c>
    </row>
    <row r="135" spans="1:8" ht="15.6" customHeight="1" x14ac:dyDescent="0.25">
      <c r="A135" s="151" t="s">
        <v>460</v>
      </c>
      <c r="B135" s="176" t="s">
        <v>171</v>
      </c>
      <c r="C135" s="153" t="s">
        <v>171</v>
      </c>
      <c r="D135" s="178" t="s">
        <v>171</v>
      </c>
      <c r="E135" s="153" t="s">
        <v>171</v>
      </c>
      <c r="F135" s="155" t="s">
        <v>171</v>
      </c>
      <c r="G135" s="153" t="s">
        <v>171</v>
      </c>
      <c r="H135" s="153" t="s">
        <v>171</v>
      </c>
    </row>
    <row r="136" spans="1:8" ht="15.6" customHeight="1" x14ac:dyDescent="0.25">
      <c r="A136" s="149" t="s">
        <v>168</v>
      </c>
      <c r="B136" s="175">
        <v>1.9287194700191402E-2</v>
      </c>
      <c r="C136" s="144">
        <v>5.0495072243257492E-2</v>
      </c>
      <c r="D136" s="177">
        <v>4.53930829989206E-2</v>
      </c>
      <c r="E136" s="146">
        <v>3.7449349442596036E-2</v>
      </c>
      <c r="F136" s="147">
        <v>3.9625827678916399</v>
      </c>
      <c r="G136" s="144">
        <v>4.344335390925632E-2</v>
      </c>
      <c r="H136" s="150">
        <v>2</v>
      </c>
    </row>
    <row r="137" spans="1:8" ht="15.6" customHeight="1" x14ac:dyDescent="0.25">
      <c r="A137" s="149" t="s">
        <v>169</v>
      </c>
      <c r="B137" s="175">
        <v>2.0589883903160598E-2</v>
      </c>
      <c r="C137" s="144">
        <v>5.3905593391456841E-2</v>
      </c>
      <c r="D137" s="177">
        <v>2.0632259178938399E-2</v>
      </c>
      <c r="E137" s="146">
        <v>1.7021639261661226E-2</v>
      </c>
      <c r="F137" s="147">
        <v>1.8882100285821899</v>
      </c>
      <c r="G137" s="144">
        <v>2.0701189434170136E-2</v>
      </c>
      <c r="H137" s="150">
        <v>2</v>
      </c>
    </row>
    <row r="138" spans="1:8" ht="15.6" customHeight="1" x14ac:dyDescent="0.25">
      <c r="A138" s="149" t="s">
        <v>461</v>
      </c>
      <c r="B138" s="175">
        <v>2.8529259948430696E-2</v>
      </c>
      <c r="C138" s="144">
        <v>7.469137241241125E-2</v>
      </c>
      <c r="D138" s="177">
        <v>6.9237444959859895E-2</v>
      </c>
      <c r="E138" s="146">
        <v>5.7120977459846893E-2</v>
      </c>
      <c r="F138" s="147">
        <v>6.0295986526954692</v>
      </c>
      <c r="G138" s="144">
        <v>6.6104862293941996E-2</v>
      </c>
      <c r="H138" s="150">
        <v>4</v>
      </c>
    </row>
    <row r="139" spans="1:8" ht="15.6" customHeight="1" x14ac:dyDescent="0.25">
      <c r="A139" s="149" t="s">
        <v>166</v>
      </c>
      <c r="B139" s="175">
        <v>1.54836387285939E-2</v>
      </c>
      <c r="C139" s="144">
        <v>4.0537126748717359E-2</v>
      </c>
      <c r="D139" s="177">
        <v>4.6546515092155592E-2</v>
      </c>
      <c r="E139" s="146">
        <v>3.8400932341666569E-2</v>
      </c>
      <c r="F139" s="147">
        <v>9.7608054959803301</v>
      </c>
      <c r="G139" s="144">
        <v>0.10701155090999059</v>
      </c>
      <c r="H139" s="150">
        <v>1</v>
      </c>
    </row>
    <row r="140" spans="1:8" ht="15.6" customHeight="1" x14ac:dyDescent="0.25">
      <c r="A140" s="112" t="s">
        <v>62</v>
      </c>
      <c r="B140" s="113" t="s">
        <v>171</v>
      </c>
      <c r="C140" s="114" t="s">
        <v>171</v>
      </c>
      <c r="D140" s="115" t="s">
        <v>171</v>
      </c>
      <c r="E140" s="116" t="s">
        <v>171</v>
      </c>
      <c r="F140" s="117" t="s">
        <v>171</v>
      </c>
      <c r="G140" s="116" t="s">
        <v>171</v>
      </c>
      <c r="H140" s="118" t="s">
        <v>171</v>
      </c>
    </row>
    <row r="141" spans="1:8" ht="15.6" customHeight="1" x14ac:dyDescent="0.25">
      <c r="A141" s="31" t="s">
        <v>63</v>
      </c>
      <c r="B141" s="68">
        <v>0.13344862655582898</v>
      </c>
      <c r="C141" s="50">
        <v>0.34937678306494224</v>
      </c>
      <c r="D141" s="69">
        <v>0.35012366641139497</v>
      </c>
      <c r="E141" s="52">
        <v>0.28885245648274299</v>
      </c>
      <c r="F141" s="70">
        <v>27.670449754665299</v>
      </c>
      <c r="G141" s="52">
        <v>0.30336202722645356</v>
      </c>
      <c r="H141" s="54">
        <v>12</v>
      </c>
    </row>
    <row r="142" spans="1:8" ht="15.6" customHeight="1" x14ac:dyDescent="0.25">
      <c r="A142" s="31" t="s">
        <v>64</v>
      </c>
      <c r="B142" s="68">
        <v>0.15106633809147599</v>
      </c>
      <c r="C142" s="50">
        <v>0.39550104481382886</v>
      </c>
      <c r="D142" s="69">
        <v>0.58576932331355902</v>
      </c>
      <c r="E142" s="52">
        <v>0.48326041397197272</v>
      </c>
      <c r="F142" s="70">
        <v>36.999369541345402</v>
      </c>
      <c r="G142" s="52">
        <v>0.40563864518576587</v>
      </c>
      <c r="H142" s="54">
        <v>14</v>
      </c>
    </row>
    <row r="143" spans="1:8" ht="15.6" customHeight="1" x14ac:dyDescent="0.25">
      <c r="A143" s="31" t="s">
        <v>65</v>
      </c>
      <c r="B143" s="68">
        <v>3.7155626098267398E-2</v>
      </c>
      <c r="C143" s="50">
        <v>9.7275734145871262E-2</v>
      </c>
      <c r="D143" s="69">
        <v>0.16070137250574801</v>
      </c>
      <c r="E143" s="52">
        <v>0.13257883045783997</v>
      </c>
      <c r="F143" s="70">
        <v>8.7514397175979095</v>
      </c>
      <c r="G143" s="52">
        <v>9.5945476760202986E-2</v>
      </c>
      <c r="H143" s="54">
        <v>5</v>
      </c>
    </row>
    <row r="144" spans="1:8" ht="15.6" customHeight="1" x14ac:dyDescent="0.25">
      <c r="A144" s="71" t="s">
        <v>66</v>
      </c>
      <c r="B144" s="68">
        <v>1.1617054001717701E-2</v>
      </c>
      <c r="C144" s="50">
        <v>3.0414168062747743E-2</v>
      </c>
      <c r="D144" s="69">
        <v>1.16409626293411E-2</v>
      </c>
      <c r="E144" s="52">
        <v>9.6038085222094893E-3</v>
      </c>
      <c r="F144" s="70">
        <v>3.6862154704284995</v>
      </c>
      <c r="G144" s="52">
        <v>4.0413430494174167E-2</v>
      </c>
      <c r="H144" s="54">
        <v>1</v>
      </c>
    </row>
    <row r="145" spans="1:8" ht="15.6" customHeight="1" x14ac:dyDescent="0.25">
      <c r="A145" s="46" t="s">
        <v>67</v>
      </c>
      <c r="B145" s="68">
        <v>2.4645111322869999E-2</v>
      </c>
      <c r="C145" s="50">
        <v>6.4522430350075446E-2</v>
      </c>
      <c r="D145" s="69">
        <v>5.5726842573109996E-2</v>
      </c>
      <c r="E145" s="52">
        <v>4.597471383255812E-2</v>
      </c>
      <c r="F145" s="70">
        <v>11.128720485271501</v>
      </c>
      <c r="G145" s="52">
        <v>0.12200854112533237</v>
      </c>
      <c r="H145" s="54">
        <v>3</v>
      </c>
    </row>
    <row r="146" spans="1:8" ht="15.6" customHeight="1" x14ac:dyDescent="0.25">
      <c r="A146" s="31" t="s">
        <v>68</v>
      </c>
      <c r="B146" s="68">
        <v>2.4029163050904096E-2</v>
      </c>
      <c r="C146" s="50">
        <v>6.2909839562534972E-2</v>
      </c>
      <c r="D146" s="69">
        <v>4.8157233158863999E-2</v>
      </c>
      <c r="E146" s="52">
        <v>3.9729776732674339E-2</v>
      </c>
      <c r="F146" s="70">
        <v>2.9764396759954499</v>
      </c>
      <c r="G146" s="52">
        <v>3.2631879208070723E-2</v>
      </c>
      <c r="H146" s="54">
        <v>1</v>
      </c>
    </row>
    <row r="147" spans="1:8" ht="15.6" customHeight="1" x14ac:dyDescent="0.25">
      <c r="A147" s="112" t="s">
        <v>69</v>
      </c>
      <c r="B147" s="113" t="s">
        <v>171</v>
      </c>
      <c r="C147" s="114" t="s">
        <v>171</v>
      </c>
      <c r="D147" s="115" t="s">
        <v>171</v>
      </c>
      <c r="E147" s="116" t="s">
        <v>171</v>
      </c>
      <c r="F147" s="117" t="s">
        <v>171</v>
      </c>
      <c r="G147" s="116" t="s">
        <v>171</v>
      </c>
      <c r="H147" s="118" t="s">
        <v>171</v>
      </c>
    </row>
    <row r="148" spans="1:8" ht="15.6" customHeight="1" x14ac:dyDescent="0.25">
      <c r="A148" s="46" t="s">
        <v>70</v>
      </c>
      <c r="B148" s="68">
        <v>0.205415116496316</v>
      </c>
      <c r="C148" s="50">
        <v>0.53778951830852295</v>
      </c>
      <c r="D148" s="69">
        <v>0.64554082254079093</v>
      </c>
      <c r="E148" s="52">
        <v>0.53257197453113747</v>
      </c>
      <c r="F148" s="70">
        <v>41.315729750488401</v>
      </c>
      <c r="G148" s="52">
        <v>0.45296060037243385</v>
      </c>
      <c r="H148" s="54">
        <v>17</v>
      </c>
    </row>
    <row r="149" spans="1:8" ht="15.6" customHeight="1" x14ac:dyDescent="0.25">
      <c r="A149" s="46" t="s">
        <v>71</v>
      </c>
      <c r="B149" s="68">
        <v>0.17654680262474801</v>
      </c>
      <c r="C149" s="50">
        <v>0.4622104816914771</v>
      </c>
      <c r="D149" s="69">
        <v>0.56657857805122591</v>
      </c>
      <c r="E149" s="52">
        <v>0.46742802546885992</v>
      </c>
      <c r="F149" s="70">
        <v>49.896904894815698</v>
      </c>
      <c r="G149" s="52">
        <v>0.5470393996275662</v>
      </c>
      <c r="H149" s="54">
        <v>19</v>
      </c>
    </row>
    <row r="150" spans="1:8" ht="15.6" customHeight="1" x14ac:dyDescent="0.25">
      <c r="A150" s="71" t="s">
        <v>72</v>
      </c>
      <c r="B150" s="68">
        <v>0</v>
      </c>
      <c r="C150" s="50">
        <v>0</v>
      </c>
      <c r="D150" s="69">
        <v>0</v>
      </c>
      <c r="E150" s="52">
        <v>0</v>
      </c>
      <c r="F150" s="70">
        <v>0</v>
      </c>
      <c r="G150" s="52">
        <v>0</v>
      </c>
      <c r="H150" s="54">
        <v>0</v>
      </c>
    </row>
    <row r="151" spans="1:8" ht="15.6" customHeight="1" x14ac:dyDescent="0.25">
      <c r="A151" s="112" t="s">
        <v>73</v>
      </c>
      <c r="B151" s="113" t="s">
        <v>171</v>
      </c>
      <c r="C151" s="114" t="s">
        <v>171</v>
      </c>
      <c r="D151" s="115" t="s">
        <v>171</v>
      </c>
      <c r="E151" s="116" t="s">
        <v>171</v>
      </c>
      <c r="F151" s="117" t="s">
        <v>171</v>
      </c>
      <c r="G151" s="116" t="s">
        <v>171</v>
      </c>
      <c r="H151" s="118" t="s">
        <v>171</v>
      </c>
    </row>
    <row r="152" spans="1:8" ht="15.6" customHeight="1" x14ac:dyDescent="0.25">
      <c r="A152" s="71" t="s">
        <v>74</v>
      </c>
      <c r="B152" s="86">
        <v>0.26386941542487397</v>
      </c>
      <c r="C152" s="87">
        <v>0.69082649922815931</v>
      </c>
      <c r="D152" s="88">
        <v>1.01127649053084</v>
      </c>
      <c r="E152" s="89">
        <v>0.83430435156546068</v>
      </c>
      <c r="F152" s="90">
        <v>76.049898534600601</v>
      </c>
      <c r="G152" s="89">
        <v>0.83376495844389997</v>
      </c>
      <c r="H152" s="91">
        <v>24</v>
      </c>
    </row>
    <row r="153" spans="1:8" ht="15.6" customHeight="1" x14ac:dyDescent="0.25">
      <c r="A153" s="71" t="s">
        <v>75</v>
      </c>
      <c r="B153" s="68">
        <v>7.7755287323566402E-2</v>
      </c>
      <c r="C153" s="50">
        <v>0.20356816591164323</v>
      </c>
      <c r="D153" s="69">
        <v>0.15177670546156999</v>
      </c>
      <c r="E153" s="52">
        <v>0.12521596914251157</v>
      </c>
      <c r="F153" s="70">
        <v>11.428252221497999</v>
      </c>
      <c r="G153" s="52">
        <v>0.12529242539631388</v>
      </c>
      <c r="H153" s="54">
        <v>7</v>
      </c>
    </row>
    <row r="154" spans="1:8" ht="15.6" customHeight="1" x14ac:dyDescent="0.25">
      <c r="A154" s="71" t="s">
        <v>76</v>
      </c>
      <c r="B154" s="68">
        <v>3.6311938447755703E-2</v>
      </c>
      <c r="C154" s="50">
        <v>9.5066907537048287E-2</v>
      </c>
      <c r="D154" s="69">
        <v>4.5032642399655397E-2</v>
      </c>
      <c r="E154" s="52">
        <v>3.7151985503788391E-2</v>
      </c>
      <c r="F154" s="70">
        <v>3.5824286829089598</v>
      </c>
      <c r="G154" s="52">
        <v>3.9275575109082701E-2</v>
      </c>
      <c r="H154" s="54">
        <v>4</v>
      </c>
    </row>
    <row r="155" spans="1:8" ht="15.6" customHeight="1" x14ac:dyDescent="0.25">
      <c r="A155" s="71" t="s">
        <v>77</v>
      </c>
      <c r="B155" s="68">
        <v>4.0252779248682799E-3</v>
      </c>
      <c r="C155" s="50">
        <v>1.0538427323150128E-2</v>
      </c>
      <c r="D155" s="69">
        <v>4.0335621999497097E-3</v>
      </c>
      <c r="E155" s="52">
        <v>3.3276937882354236E-3</v>
      </c>
      <c r="F155" s="70">
        <v>0.15205520629648001</v>
      </c>
      <c r="G155" s="52">
        <v>1.6670410507028182E-3</v>
      </c>
      <c r="H155" s="54">
        <v>1</v>
      </c>
    </row>
    <row r="156" spans="1:8" ht="15.6" customHeight="1" x14ac:dyDescent="0.25">
      <c r="A156" s="71" t="s">
        <v>78</v>
      </c>
      <c r="B156" s="86">
        <v>0</v>
      </c>
      <c r="C156" s="87">
        <v>0</v>
      </c>
      <c r="D156" s="88">
        <v>0</v>
      </c>
      <c r="E156" s="89">
        <v>0</v>
      </c>
      <c r="F156" s="90">
        <v>0</v>
      </c>
      <c r="G156" s="89">
        <v>0</v>
      </c>
      <c r="H156" s="91">
        <v>0</v>
      </c>
    </row>
    <row r="157" spans="1:8" ht="15.6" customHeight="1" x14ac:dyDescent="0.25">
      <c r="A157" s="71" t="s">
        <v>106</v>
      </c>
      <c r="B157" s="68">
        <v>0</v>
      </c>
      <c r="C157" s="50">
        <v>0</v>
      </c>
      <c r="D157" s="69">
        <v>0</v>
      </c>
      <c r="E157" s="52">
        <v>0</v>
      </c>
      <c r="F157" s="70">
        <v>0</v>
      </c>
      <c r="G157" s="52">
        <v>0</v>
      </c>
      <c r="H157" s="54">
        <v>0</v>
      </c>
    </row>
    <row r="158" spans="1:8" ht="15.6" customHeight="1" x14ac:dyDescent="0.25">
      <c r="A158" s="159" t="s">
        <v>79</v>
      </c>
      <c r="B158" s="152" t="s">
        <v>171</v>
      </c>
      <c r="C158" s="153" t="s">
        <v>171</v>
      </c>
      <c r="D158" s="154" t="s">
        <v>171</v>
      </c>
      <c r="E158" s="153" t="s">
        <v>171</v>
      </c>
      <c r="F158" s="155" t="s">
        <v>171</v>
      </c>
      <c r="G158" s="153" t="s">
        <v>171</v>
      </c>
      <c r="H158" s="153" t="s">
        <v>171</v>
      </c>
    </row>
    <row r="159" spans="1:8" ht="15.6" customHeight="1" x14ac:dyDescent="0.25">
      <c r="A159" s="156" t="s">
        <v>80</v>
      </c>
      <c r="B159" s="175">
        <v>9.2750426685270795E-2</v>
      </c>
      <c r="C159" s="157">
        <v>0.24282637101284768</v>
      </c>
      <c r="D159" s="177">
        <v>0.15003851699627699</v>
      </c>
      <c r="E159" s="158">
        <v>0.12378196151550383</v>
      </c>
      <c r="F159" s="147">
        <v>17.577947753202697</v>
      </c>
      <c r="G159" s="157">
        <v>0.19271395702533481</v>
      </c>
      <c r="H159" s="148">
        <v>9</v>
      </c>
    </row>
    <row r="160" spans="1:8" ht="15.6" customHeight="1" x14ac:dyDescent="0.25">
      <c r="A160" s="156" t="s">
        <v>81</v>
      </c>
      <c r="B160" s="175">
        <v>0.28124204477449499</v>
      </c>
      <c r="C160" s="157">
        <v>0.73630912060988596</v>
      </c>
      <c r="D160" s="177">
        <v>1.0540950343100299</v>
      </c>
      <c r="E160" s="158">
        <v>0.86962970297743913</v>
      </c>
      <c r="F160" s="147">
        <v>73.153012421587491</v>
      </c>
      <c r="G160" s="157">
        <v>0.80200525624608332</v>
      </c>
      <c r="H160" s="148">
        <v>26</v>
      </c>
    </row>
    <row r="161" spans="1:8" ht="15.6" customHeight="1" x14ac:dyDescent="0.25">
      <c r="A161" s="156" t="s">
        <v>341</v>
      </c>
      <c r="B161" s="175">
        <v>7.9694476612992091E-3</v>
      </c>
      <c r="C161" s="157">
        <v>2.0864508377269067E-2</v>
      </c>
      <c r="D161" s="177">
        <v>7.9858492857101393E-3</v>
      </c>
      <c r="E161" s="158">
        <v>6.5883355070545961E-3</v>
      </c>
      <c r="F161" s="147">
        <v>0.48167447051398699</v>
      </c>
      <c r="G161" s="157">
        <v>5.280786728582728E-3</v>
      </c>
      <c r="H161" s="148">
        <v>1</v>
      </c>
    </row>
    <row r="162" spans="1:8" ht="15.6" customHeight="1" x14ac:dyDescent="0.25">
      <c r="A162" s="112" t="s">
        <v>378</v>
      </c>
      <c r="B162" s="113" t="s">
        <v>171</v>
      </c>
      <c r="C162" s="114" t="s">
        <v>171</v>
      </c>
      <c r="D162" s="115" t="s">
        <v>171</v>
      </c>
      <c r="E162" s="116" t="s">
        <v>171</v>
      </c>
      <c r="F162" s="117" t="s">
        <v>171</v>
      </c>
      <c r="G162" s="116" t="s">
        <v>171</v>
      </c>
      <c r="H162" s="118" t="s">
        <v>171</v>
      </c>
    </row>
    <row r="163" spans="1:8" ht="15.6" customHeight="1" x14ac:dyDescent="0.25">
      <c r="A163" s="71" t="s">
        <v>84</v>
      </c>
      <c r="B163" s="68">
        <v>0.16468446331466099</v>
      </c>
      <c r="C163" s="50">
        <v>0.43115414147467346</v>
      </c>
      <c r="D163" s="69">
        <v>0.64060602621460794</v>
      </c>
      <c r="E163" s="52">
        <v>0.52850076147756153</v>
      </c>
      <c r="F163" s="70">
        <v>38.107927442503396</v>
      </c>
      <c r="G163" s="52">
        <v>0.41779220160334785</v>
      </c>
      <c r="H163" s="54">
        <v>17</v>
      </c>
    </row>
    <row r="164" spans="1:8" ht="15.6" customHeight="1" x14ac:dyDescent="0.25">
      <c r="A164" s="71" t="s">
        <v>85</v>
      </c>
      <c r="B164" s="68">
        <v>0.21727745580640398</v>
      </c>
      <c r="C164" s="50">
        <v>0.56884585852532921</v>
      </c>
      <c r="D164" s="69">
        <v>0.57151337437740901</v>
      </c>
      <c r="E164" s="52">
        <v>0.47149923852243603</v>
      </c>
      <c r="F164" s="70">
        <v>53.104707202800803</v>
      </c>
      <c r="G164" s="52">
        <v>0.58220779839665338</v>
      </c>
      <c r="H164" s="54">
        <v>19</v>
      </c>
    </row>
    <row r="165" spans="1:8" ht="15.6" customHeight="1" x14ac:dyDescent="0.25">
      <c r="A165" s="71" t="s">
        <v>86</v>
      </c>
      <c r="B165" s="68">
        <v>0</v>
      </c>
      <c r="C165" s="50">
        <v>0</v>
      </c>
      <c r="D165" s="69">
        <v>0</v>
      </c>
      <c r="E165" s="52">
        <v>0</v>
      </c>
      <c r="F165" s="70">
        <v>0</v>
      </c>
      <c r="G165" s="52">
        <v>0</v>
      </c>
      <c r="H165" s="54">
        <v>0</v>
      </c>
    </row>
    <row r="166" spans="1:8" ht="15.6" customHeight="1" x14ac:dyDescent="0.25">
      <c r="A166" s="80" t="s">
        <v>337</v>
      </c>
      <c r="B166" s="68">
        <v>0</v>
      </c>
      <c r="C166" s="50">
        <v>0</v>
      </c>
      <c r="D166" s="69">
        <v>0</v>
      </c>
      <c r="E166" s="52">
        <v>0</v>
      </c>
      <c r="F166" s="70">
        <v>0</v>
      </c>
      <c r="G166" s="52">
        <v>0</v>
      </c>
      <c r="H166" s="54">
        <v>0</v>
      </c>
    </row>
    <row r="167" spans="1:8" ht="15.6" customHeight="1" x14ac:dyDescent="0.25">
      <c r="A167" s="112" t="s">
        <v>90</v>
      </c>
      <c r="B167" s="113" t="s">
        <v>171</v>
      </c>
      <c r="C167" s="114" t="s">
        <v>171</v>
      </c>
      <c r="D167" s="115" t="s">
        <v>171</v>
      </c>
      <c r="E167" s="116" t="s">
        <v>171</v>
      </c>
      <c r="F167" s="117" t="s">
        <v>171</v>
      </c>
      <c r="G167" s="116" t="s">
        <v>171</v>
      </c>
      <c r="H167" s="118" t="s">
        <v>171</v>
      </c>
    </row>
    <row r="168" spans="1:8" ht="15.6" customHeight="1" x14ac:dyDescent="0.25">
      <c r="A168" s="71" t="s">
        <v>91</v>
      </c>
      <c r="B168" s="68">
        <v>0.29069964319659597</v>
      </c>
      <c r="C168" s="50">
        <v>0.76106969999922391</v>
      </c>
      <c r="D168" s="69">
        <v>1.03600023660396</v>
      </c>
      <c r="E168" s="52">
        <v>0.85470147255951823</v>
      </c>
      <c r="F168" s="70">
        <v>68.123030760562401</v>
      </c>
      <c r="G168" s="52">
        <v>0.74685958831767596</v>
      </c>
      <c r="H168" s="54">
        <v>28</v>
      </c>
    </row>
    <row r="169" spans="1:8" ht="15.6" customHeight="1" x14ac:dyDescent="0.25">
      <c r="A169" s="71" t="s">
        <v>112</v>
      </c>
      <c r="B169" s="68">
        <v>9.12622759244687E-2</v>
      </c>
      <c r="C169" s="50">
        <v>0.23893030000077795</v>
      </c>
      <c r="D169" s="69">
        <v>0.176119163988052</v>
      </c>
      <c r="E169" s="52">
        <v>0.14529852744047522</v>
      </c>
      <c r="F169" s="70">
        <v>23.089603884741599</v>
      </c>
      <c r="G169" s="52">
        <v>0.25314041168232304</v>
      </c>
      <c r="H169" s="54">
        <v>8</v>
      </c>
    </row>
    <row r="170" spans="1:8" ht="15.6" customHeight="1" x14ac:dyDescent="0.25">
      <c r="A170" s="71" t="s">
        <v>92</v>
      </c>
      <c r="B170" s="68">
        <v>0</v>
      </c>
      <c r="C170" s="50">
        <v>0</v>
      </c>
      <c r="D170" s="69">
        <v>0</v>
      </c>
      <c r="E170" s="52">
        <v>0</v>
      </c>
      <c r="F170" s="70">
        <v>0</v>
      </c>
      <c r="G170" s="52">
        <v>0</v>
      </c>
      <c r="H170" s="54">
        <v>0</v>
      </c>
    </row>
    <row r="171" spans="1:8" ht="15.6" customHeight="1" x14ac:dyDescent="0.25">
      <c r="A171" s="112" t="s">
        <v>93</v>
      </c>
      <c r="B171" s="113" t="s">
        <v>171</v>
      </c>
      <c r="C171" s="114" t="s">
        <v>171</v>
      </c>
      <c r="D171" s="115" t="s">
        <v>171</v>
      </c>
      <c r="E171" s="116" t="s">
        <v>171</v>
      </c>
      <c r="F171" s="117" t="s">
        <v>171</v>
      </c>
      <c r="G171" s="116" t="s">
        <v>171</v>
      </c>
      <c r="H171" s="118" t="s">
        <v>171</v>
      </c>
    </row>
    <row r="172" spans="1:8" ht="15.6" customHeight="1" x14ac:dyDescent="0.25">
      <c r="A172" s="71" t="s">
        <v>94</v>
      </c>
      <c r="B172" s="68">
        <v>0.16719734554857998</v>
      </c>
      <c r="C172" s="50">
        <v>0.4377330230545477</v>
      </c>
      <c r="D172" s="69">
        <v>0.43544551747326099</v>
      </c>
      <c r="E172" s="52">
        <v>0.35924308880839784</v>
      </c>
      <c r="F172" s="70">
        <v>44.611644537151093</v>
      </c>
      <c r="G172" s="52">
        <v>0.48909501091193225</v>
      </c>
      <c r="H172" s="54">
        <v>16</v>
      </c>
    </row>
    <row r="173" spans="1:8" ht="15.6" customHeight="1" x14ac:dyDescent="0.25">
      <c r="A173" s="71" t="s">
        <v>95</v>
      </c>
      <c r="B173" s="68">
        <v>0.21476457357248399</v>
      </c>
      <c r="C173" s="50">
        <v>0.56226697694545225</v>
      </c>
      <c r="D173" s="69">
        <v>0.77667388311875596</v>
      </c>
      <c r="E173" s="52">
        <v>0.64075691119159972</v>
      </c>
      <c r="F173" s="70">
        <v>46.600990108152999</v>
      </c>
      <c r="G173" s="52">
        <v>0.51090498908806781</v>
      </c>
      <c r="H173" s="54">
        <v>20</v>
      </c>
    </row>
    <row r="174" spans="1:8" ht="15.6" customHeight="1" x14ac:dyDescent="0.25">
      <c r="A174" s="112" t="s">
        <v>150</v>
      </c>
      <c r="B174" s="113" t="s">
        <v>171</v>
      </c>
      <c r="C174" s="114" t="s">
        <v>171</v>
      </c>
      <c r="D174" s="115" t="s">
        <v>171</v>
      </c>
      <c r="E174" s="116" t="s">
        <v>171</v>
      </c>
      <c r="F174" s="117" t="s">
        <v>171</v>
      </c>
      <c r="G174" s="116" t="s">
        <v>171</v>
      </c>
      <c r="H174" s="118" t="s">
        <v>171</v>
      </c>
    </row>
    <row r="175" spans="1:8" ht="15.6" customHeight="1" x14ac:dyDescent="0.25">
      <c r="A175" s="73" t="s">
        <v>96</v>
      </c>
      <c r="B175" s="68">
        <v>0.21328065998258597</v>
      </c>
      <c r="C175" s="50">
        <v>0.55838199910967046</v>
      </c>
      <c r="D175" s="69">
        <v>0.64641405061088197</v>
      </c>
      <c r="E175" s="52">
        <v>0.53329238876563001</v>
      </c>
      <c r="F175" s="70">
        <v>55.691712501978998</v>
      </c>
      <c r="G175" s="52">
        <v>0.61057015531396208</v>
      </c>
      <c r="H175" s="54">
        <v>23</v>
      </c>
    </row>
    <row r="176" spans="1:8" ht="15.6" customHeight="1" x14ac:dyDescent="0.25">
      <c r="A176" s="73" t="s">
        <v>97</v>
      </c>
      <c r="B176" s="68">
        <v>2.9122404881738399E-2</v>
      </c>
      <c r="C176" s="50">
        <v>7.6244262644695651E-2</v>
      </c>
      <c r="D176" s="69">
        <v>5.8870087388890893E-2</v>
      </c>
      <c r="E176" s="52">
        <v>4.8567894681116178E-2</v>
      </c>
      <c r="F176" s="70">
        <v>3.4546709092176497</v>
      </c>
      <c r="G176" s="52">
        <v>3.7874916371528219E-2</v>
      </c>
      <c r="H176" s="54">
        <v>3</v>
      </c>
    </row>
    <row r="177" spans="1:8" ht="15.6" customHeight="1" x14ac:dyDescent="0.25">
      <c r="A177" s="73" t="s">
        <v>98</v>
      </c>
      <c r="B177" s="68">
        <v>9.4400766345531087E-2</v>
      </c>
      <c r="C177" s="50">
        <v>0.24714706262539873</v>
      </c>
      <c r="D177" s="69">
        <v>0.15273988315333398</v>
      </c>
      <c r="E177" s="52">
        <v>0.12601059192578981</v>
      </c>
      <c r="F177" s="70">
        <v>23.441807421456797</v>
      </c>
      <c r="G177" s="52">
        <v>0.25700175762507321</v>
      </c>
      <c r="H177" s="54">
        <v>7</v>
      </c>
    </row>
    <row r="178" spans="1:8" ht="15.6" customHeight="1" x14ac:dyDescent="0.25">
      <c r="A178" s="73" t="s">
        <v>100</v>
      </c>
      <c r="B178" s="68">
        <v>1.4920882205860599E-2</v>
      </c>
      <c r="C178" s="50">
        <v>3.9063795260520146E-2</v>
      </c>
      <c r="D178" s="69">
        <v>1.49515903196749E-2</v>
      </c>
      <c r="E178" s="52">
        <v>1.2335080448652407E-2</v>
      </c>
      <c r="F178" s="70">
        <v>1.5280840475433799</v>
      </c>
      <c r="G178" s="52">
        <v>1.6752986617321115E-2</v>
      </c>
      <c r="H178" s="54">
        <v>1</v>
      </c>
    </row>
    <row r="179" spans="1:8" ht="15.6" customHeight="1" x14ac:dyDescent="0.25">
      <c r="A179" s="73" t="s">
        <v>99</v>
      </c>
      <c r="B179" s="68">
        <v>0</v>
      </c>
      <c r="C179" s="50">
        <v>0</v>
      </c>
      <c r="D179" s="69">
        <v>0</v>
      </c>
      <c r="E179" s="52">
        <v>0</v>
      </c>
      <c r="F179" s="70">
        <v>0</v>
      </c>
      <c r="G179" s="52">
        <v>0</v>
      </c>
      <c r="H179" s="54">
        <v>0</v>
      </c>
    </row>
    <row r="180" spans="1:8" ht="15.6" customHeight="1" x14ac:dyDescent="0.25">
      <c r="A180" s="73" t="s">
        <v>101</v>
      </c>
      <c r="B180" s="68">
        <v>1.48267038200895E-2</v>
      </c>
      <c r="C180" s="50">
        <v>3.8817230404034418E-2</v>
      </c>
      <c r="D180" s="69">
        <v>1.4857218108863901E-2</v>
      </c>
      <c r="E180" s="52">
        <v>1.2257223258374859E-2</v>
      </c>
      <c r="F180" s="70">
        <v>1.37406284063135</v>
      </c>
      <c r="G180" s="52">
        <v>1.5064391528373541E-2</v>
      </c>
      <c r="H180" s="54">
        <v>1</v>
      </c>
    </row>
    <row r="181" spans="1:8" ht="15.6" customHeight="1" x14ac:dyDescent="0.25">
      <c r="A181" s="73" t="s">
        <v>102</v>
      </c>
      <c r="B181" s="68">
        <v>1.5410501885258499E-2</v>
      </c>
      <c r="C181" s="50">
        <v>4.0345649955680775E-2</v>
      </c>
      <c r="D181" s="69">
        <v>0.324286571010372</v>
      </c>
      <c r="E181" s="52">
        <v>0.26753682092043479</v>
      </c>
      <c r="F181" s="70">
        <v>5.7222969244759394</v>
      </c>
      <c r="G181" s="52">
        <v>6.2735792543742078E-2</v>
      </c>
      <c r="H181" s="54">
        <v>1</v>
      </c>
    </row>
    <row r="182" spans="1:8" ht="15.6" customHeight="1" x14ac:dyDescent="0.25">
      <c r="A182" s="73" t="s">
        <v>103</v>
      </c>
      <c r="B182" s="68">
        <v>0</v>
      </c>
      <c r="C182" s="50">
        <v>0</v>
      </c>
      <c r="D182" s="69">
        <v>0</v>
      </c>
      <c r="E182" s="52">
        <v>0</v>
      </c>
      <c r="F182" s="70">
        <v>0</v>
      </c>
      <c r="G182" s="52">
        <v>0</v>
      </c>
      <c r="H182" s="54">
        <v>0</v>
      </c>
    </row>
    <row r="183" spans="1:8" ht="15.6" customHeight="1" x14ac:dyDescent="0.25">
      <c r="A183" s="112" t="s">
        <v>57</v>
      </c>
      <c r="B183" s="113" t="s">
        <v>171</v>
      </c>
      <c r="C183" s="114" t="s">
        <v>171</v>
      </c>
      <c r="D183" s="115" t="s">
        <v>171</v>
      </c>
      <c r="E183" s="116" t="s">
        <v>171</v>
      </c>
      <c r="F183" s="117" t="s">
        <v>171</v>
      </c>
      <c r="G183" s="116" t="s">
        <v>171</v>
      </c>
      <c r="H183" s="118" t="s">
        <v>171</v>
      </c>
    </row>
    <row r="184" spans="1:8" ht="15.6" customHeight="1" x14ac:dyDescent="0.25">
      <c r="A184" s="133" t="s">
        <v>58</v>
      </c>
      <c r="B184" s="68">
        <v>0.14688161713895501</v>
      </c>
      <c r="C184" s="50">
        <v>0.38454518575292956</v>
      </c>
      <c r="D184" s="69">
        <v>0.65354159265149503</v>
      </c>
      <c r="E184" s="52">
        <v>0.53917261973720909</v>
      </c>
      <c r="F184" s="70">
        <v>26.867196027331097</v>
      </c>
      <c r="G184" s="52">
        <v>0.2945556405843201</v>
      </c>
      <c r="H184" s="54">
        <v>14</v>
      </c>
    </row>
    <row r="185" spans="1:8" ht="15.6" customHeight="1" x14ac:dyDescent="0.25">
      <c r="A185" s="133" t="s">
        <v>59</v>
      </c>
      <c r="B185" s="68">
        <v>0.16719734554857998</v>
      </c>
      <c r="C185" s="50">
        <v>0.4377330230545477</v>
      </c>
      <c r="D185" s="69">
        <v>0.43544551747326099</v>
      </c>
      <c r="E185" s="52">
        <v>0.35924308880839784</v>
      </c>
      <c r="F185" s="70">
        <v>44.611644537151093</v>
      </c>
      <c r="G185" s="52">
        <v>0.48909501091193225</v>
      </c>
      <c r="H185" s="54">
        <v>16</v>
      </c>
    </row>
    <row r="186" spans="1:8" ht="15.6" customHeight="1" x14ac:dyDescent="0.25">
      <c r="A186" s="133" t="s">
        <v>60</v>
      </c>
      <c r="B186" s="68">
        <v>4.3853793382624795E-2</v>
      </c>
      <c r="C186" s="50">
        <v>0.1148119516299875</v>
      </c>
      <c r="D186" s="69">
        <v>7.4975057308397999E-2</v>
      </c>
      <c r="E186" s="52">
        <v>6.1854514721717095E-2</v>
      </c>
      <c r="F186" s="70">
        <v>16.757354404826401</v>
      </c>
      <c r="G186" s="52">
        <v>0.18371746929567637</v>
      </c>
      <c r="H186" s="54">
        <v>5</v>
      </c>
    </row>
    <row r="187" spans="1:8" ht="15.6" customHeight="1" x14ac:dyDescent="0.25">
      <c r="A187" s="120" t="s">
        <v>372</v>
      </c>
      <c r="B187" s="68">
        <v>2.4029163050904096E-2</v>
      </c>
      <c r="C187" s="50">
        <v>6.2909839562534972E-2</v>
      </c>
      <c r="D187" s="69">
        <v>4.8157233158863999E-2</v>
      </c>
      <c r="E187" s="52">
        <v>3.9729776732674339E-2</v>
      </c>
      <c r="F187" s="70">
        <v>2.9764396759954499</v>
      </c>
      <c r="G187" s="52">
        <v>3.2631879208070723E-2</v>
      </c>
      <c r="H187" s="54">
        <v>1</v>
      </c>
    </row>
    <row r="188" spans="1:8" ht="15.6" customHeight="1" x14ac:dyDescent="0.25">
      <c r="A188" s="112" t="s">
        <v>409</v>
      </c>
      <c r="B188" s="113" t="s">
        <v>171</v>
      </c>
      <c r="C188" s="114" t="s">
        <v>171</v>
      </c>
      <c r="D188" s="115" t="s">
        <v>171</v>
      </c>
      <c r="E188" s="116" t="s">
        <v>171</v>
      </c>
      <c r="F188" s="117" t="s">
        <v>171</v>
      </c>
      <c r="G188" s="116" t="s">
        <v>171</v>
      </c>
      <c r="H188" s="118" t="s">
        <v>171</v>
      </c>
    </row>
    <row r="189" spans="1:8" ht="15.6" customHeight="1" x14ac:dyDescent="0.25">
      <c r="A189" s="102" t="s">
        <v>149</v>
      </c>
      <c r="B189" s="68">
        <v>0.27363745816310497</v>
      </c>
      <c r="C189" s="74">
        <v>0.71639984109613497</v>
      </c>
      <c r="D189" s="69">
        <v>0.72963042016199597</v>
      </c>
      <c r="E189" s="75">
        <v>0.60194599624891076</v>
      </c>
      <c r="F189" s="70">
        <v>67.049754224209394</v>
      </c>
      <c r="G189" s="75">
        <v>0.73509283538342918</v>
      </c>
      <c r="H189" s="76">
        <v>27</v>
      </c>
    </row>
    <row r="190" spans="1:8" ht="15.6" customHeight="1" x14ac:dyDescent="0.25">
      <c r="A190" s="73" t="s">
        <v>430</v>
      </c>
      <c r="B190" s="49">
        <v>0.121675985920048</v>
      </c>
      <c r="C190" s="50">
        <v>0.31855527954210122</v>
      </c>
      <c r="D190" s="51">
        <v>0.24544527164801799</v>
      </c>
      <c r="E190" s="52">
        <v>0.20249265173722844</v>
      </c>
      <c r="F190" s="53">
        <v>28.789465557886398</v>
      </c>
      <c r="G190" s="52">
        <v>0.31563023773887411</v>
      </c>
      <c r="H190" s="54">
        <v>11</v>
      </c>
    </row>
    <row r="191" spans="1:8" ht="15.6" customHeight="1" x14ac:dyDescent="0.25">
      <c r="A191" s="73" t="s">
        <v>374</v>
      </c>
      <c r="B191" s="49">
        <v>0.118665800494761</v>
      </c>
      <c r="C191" s="50">
        <v>0.31067442735606721</v>
      </c>
      <c r="D191" s="51">
        <v>0.22025961365795999</v>
      </c>
      <c r="E191" s="52">
        <v>0.18171445284217166</v>
      </c>
      <c r="F191" s="53">
        <v>23.418929022190699</v>
      </c>
      <c r="G191" s="52">
        <v>0.2567509327327207</v>
      </c>
      <c r="H191" s="54">
        <v>12</v>
      </c>
    </row>
    <row r="192" spans="1:8" ht="15.6" customHeight="1" x14ac:dyDescent="0.25">
      <c r="A192" s="73" t="s">
        <v>375</v>
      </c>
      <c r="B192" s="49">
        <v>0.171864298332504</v>
      </c>
      <c r="C192" s="50">
        <v>0.44995139496623771</v>
      </c>
      <c r="D192" s="51">
        <v>0.52033348454915096</v>
      </c>
      <c r="E192" s="52">
        <v>0.42927576631065484</v>
      </c>
      <c r="F192" s="53">
        <v>43.757196597421697</v>
      </c>
      <c r="G192" s="52">
        <v>0.47972736197763644</v>
      </c>
      <c r="H192" s="54">
        <v>17</v>
      </c>
    </row>
    <row r="193" spans="1:8" ht="15.6" customHeight="1" x14ac:dyDescent="0.25">
      <c r="A193" s="102" t="s">
        <v>376</v>
      </c>
      <c r="B193" s="68">
        <v>0.108324460957959</v>
      </c>
      <c r="C193" s="74">
        <v>0.28360015890386508</v>
      </c>
      <c r="D193" s="69">
        <v>0.48248898043002197</v>
      </c>
      <c r="E193" s="75">
        <v>0.39805400375108763</v>
      </c>
      <c r="F193" s="70">
        <v>24.162880421094698</v>
      </c>
      <c r="G193" s="75">
        <v>0.26490716461657077</v>
      </c>
      <c r="H193" s="76">
        <v>9</v>
      </c>
    </row>
    <row r="194" spans="1:8" ht="15.6" customHeight="1" x14ac:dyDescent="0.25">
      <c r="A194" s="112" t="s">
        <v>377</v>
      </c>
      <c r="B194" s="113" t="s">
        <v>171</v>
      </c>
      <c r="C194" s="114" t="s">
        <v>171</v>
      </c>
      <c r="D194" s="115" t="s">
        <v>171</v>
      </c>
      <c r="E194" s="116" t="s">
        <v>171</v>
      </c>
      <c r="F194" s="117" t="s">
        <v>171</v>
      </c>
      <c r="G194" s="116" t="s">
        <v>171</v>
      </c>
      <c r="H194" s="118" t="s">
        <v>171</v>
      </c>
    </row>
    <row r="195" spans="1:8" ht="15.6" customHeight="1" x14ac:dyDescent="0.25">
      <c r="A195" s="133" t="s">
        <v>87</v>
      </c>
      <c r="B195" s="49">
        <v>0.35293454520495898</v>
      </c>
      <c r="C195" s="50">
        <v>0.92400453431876106</v>
      </c>
      <c r="D195" s="51">
        <v>1.1596258310393901</v>
      </c>
      <c r="E195" s="52">
        <v>0.95669274039587926</v>
      </c>
      <c r="F195" s="53">
        <v>88.45161648908649</v>
      </c>
      <c r="G195" s="52">
        <v>0.96972987166795155</v>
      </c>
      <c r="H195" s="54">
        <v>32</v>
      </c>
    </row>
    <row r="196" spans="1:8" ht="15.6" customHeight="1" x14ac:dyDescent="0.25">
      <c r="A196" s="133" t="s">
        <v>88</v>
      </c>
      <c r="B196" s="49">
        <v>7.8418093253921593E-3</v>
      </c>
      <c r="C196" s="50">
        <v>2.0530343295575165E-2</v>
      </c>
      <c r="D196" s="51">
        <v>2.4892456031886501E-2</v>
      </c>
      <c r="E196" s="52">
        <v>2.0536306918054935E-2</v>
      </c>
      <c r="F196" s="53">
        <v>1.06667999403581</v>
      </c>
      <c r="G196" s="52">
        <v>1.1694432445502504E-2</v>
      </c>
      <c r="H196" s="54">
        <v>2</v>
      </c>
    </row>
    <row r="197" spans="1:8" ht="15.6" customHeight="1" x14ac:dyDescent="0.25">
      <c r="A197" s="134" t="s">
        <v>337</v>
      </c>
      <c r="B197" s="93">
        <v>2.1185564590713499E-2</v>
      </c>
      <c r="C197" s="63">
        <v>5.5465122385665547E-2</v>
      </c>
      <c r="D197" s="94">
        <v>2.7601113520742199E-2</v>
      </c>
      <c r="E197" s="64">
        <v>2.2770952686064872E-2</v>
      </c>
      <c r="F197" s="65">
        <v>1.6943381621817899</v>
      </c>
      <c r="G197" s="64">
        <v>1.8575695886545906E-2</v>
      </c>
      <c r="H197" s="66">
        <v>2</v>
      </c>
    </row>
    <row r="198" spans="1:8" x14ac:dyDescent="0.25">
      <c r="A198" s="5"/>
    </row>
    <row r="199" spans="1:8" x14ac:dyDescent="0.25">
      <c r="A199" s="6"/>
    </row>
    <row r="200" spans="1:8" x14ac:dyDescent="0.25">
      <c r="A200" s="6"/>
    </row>
    <row r="201" spans="1:8" ht="15.75" x14ac:dyDescent="0.25">
      <c r="A201" s="4"/>
    </row>
    <row r="202" spans="1:8" x14ac:dyDescent="0.25">
      <c r="A202" s="6"/>
    </row>
    <row r="203" spans="1:8" x14ac:dyDescent="0.25">
      <c r="A203" s="6"/>
    </row>
    <row r="204" spans="1:8" ht="15.75" x14ac:dyDescent="0.25">
      <c r="A204" s="4"/>
    </row>
    <row r="205" spans="1:8" x14ac:dyDescent="0.25">
      <c r="A205" s="6"/>
    </row>
    <row r="206" spans="1:8" x14ac:dyDescent="0.25">
      <c r="A206" s="6"/>
    </row>
    <row r="207" spans="1:8" x14ac:dyDescent="0.25">
      <c r="A207" s="6"/>
    </row>
    <row r="208" spans="1:8" x14ac:dyDescent="0.25">
      <c r="A208" s="6"/>
    </row>
    <row r="209" spans="1:1" x14ac:dyDescent="0.25">
      <c r="A209" s="6"/>
    </row>
    <row r="210" spans="1:1" x14ac:dyDescent="0.25">
      <c r="A210" s="6"/>
    </row>
    <row r="211" spans="1:1" x14ac:dyDescent="0.25">
      <c r="A211" s="6"/>
    </row>
    <row r="212" spans="1:1" x14ac:dyDescent="0.25">
      <c r="A212" s="6"/>
    </row>
    <row r="213" spans="1:1" x14ac:dyDescent="0.25">
      <c r="A213" s="6"/>
    </row>
    <row r="214" spans="1:1" x14ac:dyDescent="0.25">
      <c r="A214" s="6"/>
    </row>
    <row r="215" spans="1:1" x14ac:dyDescent="0.25">
      <c r="A215" s="6"/>
    </row>
    <row r="216" spans="1:1" x14ac:dyDescent="0.25">
      <c r="A216" s="6"/>
    </row>
    <row r="217" spans="1:1" ht="15.75" x14ac:dyDescent="0.25">
      <c r="A217" s="4"/>
    </row>
    <row r="218" spans="1:1" x14ac:dyDescent="0.25">
      <c r="A218" s="6"/>
    </row>
    <row r="219" spans="1:1" x14ac:dyDescent="0.25">
      <c r="A219" s="6"/>
    </row>
    <row r="220" spans="1:1" x14ac:dyDescent="0.25">
      <c r="A220" s="6"/>
    </row>
    <row r="221" spans="1:1" ht="15.75" x14ac:dyDescent="0.25">
      <c r="A221" s="4"/>
    </row>
    <row r="222" spans="1:1" x14ac:dyDescent="0.25">
      <c r="A222" s="6"/>
    </row>
    <row r="223" spans="1:1" x14ac:dyDescent="0.25">
      <c r="A223" s="6"/>
    </row>
    <row r="224" spans="1:1" x14ac:dyDescent="0.25">
      <c r="A224" s="6"/>
    </row>
    <row r="225" spans="1:1" ht="15.75" x14ac:dyDescent="0.25">
      <c r="A225" s="4"/>
    </row>
    <row r="226" spans="1:1" x14ac:dyDescent="0.25">
      <c r="A226" s="6"/>
    </row>
    <row r="227" spans="1:1" x14ac:dyDescent="0.25">
      <c r="A227" s="6"/>
    </row>
    <row r="228" spans="1:1" ht="15.75" x14ac:dyDescent="0.25">
      <c r="A228" s="4"/>
    </row>
    <row r="229" spans="1:1" x14ac:dyDescent="0.25">
      <c r="A229" s="7"/>
    </row>
    <row r="230" spans="1:1" x14ac:dyDescent="0.25">
      <c r="A230" s="7"/>
    </row>
    <row r="231" spans="1:1" x14ac:dyDescent="0.25">
      <c r="A231" s="7"/>
    </row>
    <row r="232" spans="1:1" x14ac:dyDescent="0.25">
      <c r="A232" s="7"/>
    </row>
    <row r="233" spans="1:1" x14ac:dyDescent="0.25">
      <c r="A233" s="7"/>
    </row>
    <row r="234" spans="1:1" x14ac:dyDescent="0.25">
      <c r="A234" s="7"/>
    </row>
    <row r="235" spans="1:1" x14ac:dyDescent="0.25">
      <c r="A235" s="7"/>
    </row>
    <row r="236" spans="1:1" x14ac:dyDescent="0.25">
      <c r="A236" s="7"/>
    </row>
    <row r="237" spans="1:1" ht="15.75" x14ac:dyDescent="0.25">
      <c r="A237" s="4"/>
    </row>
    <row r="238" spans="1:1" x14ac:dyDescent="0.25">
      <c r="A238" s="6"/>
    </row>
    <row r="239" spans="1:1" x14ac:dyDescent="0.25">
      <c r="A239" s="6"/>
    </row>
    <row r="240" spans="1:1" ht="15.75" x14ac:dyDescent="0.25">
      <c r="A240" s="4"/>
    </row>
    <row r="241" spans="1:1" x14ac:dyDescent="0.25">
      <c r="A241" s="6"/>
    </row>
    <row r="242" spans="1:1" x14ac:dyDescent="0.25">
      <c r="A242" s="6"/>
    </row>
    <row r="243" spans="1:1" x14ac:dyDescent="0.25">
      <c r="A243" s="7"/>
    </row>
    <row r="245" spans="1:1" x14ac:dyDescent="0.25">
      <c r="A245" s="8"/>
    </row>
    <row r="246" spans="1:1" x14ac:dyDescent="0.25">
      <c r="A246" s="8"/>
    </row>
    <row r="247" spans="1:1" x14ac:dyDescent="0.25">
      <c r="A247" s="8"/>
    </row>
    <row r="248" spans="1:1" x14ac:dyDescent="0.25">
      <c r="A248" s="8"/>
    </row>
    <row r="249" spans="1:1" x14ac:dyDescent="0.25">
      <c r="A249" s="8"/>
    </row>
    <row r="250" spans="1:1" x14ac:dyDescent="0.25">
      <c r="A250" s="8"/>
    </row>
    <row r="251" spans="1:1" x14ac:dyDescent="0.25">
      <c r="A251" s="8"/>
    </row>
    <row r="252" spans="1:1" x14ac:dyDescent="0.25">
      <c r="A252" s="8"/>
    </row>
    <row r="253" spans="1:1" x14ac:dyDescent="0.25">
      <c r="A253" s="8"/>
    </row>
    <row r="254" spans="1:1" x14ac:dyDescent="0.25">
      <c r="A254" s="8"/>
    </row>
    <row r="255" spans="1:1" x14ac:dyDescent="0.25">
      <c r="A255" s="8"/>
    </row>
    <row r="256" spans="1:1" x14ac:dyDescent="0.25">
      <c r="A256" s="8"/>
    </row>
    <row r="257" spans="1:1" x14ac:dyDescent="0.25">
      <c r="A257" s="8"/>
    </row>
  </sheetData>
  <phoneticPr fontId="25" type="noConversion"/>
  <conditionalFormatting sqref="H6">
    <cfRule type="cellIs" dxfId="15" priority="9" operator="between">
      <formula>30</formula>
      <formula>99</formula>
    </cfRule>
    <cfRule type="cellIs" dxfId="14" priority="10" operator="between">
      <formula>0</formula>
      <formula>29</formula>
    </cfRule>
  </conditionalFormatting>
  <conditionalFormatting sqref="H8:H130">
    <cfRule type="cellIs" dxfId="13" priority="5" operator="between">
      <formula>30</formula>
      <formula>99</formula>
    </cfRule>
    <cfRule type="cellIs" dxfId="12" priority="6" operator="between">
      <formula>0</formula>
      <formula>29</formula>
    </cfRule>
  </conditionalFormatting>
  <conditionalFormatting sqref="H132:H134 H136:H157">
    <cfRule type="cellIs" dxfId="11" priority="3" operator="between">
      <formula>30</formula>
      <formula>99</formula>
    </cfRule>
    <cfRule type="cellIs" dxfId="10" priority="4" operator="between">
      <formula>0</formula>
      <formula>29</formula>
    </cfRule>
  </conditionalFormatting>
  <conditionalFormatting sqref="H159:H197">
    <cfRule type="cellIs" dxfId="9" priority="1" operator="between">
      <formula>30</formula>
      <formula>99</formula>
    </cfRule>
    <cfRule type="cellIs" dxfId="8" priority="2" operator="between">
      <formula>0</formula>
      <formula>29</formula>
    </cfRule>
  </conditionalFormatting>
  <pageMargins left="0.7" right="0.7" top="0.75" bottom="0.75" header="0.3" footer="0.3"/>
  <pageSetup paperSize="9" orientation="portrait" r:id="rId1"/>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40CD1D-544C-4B91-AC57-042AFF9FD842}">
  <dimension ref="A1:H259"/>
  <sheetViews>
    <sheetView zoomScale="70" zoomScaleNormal="70" workbookViewId="0">
      <pane ySplit="6" topLeftCell="A7" activePane="bottomLeft" state="frozen"/>
      <selection pane="bottomLeft"/>
    </sheetView>
  </sheetViews>
  <sheetFormatPr defaultRowHeight="15" x14ac:dyDescent="0.25"/>
  <cols>
    <col min="1" max="1" width="95.85546875" style="3" customWidth="1"/>
    <col min="2" max="8" width="20.85546875" customWidth="1"/>
  </cols>
  <sheetData>
    <row r="1" spans="1:8" ht="25.7" customHeight="1" x14ac:dyDescent="0.4">
      <c r="A1" s="104" t="s">
        <v>455</v>
      </c>
      <c r="B1" s="105"/>
      <c r="C1" s="105"/>
      <c r="D1" s="105"/>
      <c r="E1" s="105"/>
      <c r="F1" s="105"/>
      <c r="G1" s="105"/>
      <c r="H1" s="105"/>
    </row>
    <row r="2" spans="1:8" ht="15.75" x14ac:dyDescent="0.25">
      <c r="A2" s="106" t="s">
        <v>436</v>
      </c>
      <c r="B2" s="105"/>
      <c r="C2" s="105"/>
      <c r="D2" s="105"/>
      <c r="E2" s="105"/>
      <c r="F2" s="105"/>
      <c r="G2" s="105"/>
      <c r="H2" s="107"/>
    </row>
    <row r="3" spans="1:8" ht="15.75" x14ac:dyDescent="0.25">
      <c r="A3" s="106" t="s">
        <v>437</v>
      </c>
      <c r="B3" s="105"/>
      <c r="C3" s="105"/>
      <c r="D3" s="105"/>
      <c r="E3" s="105"/>
      <c r="F3" s="105"/>
      <c r="G3" s="105"/>
      <c r="H3" s="107"/>
    </row>
    <row r="4" spans="1:8" ht="15.75" x14ac:dyDescent="0.25">
      <c r="A4" s="106" t="s">
        <v>559</v>
      </c>
      <c r="B4" s="105"/>
      <c r="C4" s="105"/>
      <c r="D4" s="105"/>
      <c r="E4" s="105"/>
      <c r="F4" s="105"/>
      <c r="G4" s="105"/>
      <c r="H4" s="107"/>
    </row>
    <row r="5" spans="1:8" ht="27" customHeight="1" x14ac:dyDescent="0.3">
      <c r="A5" s="108" t="s">
        <v>457</v>
      </c>
      <c r="B5" s="109" t="s">
        <v>438</v>
      </c>
      <c r="C5" s="110" t="s">
        <v>439</v>
      </c>
      <c r="D5" s="110" t="s">
        <v>432</v>
      </c>
      <c r="E5" s="110" t="s">
        <v>440</v>
      </c>
      <c r="F5" s="111" t="s">
        <v>441</v>
      </c>
      <c r="G5" s="110" t="s">
        <v>442</v>
      </c>
      <c r="H5" s="110" t="s">
        <v>433</v>
      </c>
    </row>
    <row r="6" spans="1:8" ht="15.75" x14ac:dyDescent="0.25">
      <c r="A6" s="103" t="s">
        <v>417</v>
      </c>
      <c r="B6" s="25">
        <v>1.9418273204605498</v>
      </c>
      <c r="C6" s="26">
        <v>1</v>
      </c>
      <c r="D6" s="27">
        <v>4.7667864333312204</v>
      </c>
      <c r="E6" s="28">
        <v>1</v>
      </c>
      <c r="F6" s="29">
        <v>484.925138966009</v>
      </c>
      <c r="G6" s="28">
        <v>1</v>
      </c>
      <c r="H6" s="30">
        <v>227</v>
      </c>
    </row>
    <row r="7" spans="1:8" ht="15.75" x14ac:dyDescent="0.25">
      <c r="A7" s="112" t="s">
        <v>418</v>
      </c>
      <c r="B7" s="113"/>
      <c r="C7" s="114"/>
      <c r="D7" s="115"/>
      <c r="E7" s="116"/>
      <c r="F7" s="117"/>
      <c r="G7" s="116"/>
      <c r="H7" s="116"/>
    </row>
    <row r="8" spans="1:8" ht="31.5" x14ac:dyDescent="0.25">
      <c r="A8" s="47" t="s">
        <v>427</v>
      </c>
      <c r="B8" s="128">
        <v>0.51630297726818597</v>
      </c>
      <c r="C8" s="129">
        <v>0.26588511338162274</v>
      </c>
      <c r="D8" s="67">
        <v>0.89641539783200497</v>
      </c>
      <c r="E8" s="130">
        <v>0.18805444933801119</v>
      </c>
      <c r="F8" s="61">
        <v>140.41189867434497</v>
      </c>
      <c r="G8" s="130">
        <v>0.28955376282149642</v>
      </c>
      <c r="H8" s="76">
        <v>51</v>
      </c>
    </row>
    <row r="9" spans="1:8" ht="31.5" x14ac:dyDescent="0.25">
      <c r="A9" s="47" t="s">
        <v>371</v>
      </c>
      <c r="B9" s="128">
        <v>1.4255243431923699</v>
      </c>
      <c r="C9" s="129">
        <v>0.73411488661838031</v>
      </c>
      <c r="D9" s="67">
        <v>3.8703710354992196</v>
      </c>
      <c r="E9" s="130">
        <v>0.8119455506619897</v>
      </c>
      <c r="F9" s="61">
        <v>344.51324029166398</v>
      </c>
      <c r="G9" s="130">
        <v>0.71044623717850341</v>
      </c>
      <c r="H9" s="131">
        <v>176</v>
      </c>
    </row>
    <row r="10" spans="1:8" ht="15.75" x14ac:dyDescent="0.25">
      <c r="A10" s="141" t="s">
        <v>5</v>
      </c>
      <c r="B10" s="49">
        <v>0.7661661583105509</v>
      </c>
      <c r="C10" s="50">
        <v>0.39455936696206162</v>
      </c>
      <c r="D10" s="51">
        <v>2.1076492848253396</v>
      </c>
      <c r="E10" s="52">
        <v>0.44215307614535404</v>
      </c>
      <c r="F10" s="53">
        <v>198.03998363298899</v>
      </c>
      <c r="G10" s="52">
        <v>0.40839289968604964</v>
      </c>
      <c r="H10" s="54">
        <v>94</v>
      </c>
    </row>
    <row r="11" spans="1:8" ht="15.75" x14ac:dyDescent="0.25">
      <c r="A11" s="141" t="s">
        <v>6</v>
      </c>
      <c r="B11" s="56">
        <v>0.29691716905708299</v>
      </c>
      <c r="C11" s="57">
        <v>0.15290606220673739</v>
      </c>
      <c r="D11" s="51">
        <v>0.53084905746869893</v>
      </c>
      <c r="E11" s="58">
        <v>0.11136413701205414</v>
      </c>
      <c r="F11" s="53">
        <v>71.382893832715894</v>
      </c>
      <c r="G11" s="58">
        <v>0.14720394571608197</v>
      </c>
      <c r="H11" s="54">
        <v>37</v>
      </c>
    </row>
    <row r="12" spans="1:8" ht="15.75" x14ac:dyDescent="0.25">
      <c r="A12" s="141" t="s">
        <v>386</v>
      </c>
      <c r="B12" s="56">
        <v>0</v>
      </c>
      <c r="C12" s="57">
        <v>0</v>
      </c>
      <c r="D12" s="51">
        <v>0</v>
      </c>
      <c r="E12" s="58">
        <v>0</v>
      </c>
      <c r="F12" s="53">
        <v>0</v>
      </c>
      <c r="G12" s="58">
        <v>0</v>
      </c>
      <c r="H12" s="54">
        <v>0</v>
      </c>
    </row>
    <row r="13" spans="1:8" ht="15.75" x14ac:dyDescent="0.25">
      <c r="A13" s="112" t="s">
        <v>7</v>
      </c>
      <c r="B13" s="113" t="s">
        <v>171</v>
      </c>
      <c r="C13" s="114" t="s">
        <v>171</v>
      </c>
      <c r="D13" s="115" t="s">
        <v>171</v>
      </c>
      <c r="E13" s="116" t="s">
        <v>171</v>
      </c>
      <c r="F13" s="117" t="s">
        <v>171</v>
      </c>
      <c r="G13" s="116" t="s">
        <v>171</v>
      </c>
      <c r="H13" s="118" t="s">
        <v>171</v>
      </c>
    </row>
    <row r="14" spans="1:8" ht="15.75" x14ac:dyDescent="0.25">
      <c r="A14" s="38" t="s">
        <v>8</v>
      </c>
      <c r="B14" s="49">
        <v>0.53704154213619304</v>
      </c>
      <c r="C14" s="59">
        <v>0.27656503566384116</v>
      </c>
      <c r="D14" s="51">
        <v>1.4145439920648299</v>
      </c>
      <c r="E14" s="60">
        <v>0.29675002474912437</v>
      </c>
      <c r="F14" s="61">
        <v>133.35802790734999</v>
      </c>
      <c r="G14" s="60">
        <v>0.27500745412313582</v>
      </c>
      <c r="H14" s="62">
        <v>60</v>
      </c>
    </row>
    <row r="15" spans="1:8" ht="15.75" x14ac:dyDescent="0.25">
      <c r="A15" s="38" t="s">
        <v>9</v>
      </c>
      <c r="B15" s="49">
        <v>0.50096932634907698</v>
      </c>
      <c r="C15" s="50">
        <v>0.25798860746807312</v>
      </c>
      <c r="D15" s="51">
        <v>1.02864133907669</v>
      </c>
      <c r="E15" s="52">
        <v>0.21579346032455546</v>
      </c>
      <c r="F15" s="53">
        <v>142.27744660280999</v>
      </c>
      <c r="G15" s="52">
        <v>0.29340084720331022</v>
      </c>
      <c r="H15" s="54">
        <v>68</v>
      </c>
    </row>
    <row r="16" spans="1:8" ht="15.75" x14ac:dyDescent="0.25">
      <c r="A16" s="38" t="s">
        <v>10</v>
      </c>
      <c r="B16" s="49">
        <v>0.57600222211668195</v>
      </c>
      <c r="C16" s="50">
        <v>0.29662896182759935</v>
      </c>
      <c r="D16" s="51">
        <v>1.52677364593289</v>
      </c>
      <c r="E16" s="52">
        <v>0.32029411581292927</v>
      </c>
      <c r="F16" s="53">
        <v>115.29860150644899</v>
      </c>
      <c r="G16" s="52">
        <v>0.23776577504786958</v>
      </c>
      <c r="H16" s="54">
        <v>59</v>
      </c>
    </row>
    <row r="17" spans="1:8" ht="15.75" x14ac:dyDescent="0.25">
      <c r="A17" s="38" t="s">
        <v>11</v>
      </c>
      <c r="B17" s="49">
        <v>0.32781422985859998</v>
      </c>
      <c r="C17" s="63">
        <v>0.16881739504048751</v>
      </c>
      <c r="D17" s="51">
        <v>0.79682745625681606</v>
      </c>
      <c r="E17" s="64">
        <v>0.16716239911339206</v>
      </c>
      <c r="F17" s="65">
        <v>93.991062949399307</v>
      </c>
      <c r="G17" s="64">
        <v>0.19382592362568285</v>
      </c>
      <c r="H17" s="66">
        <v>40</v>
      </c>
    </row>
    <row r="18" spans="1:8" ht="15.75" x14ac:dyDescent="0.25">
      <c r="A18" s="112" t="s">
        <v>538</v>
      </c>
      <c r="B18" s="113" t="s">
        <v>171</v>
      </c>
      <c r="C18" s="114" t="s">
        <v>171</v>
      </c>
      <c r="D18" s="115" t="s">
        <v>171</v>
      </c>
      <c r="E18" s="116" t="s">
        <v>171</v>
      </c>
      <c r="F18" s="117" t="s">
        <v>171</v>
      </c>
      <c r="G18" s="116" t="s">
        <v>171</v>
      </c>
      <c r="H18" s="118" t="s">
        <v>171</v>
      </c>
    </row>
    <row r="19" spans="1:8" ht="15.75" x14ac:dyDescent="0.25">
      <c r="A19" s="38" t="s">
        <v>13</v>
      </c>
      <c r="B19" s="49">
        <v>0.16700375808248</v>
      </c>
      <c r="C19" s="74">
        <v>8.6003403249507865E-2</v>
      </c>
      <c r="D19" s="51">
        <v>0.60515585645432501</v>
      </c>
      <c r="E19" s="75">
        <v>0.12695258428673045</v>
      </c>
      <c r="F19" s="53">
        <v>29.6283401249765</v>
      </c>
      <c r="G19" s="75">
        <v>6.1098791842699889E-2</v>
      </c>
      <c r="H19" s="76">
        <v>16</v>
      </c>
    </row>
    <row r="20" spans="1:8" ht="15.75" x14ac:dyDescent="0.25">
      <c r="A20" s="38" t="s">
        <v>14</v>
      </c>
      <c r="B20" s="49">
        <v>0.35534738136483501</v>
      </c>
      <c r="C20" s="75">
        <v>0.18299638573452354</v>
      </c>
      <c r="D20" s="67">
        <v>0.95810089296756296</v>
      </c>
      <c r="E20" s="130">
        <v>0.20099513715742534</v>
      </c>
      <c r="F20" s="61">
        <v>104.425021328776</v>
      </c>
      <c r="G20" s="130">
        <v>0.21534256102176569</v>
      </c>
      <c r="H20" s="131">
        <v>33</v>
      </c>
    </row>
    <row r="21" spans="1:8" ht="15.75" x14ac:dyDescent="0.25">
      <c r="A21" s="38" t="s">
        <v>15</v>
      </c>
      <c r="B21" s="49">
        <v>0.85918783556964795</v>
      </c>
      <c r="C21" s="75">
        <v>0.44246356332337078</v>
      </c>
      <c r="D21" s="51">
        <v>1.9778539425483699</v>
      </c>
      <c r="E21" s="75">
        <v>0.41492396821440281</v>
      </c>
      <c r="F21" s="53">
        <v>216.41582303740097</v>
      </c>
      <c r="G21" s="75">
        <v>0.44628707742159501</v>
      </c>
      <c r="H21" s="76">
        <v>111</v>
      </c>
    </row>
    <row r="22" spans="1:8" ht="15.75" x14ac:dyDescent="0.25">
      <c r="A22" s="38" t="s">
        <v>16</v>
      </c>
      <c r="B22" s="49">
        <v>0.56928927737325297</v>
      </c>
      <c r="C22" s="74">
        <v>0.29317193726486074</v>
      </c>
      <c r="D22" s="51">
        <v>1.20509202184041</v>
      </c>
      <c r="E22" s="75">
        <v>0.25281015600236229</v>
      </c>
      <c r="F22" s="53">
        <v>132.53826269262498</v>
      </c>
      <c r="G22" s="75">
        <v>0.27331695563408459</v>
      </c>
      <c r="H22" s="76">
        <v>67</v>
      </c>
    </row>
    <row r="23" spans="1:8" ht="15.75" x14ac:dyDescent="0.25">
      <c r="A23" s="38" t="s">
        <v>428</v>
      </c>
      <c r="B23" s="49">
        <v>1.22241956225164E-2</v>
      </c>
      <c r="C23" s="74">
        <v>6.2952022014074582E-3</v>
      </c>
      <c r="D23" s="51">
        <v>2.0583719520553E-2</v>
      </c>
      <c r="E23" s="75">
        <v>4.3181543390791851E-3</v>
      </c>
      <c r="F23" s="53">
        <v>1.9176917822313297</v>
      </c>
      <c r="G23" s="75">
        <v>3.9546140798564604E-3</v>
      </c>
      <c r="H23" s="76">
        <v>2</v>
      </c>
    </row>
    <row r="24" spans="1:8" ht="15.75" x14ac:dyDescent="0.25">
      <c r="A24" s="112" t="s">
        <v>443</v>
      </c>
      <c r="B24" s="113" t="s">
        <v>171</v>
      </c>
      <c r="C24" s="114" t="s">
        <v>171</v>
      </c>
      <c r="D24" s="115" t="s">
        <v>171</v>
      </c>
      <c r="E24" s="116" t="s">
        <v>171</v>
      </c>
      <c r="F24" s="117" t="s">
        <v>171</v>
      </c>
      <c r="G24" s="116" t="s">
        <v>171</v>
      </c>
      <c r="H24" s="118" t="s">
        <v>171</v>
      </c>
    </row>
    <row r="25" spans="1:8" ht="15.75" x14ac:dyDescent="0.25">
      <c r="A25" s="31" t="s">
        <v>17</v>
      </c>
      <c r="B25" s="68">
        <v>0.28434920790419099</v>
      </c>
      <c r="C25" s="50">
        <v>0.14643382802789637</v>
      </c>
      <c r="D25" s="69">
        <v>0.65395618591224902</v>
      </c>
      <c r="E25" s="52">
        <v>0.13719015841354537</v>
      </c>
      <c r="F25" s="70">
        <v>60.504623692892402</v>
      </c>
      <c r="G25" s="52">
        <v>0.12477106017210111</v>
      </c>
      <c r="H25" s="54">
        <v>29</v>
      </c>
    </row>
    <row r="26" spans="1:8" ht="15.75" x14ac:dyDescent="0.25">
      <c r="A26" s="31" t="s">
        <v>133</v>
      </c>
      <c r="B26" s="68">
        <v>0.56985413025548404</v>
      </c>
      <c r="C26" s="50">
        <v>0.29346282455245803</v>
      </c>
      <c r="D26" s="69">
        <v>1.0217736779154201</v>
      </c>
      <c r="E26" s="52">
        <v>0.21435272844841172</v>
      </c>
      <c r="F26" s="70">
        <v>165.576287959344</v>
      </c>
      <c r="G26" s="52">
        <v>0.34144711142919348</v>
      </c>
      <c r="H26" s="54">
        <v>84</v>
      </c>
    </row>
    <row r="27" spans="1:8" ht="15.75" x14ac:dyDescent="0.25">
      <c r="A27" s="31" t="s">
        <v>18</v>
      </c>
      <c r="B27" s="68">
        <v>0.46865552596715099</v>
      </c>
      <c r="C27" s="50">
        <v>0.24134768371473853</v>
      </c>
      <c r="D27" s="69">
        <v>0.97677578753392502</v>
      </c>
      <c r="E27" s="52">
        <v>0.20491284877038538</v>
      </c>
      <c r="F27" s="70">
        <v>127.28109290557799</v>
      </c>
      <c r="G27" s="52">
        <v>0.2624757569322464</v>
      </c>
      <c r="H27" s="54">
        <v>49</v>
      </c>
    </row>
    <row r="28" spans="1:8" ht="15.75" x14ac:dyDescent="0.25">
      <c r="A28" s="31" t="s">
        <v>19</v>
      </c>
      <c r="B28" s="68">
        <v>0.55062388889172098</v>
      </c>
      <c r="C28" s="50">
        <v>0.28355965697358076</v>
      </c>
      <c r="D28" s="69">
        <v>1.83039632297032</v>
      </c>
      <c r="E28" s="52">
        <v>0.38398958052147641</v>
      </c>
      <c r="F28" s="70">
        <v>112.891451335806</v>
      </c>
      <c r="G28" s="52">
        <v>0.23280181261899718</v>
      </c>
      <c r="H28" s="54">
        <v>59</v>
      </c>
    </row>
    <row r="29" spans="1:8" ht="15.75" x14ac:dyDescent="0.25">
      <c r="A29" s="31" t="s">
        <v>20</v>
      </c>
      <c r="B29" s="68">
        <v>6.8344567442005191E-2</v>
      </c>
      <c r="C29" s="50">
        <v>3.5196006731327521E-2</v>
      </c>
      <c r="D29" s="69">
        <v>0.28388445899931397</v>
      </c>
      <c r="E29" s="52">
        <v>5.955468384618276E-2</v>
      </c>
      <c r="F29" s="70">
        <v>18.671683072388898</v>
      </c>
      <c r="G29" s="52">
        <v>3.8504258847462426E-2</v>
      </c>
      <c r="H29" s="54">
        <v>6</v>
      </c>
    </row>
    <row r="30" spans="1:8" ht="15.75" x14ac:dyDescent="0.25">
      <c r="A30" s="112" t="s">
        <v>426</v>
      </c>
      <c r="B30" s="113" t="s">
        <v>171</v>
      </c>
      <c r="C30" s="114" t="s">
        <v>171</v>
      </c>
      <c r="D30" s="115" t="s">
        <v>171</v>
      </c>
      <c r="E30" s="116" t="s">
        <v>171</v>
      </c>
      <c r="F30" s="117" t="s">
        <v>171</v>
      </c>
      <c r="G30" s="116" t="s">
        <v>171</v>
      </c>
      <c r="H30" s="118" t="s">
        <v>171</v>
      </c>
    </row>
    <row r="31" spans="1:8" ht="15.75" x14ac:dyDescent="0.25">
      <c r="A31" s="47" t="s">
        <v>423</v>
      </c>
      <c r="B31" s="68">
        <v>1.20512739664886</v>
      </c>
      <c r="C31" s="74">
        <v>0.62061512058808388</v>
      </c>
      <c r="D31" s="69">
        <v>3.2369155395968399</v>
      </c>
      <c r="E31" s="75">
        <v>0.67905612824670947</v>
      </c>
      <c r="F31" s="70">
        <v>323.90781267840799</v>
      </c>
      <c r="G31" s="75">
        <v>0.66795426067014529</v>
      </c>
      <c r="H31" s="76">
        <v>96</v>
      </c>
    </row>
    <row r="32" spans="1:8" ht="15.75" x14ac:dyDescent="0.25">
      <c r="A32" s="132" t="s">
        <v>24</v>
      </c>
      <c r="B32" s="68">
        <v>0.237927009992764</v>
      </c>
      <c r="C32" s="74">
        <v>0.12252737794230542</v>
      </c>
      <c r="D32" s="69">
        <v>0.67514973206792894</v>
      </c>
      <c r="E32" s="75">
        <v>0.14163624519592907</v>
      </c>
      <c r="F32" s="70">
        <v>78.290998009757502</v>
      </c>
      <c r="G32" s="75">
        <v>0.16144965834663674</v>
      </c>
      <c r="H32" s="76">
        <v>17</v>
      </c>
    </row>
    <row r="33" spans="1:8" ht="15.75" x14ac:dyDescent="0.25">
      <c r="A33" s="132" t="s">
        <v>31</v>
      </c>
      <c r="B33" s="68">
        <v>0.96720038665609787</v>
      </c>
      <c r="C33" s="74">
        <v>0.49808774264577949</v>
      </c>
      <c r="D33" s="69">
        <v>2.56176580752892</v>
      </c>
      <c r="E33" s="75">
        <v>0.53741988305078225</v>
      </c>
      <c r="F33" s="70">
        <v>245.61681466865102</v>
      </c>
      <c r="G33" s="75">
        <v>0.50650460232350958</v>
      </c>
      <c r="H33" s="76">
        <v>79</v>
      </c>
    </row>
    <row r="34" spans="1:8" ht="15.75" x14ac:dyDescent="0.25">
      <c r="A34" s="47" t="s">
        <v>424</v>
      </c>
      <c r="B34" s="68">
        <v>4.3063078211421593E-2</v>
      </c>
      <c r="C34" s="74">
        <v>2.217657448614338E-2</v>
      </c>
      <c r="D34" s="69">
        <v>7.1118804762294707E-2</v>
      </c>
      <c r="E34" s="75">
        <v>1.4919654101766428E-2</v>
      </c>
      <c r="F34" s="70">
        <v>12.376990091124799</v>
      </c>
      <c r="G34" s="75">
        <v>2.5523506819044018E-2</v>
      </c>
      <c r="H34" s="76">
        <v>6</v>
      </c>
    </row>
    <row r="35" spans="1:8" ht="15.75" x14ac:dyDescent="0.25">
      <c r="A35" s="47" t="s">
        <v>425</v>
      </c>
      <c r="B35" s="68">
        <v>0.69363684560026795</v>
      </c>
      <c r="C35" s="74">
        <v>0.35720830492577255</v>
      </c>
      <c r="D35" s="69">
        <v>1.45875208897209</v>
      </c>
      <c r="E35" s="75">
        <v>0.30602421765152499</v>
      </c>
      <c r="F35" s="70">
        <v>148.640336196476</v>
      </c>
      <c r="G35" s="75">
        <v>0.30652223251081029</v>
      </c>
      <c r="H35" s="76">
        <v>125</v>
      </c>
    </row>
    <row r="36" spans="1:8" ht="15.75" x14ac:dyDescent="0.25">
      <c r="A36" s="46" t="s">
        <v>13</v>
      </c>
      <c r="B36" s="49">
        <v>2.7065517549428299E-2</v>
      </c>
      <c r="C36" s="74">
        <v>1.3938169096832502E-2</v>
      </c>
      <c r="D36" s="51">
        <v>7.5962921169005895E-2</v>
      </c>
      <c r="E36" s="75">
        <v>1.5935876765496283E-2</v>
      </c>
      <c r="F36" s="53">
        <v>6.0644232960287097</v>
      </c>
      <c r="G36" s="75">
        <v>1.2505895876958851E-2</v>
      </c>
      <c r="H36" s="76">
        <v>6</v>
      </c>
    </row>
    <row r="37" spans="1:8" ht="15.75" x14ac:dyDescent="0.25">
      <c r="A37" s="46" t="s">
        <v>14</v>
      </c>
      <c r="B37" s="49">
        <v>0.10249495996334</v>
      </c>
      <c r="C37" s="74">
        <v>5.2782736592165633E-2</v>
      </c>
      <c r="D37" s="51">
        <v>0.207323462977241</v>
      </c>
      <c r="E37" s="75">
        <v>4.3493339984261699E-2</v>
      </c>
      <c r="F37" s="53">
        <v>25.7944221150006</v>
      </c>
      <c r="G37" s="75">
        <v>5.3192585911304283E-2</v>
      </c>
      <c r="H37" s="76">
        <v>14</v>
      </c>
    </row>
    <row r="38" spans="1:8" ht="15.75" x14ac:dyDescent="0.25">
      <c r="A38" s="46" t="s">
        <v>15</v>
      </c>
      <c r="B38" s="49">
        <v>0.385949962393701</v>
      </c>
      <c r="C38" s="74">
        <v>0.19875606771366464</v>
      </c>
      <c r="D38" s="51">
        <v>0.87809834779788198</v>
      </c>
      <c r="E38" s="75">
        <v>0.18421180811833263</v>
      </c>
      <c r="F38" s="53">
        <v>76.113533121295902</v>
      </c>
      <c r="G38" s="75">
        <v>0.15695934692845673</v>
      </c>
      <c r="H38" s="76">
        <v>68</v>
      </c>
    </row>
    <row r="39" spans="1:8" ht="15.75" x14ac:dyDescent="0.25">
      <c r="A39" s="46" t="s">
        <v>16</v>
      </c>
      <c r="B39" s="49">
        <v>0.16265905311725998</v>
      </c>
      <c r="C39" s="74">
        <v>8.3765972083800724E-2</v>
      </c>
      <c r="D39" s="51">
        <v>0.24605370606379601</v>
      </c>
      <c r="E39" s="75">
        <v>5.1618361658347649E-2</v>
      </c>
      <c r="F39" s="53">
        <v>37.068346130508495</v>
      </c>
      <c r="G39" s="75">
        <v>7.6441378579687969E-2</v>
      </c>
      <c r="H39" s="76">
        <v>34</v>
      </c>
    </row>
    <row r="40" spans="1:8" ht="15.75" x14ac:dyDescent="0.25">
      <c r="A40" s="112" t="s">
        <v>32</v>
      </c>
      <c r="B40" s="113" t="s">
        <v>171</v>
      </c>
      <c r="C40" s="114" t="s">
        <v>171</v>
      </c>
      <c r="D40" s="115" t="s">
        <v>171</v>
      </c>
      <c r="E40" s="116" t="s">
        <v>171</v>
      </c>
      <c r="F40" s="117" t="s">
        <v>171</v>
      </c>
      <c r="G40" s="116" t="s">
        <v>171</v>
      </c>
      <c r="H40" s="118" t="s">
        <v>171</v>
      </c>
    </row>
    <row r="41" spans="1:8" x14ac:dyDescent="0.25">
      <c r="A41" s="71" t="s">
        <v>33</v>
      </c>
      <c r="B41" s="68">
        <v>1.5056056147547199</v>
      </c>
      <c r="C41" s="50">
        <v>0.77535504773803998</v>
      </c>
      <c r="D41" s="69">
        <v>2.4347526754212598</v>
      </c>
      <c r="E41" s="52">
        <v>0.51077444090981805</v>
      </c>
      <c r="F41" s="70">
        <v>358.97044135578795</v>
      </c>
      <c r="G41" s="52">
        <v>0.74025950092257464</v>
      </c>
      <c r="H41" s="54">
        <v>183</v>
      </c>
    </row>
    <row r="42" spans="1:8" x14ac:dyDescent="0.25">
      <c r="A42" s="71" t="s">
        <v>34</v>
      </c>
      <c r="B42" s="68">
        <v>0.35389731180439599</v>
      </c>
      <c r="C42" s="50">
        <v>0.18224963058015939</v>
      </c>
      <c r="D42" s="69">
        <v>1.16565736149897</v>
      </c>
      <c r="E42" s="52">
        <v>0.24453735819759859</v>
      </c>
      <c r="F42" s="70">
        <v>100.750918718788</v>
      </c>
      <c r="G42" s="52">
        <v>0.2077659222485683</v>
      </c>
      <c r="H42" s="54">
        <v>35</v>
      </c>
    </row>
    <row r="43" spans="1:8" ht="15.75" x14ac:dyDescent="0.25">
      <c r="A43" s="46" t="s">
        <v>35</v>
      </c>
      <c r="B43" s="68">
        <v>8.2324393901432799E-2</v>
      </c>
      <c r="C43" s="50">
        <v>4.2395321681800026E-2</v>
      </c>
      <c r="D43" s="69">
        <v>1.1663763964110001</v>
      </c>
      <c r="E43" s="52">
        <v>0.24468820089258536</v>
      </c>
      <c r="F43" s="70">
        <v>25.2037788914323</v>
      </c>
      <c r="G43" s="52">
        <v>5.1974576828855576E-2</v>
      </c>
      <c r="H43" s="54">
        <v>9</v>
      </c>
    </row>
    <row r="44" spans="1:8" ht="15.75" x14ac:dyDescent="0.25">
      <c r="A44" s="72" t="s">
        <v>386</v>
      </c>
      <c r="B44" s="68">
        <v>0</v>
      </c>
      <c r="C44" s="50">
        <v>0</v>
      </c>
      <c r="D44" s="69">
        <v>0</v>
      </c>
      <c r="E44" s="52">
        <v>0</v>
      </c>
      <c r="F44" s="70">
        <v>0</v>
      </c>
      <c r="G44" s="52">
        <v>0</v>
      </c>
      <c r="H44" s="54">
        <v>0</v>
      </c>
    </row>
    <row r="45" spans="1:8" ht="15.75" x14ac:dyDescent="0.25">
      <c r="A45" s="112" t="s">
        <v>381</v>
      </c>
      <c r="B45" s="113" t="s">
        <v>171</v>
      </c>
      <c r="C45" s="114" t="s">
        <v>171</v>
      </c>
      <c r="D45" s="115" t="s">
        <v>171</v>
      </c>
      <c r="E45" s="116" t="s">
        <v>171</v>
      </c>
      <c r="F45" s="117" t="s">
        <v>171</v>
      </c>
      <c r="G45" s="116" t="s">
        <v>171</v>
      </c>
      <c r="H45" s="118" t="s">
        <v>171</v>
      </c>
    </row>
    <row r="46" spans="1:8" ht="15.75" x14ac:dyDescent="0.25">
      <c r="A46" s="46" t="s">
        <v>37</v>
      </c>
      <c r="B46" s="68">
        <v>0.47135802229472495</v>
      </c>
      <c r="C46" s="50">
        <v>0.24273941216509992</v>
      </c>
      <c r="D46" s="69">
        <v>1.6693360659785199</v>
      </c>
      <c r="E46" s="52">
        <v>0.35020156437172734</v>
      </c>
      <c r="F46" s="70">
        <v>98.141672116750598</v>
      </c>
      <c r="G46" s="52">
        <v>0.20238520181901701</v>
      </c>
      <c r="H46" s="54">
        <v>53</v>
      </c>
    </row>
    <row r="47" spans="1:8" ht="15.75" x14ac:dyDescent="0.25">
      <c r="A47" s="46" t="s">
        <v>38</v>
      </c>
      <c r="B47" s="68">
        <v>0.21726046417204897</v>
      </c>
      <c r="C47" s="50">
        <v>0.11188454394622513</v>
      </c>
      <c r="D47" s="69">
        <v>0.58162953433179987</v>
      </c>
      <c r="E47" s="52">
        <v>0.12201711624100053</v>
      </c>
      <c r="F47" s="70">
        <v>58.376706010280898</v>
      </c>
      <c r="G47" s="52">
        <v>0.12038292371221619</v>
      </c>
      <c r="H47" s="54">
        <v>23</v>
      </c>
    </row>
    <row r="48" spans="1:8" ht="15.75" x14ac:dyDescent="0.25">
      <c r="A48" s="46" t="s">
        <v>291</v>
      </c>
      <c r="B48" s="68">
        <v>0.40403181474916899</v>
      </c>
      <c r="C48" s="50">
        <v>0.20806783924192773</v>
      </c>
      <c r="D48" s="69">
        <v>1.21317885994387</v>
      </c>
      <c r="E48" s="52">
        <v>0.25450665283866142</v>
      </c>
      <c r="F48" s="70">
        <v>89.478751806689601</v>
      </c>
      <c r="G48" s="52">
        <v>0.18452075303310198</v>
      </c>
      <c r="H48" s="54">
        <v>38</v>
      </c>
    </row>
    <row r="49" spans="1:8" ht="15.75" x14ac:dyDescent="0.25">
      <c r="A49" s="46" t="s">
        <v>39</v>
      </c>
      <c r="B49" s="68">
        <v>0.29625834643401</v>
      </c>
      <c r="C49" s="50">
        <v>0.15256678249008537</v>
      </c>
      <c r="D49" s="69">
        <v>1.0077028644958501</v>
      </c>
      <c r="E49" s="52">
        <v>0.2114008837168791</v>
      </c>
      <c r="F49" s="70">
        <v>87.489977532109492</v>
      </c>
      <c r="G49" s="52">
        <v>0.18041955448765079</v>
      </c>
      <c r="H49" s="54">
        <v>31</v>
      </c>
    </row>
    <row r="50" spans="1:8" ht="15.75" x14ac:dyDescent="0.25">
      <c r="A50" s="46" t="s">
        <v>40</v>
      </c>
      <c r="B50" s="68">
        <v>0.18969779610905799</v>
      </c>
      <c r="C50" s="50">
        <v>9.7690352849740883E-2</v>
      </c>
      <c r="D50" s="69">
        <v>0.64560383870882598</v>
      </c>
      <c r="E50" s="52">
        <v>0.13543796176697018</v>
      </c>
      <c r="F50" s="70">
        <v>40.3395899132042</v>
      </c>
      <c r="G50" s="52">
        <v>8.3187252364806397E-2</v>
      </c>
      <c r="H50" s="54">
        <v>22</v>
      </c>
    </row>
    <row r="51" spans="1:8" ht="15.75" x14ac:dyDescent="0.25">
      <c r="A51" s="46" t="s">
        <v>134</v>
      </c>
      <c r="B51" s="68">
        <v>0.13397731229720397</v>
      </c>
      <c r="C51" s="50">
        <v>6.8995482186041193E-2</v>
      </c>
      <c r="D51" s="69">
        <v>0.309228730299002</v>
      </c>
      <c r="E51" s="52">
        <v>6.48715302487132E-2</v>
      </c>
      <c r="F51" s="70">
        <v>35.0393522973676</v>
      </c>
      <c r="G51" s="52">
        <v>7.2257240307402784E-2</v>
      </c>
      <c r="H51" s="54">
        <v>21</v>
      </c>
    </row>
    <row r="52" spans="1:8" ht="30.75" x14ac:dyDescent="0.25">
      <c r="A52" s="46" t="s">
        <v>135</v>
      </c>
      <c r="B52" s="68">
        <v>0.30323898499845103</v>
      </c>
      <c r="C52" s="50">
        <v>0.15616166370886717</v>
      </c>
      <c r="D52" s="69">
        <v>0.59324887347703992</v>
      </c>
      <c r="E52" s="52">
        <v>0.12445467859202032</v>
      </c>
      <c r="F52" s="70">
        <v>81.506038153495098</v>
      </c>
      <c r="G52" s="52">
        <v>0.16807963045035759</v>
      </c>
      <c r="H52" s="54">
        <v>34</v>
      </c>
    </row>
    <row r="53" spans="1:8" ht="15.75" x14ac:dyDescent="0.25">
      <c r="A53" s="73" t="s">
        <v>136</v>
      </c>
      <c r="B53" s="68">
        <v>0.13619965841705398</v>
      </c>
      <c r="C53" s="50">
        <v>7.0139943434697913E-2</v>
      </c>
      <c r="D53" s="69">
        <v>0.226697041199861</v>
      </c>
      <c r="E53" s="52">
        <v>4.7557624905262656E-2</v>
      </c>
      <c r="F53" s="70">
        <v>29.929073234532797</v>
      </c>
      <c r="G53" s="52">
        <v>6.171895583378012E-2</v>
      </c>
      <c r="H53" s="54">
        <v>19</v>
      </c>
    </row>
    <row r="54" spans="1:8" ht="15.75" x14ac:dyDescent="0.25">
      <c r="A54" s="46" t="s">
        <v>137</v>
      </c>
      <c r="B54" s="68">
        <v>4.0839874727556402E-2</v>
      </c>
      <c r="C54" s="50">
        <v>2.1031671713152265E-2</v>
      </c>
      <c r="D54" s="69">
        <v>0.11496765180267399</v>
      </c>
      <c r="E54" s="52">
        <v>2.4118481792843822E-2</v>
      </c>
      <c r="F54" s="70">
        <v>15.059664722363699</v>
      </c>
      <c r="G54" s="52">
        <v>3.1055648619238343E-2</v>
      </c>
      <c r="H54" s="54">
        <v>7</v>
      </c>
    </row>
    <row r="55" spans="1:8" ht="30" x14ac:dyDescent="0.25">
      <c r="A55" s="96" t="s">
        <v>138</v>
      </c>
      <c r="B55" s="68">
        <v>0.325578663434478</v>
      </c>
      <c r="C55" s="50">
        <v>0.16766612561474281</v>
      </c>
      <c r="D55" s="69">
        <v>0.92091054463325794</v>
      </c>
      <c r="E55" s="52">
        <v>0.19319316220963753</v>
      </c>
      <c r="F55" s="70">
        <v>80.265914597461105</v>
      </c>
      <c r="G55" s="52">
        <v>0.16552227993089749</v>
      </c>
      <c r="H55" s="54">
        <v>45</v>
      </c>
    </row>
    <row r="56" spans="1:8" ht="15.75" x14ac:dyDescent="0.25">
      <c r="A56" s="46" t="s">
        <v>41</v>
      </c>
      <c r="B56" s="68">
        <v>4.8048160668300199E-2</v>
      </c>
      <c r="C56" s="50">
        <v>2.4743786515942341E-2</v>
      </c>
      <c r="D56" s="69">
        <v>0.176031057620646</v>
      </c>
      <c r="E56" s="52">
        <v>3.6928664642864747E-2</v>
      </c>
      <c r="F56" s="70">
        <v>13.114246721871199</v>
      </c>
      <c r="G56" s="52">
        <v>2.7043858253738513E-2</v>
      </c>
      <c r="H56" s="54">
        <v>6</v>
      </c>
    </row>
    <row r="57" spans="1:8" ht="15.75" x14ac:dyDescent="0.25">
      <c r="A57" s="46" t="s">
        <v>379</v>
      </c>
      <c r="B57" s="68">
        <v>0.14091047791151998</v>
      </c>
      <c r="C57" s="50">
        <v>7.2565915839571032E-2</v>
      </c>
      <c r="D57" s="69">
        <v>0.30517333744889297</v>
      </c>
      <c r="E57" s="52">
        <v>6.4020769908003969E-2</v>
      </c>
      <c r="F57" s="70">
        <v>29.018921040260601</v>
      </c>
      <c r="G57" s="52">
        <v>5.9842063668088558E-2</v>
      </c>
      <c r="H57" s="54">
        <v>18</v>
      </c>
    </row>
    <row r="58" spans="1:8" ht="15.6" customHeight="1" x14ac:dyDescent="0.25">
      <c r="A58" s="112" t="s">
        <v>42</v>
      </c>
      <c r="B58" s="113" t="s">
        <v>171</v>
      </c>
      <c r="C58" s="114" t="s">
        <v>171</v>
      </c>
      <c r="D58" s="115" t="s">
        <v>171</v>
      </c>
      <c r="E58" s="116" t="s">
        <v>171</v>
      </c>
      <c r="F58" s="117" t="s">
        <v>171</v>
      </c>
      <c r="G58" s="116" t="s">
        <v>171</v>
      </c>
      <c r="H58" s="118" t="s">
        <v>171</v>
      </c>
    </row>
    <row r="59" spans="1:8" ht="15.6" customHeight="1" x14ac:dyDescent="0.25">
      <c r="A59" s="47" t="s">
        <v>156</v>
      </c>
      <c r="B59" s="68">
        <v>1.08278817103313</v>
      </c>
      <c r="C59" s="74">
        <v>0.55761300689513493</v>
      </c>
      <c r="D59" s="69">
        <v>2.0597268600281802</v>
      </c>
      <c r="E59" s="75">
        <v>0.43209967319403503</v>
      </c>
      <c r="F59" s="70">
        <v>289.19680203469699</v>
      </c>
      <c r="G59" s="75">
        <v>0.59637411797487438</v>
      </c>
      <c r="H59" s="76">
        <v>134</v>
      </c>
    </row>
    <row r="60" spans="1:8" ht="15.6" customHeight="1" x14ac:dyDescent="0.25">
      <c r="A60" s="47" t="s">
        <v>157</v>
      </c>
      <c r="B60" s="68">
        <v>0.25752614090644499</v>
      </c>
      <c r="C60" s="74">
        <v>0.13262051583730247</v>
      </c>
      <c r="D60" s="69">
        <v>0.60237574585727993</v>
      </c>
      <c r="E60" s="75">
        <v>0.1263693589553824</v>
      </c>
      <c r="F60" s="70">
        <v>70.958486476494699</v>
      </c>
      <c r="G60" s="75">
        <v>0.14632874391250844</v>
      </c>
      <c r="H60" s="76">
        <v>28</v>
      </c>
    </row>
    <row r="61" spans="1:8" ht="15.6" customHeight="1" x14ac:dyDescent="0.25">
      <c r="A61" s="47" t="s">
        <v>158</v>
      </c>
      <c r="B61" s="68">
        <v>0.14632036910884999</v>
      </c>
      <c r="C61" s="74">
        <v>7.5351895385912429E-2</v>
      </c>
      <c r="D61" s="69">
        <v>0.32553895301270602</v>
      </c>
      <c r="E61" s="75">
        <v>6.8293169321875083E-2</v>
      </c>
      <c r="F61" s="70">
        <v>27.3871812467256</v>
      </c>
      <c r="G61" s="75">
        <v>5.6477132336596216E-2</v>
      </c>
      <c r="H61" s="76">
        <v>14</v>
      </c>
    </row>
    <row r="62" spans="1:8" ht="15.6" customHeight="1" x14ac:dyDescent="0.25">
      <c r="A62" s="47" t="s">
        <v>159</v>
      </c>
      <c r="B62" s="68">
        <v>0.31436714145260297</v>
      </c>
      <c r="C62" s="74">
        <v>0.16189242892001512</v>
      </c>
      <c r="D62" s="69">
        <v>1.4442878765976199</v>
      </c>
      <c r="E62" s="75">
        <v>0.3029898437443303</v>
      </c>
      <c r="F62" s="70">
        <v>54.021044539797501</v>
      </c>
      <c r="G62" s="75">
        <v>0.11140079199644076</v>
      </c>
      <c r="H62" s="76">
        <v>36</v>
      </c>
    </row>
    <row r="63" spans="1:8" ht="15.6" customHeight="1" x14ac:dyDescent="0.25">
      <c r="A63" s="47" t="s">
        <v>160</v>
      </c>
      <c r="B63" s="68">
        <v>0.11293584845940789</v>
      </c>
      <c r="C63" s="74">
        <v>5.8159573340755402E-2</v>
      </c>
      <c r="D63" s="69">
        <v>0.30690994968293872</v>
      </c>
      <c r="E63" s="75">
        <v>6.4385084999173711E-2</v>
      </c>
      <c r="F63" s="70">
        <v>34.268658980576816</v>
      </c>
      <c r="G63" s="75">
        <v>7.0667936609033769E-2</v>
      </c>
      <c r="H63" s="76">
        <v>13</v>
      </c>
    </row>
    <row r="64" spans="1:8" ht="15.6" customHeight="1" x14ac:dyDescent="0.25">
      <c r="A64" s="47" t="s">
        <v>420</v>
      </c>
      <c r="B64" s="68">
        <v>2.78896495001121E-2</v>
      </c>
      <c r="C64" s="74">
        <v>1.4362579620878656E-2</v>
      </c>
      <c r="D64" s="69">
        <v>2.7947048152502298E-2</v>
      </c>
      <c r="E64" s="75">
        <v>5.8628697852049112E-3</v>
      </c>
      <c r="F64" s="70">
        <v>9.0929656877173795</v>
      </c>
      <c r="G64" s="75">
        <v>1.8751277170546428E-2</v>
      </c>
      <c r="H64" s="76">
        <v>2</v>
      </c>
    </row>
    <row r="65" spans="1:8" ht="15.6" customHeight="1" x14ac:dyDescent="0.25">
      <c r="A65" s="112" t="s">
        <v>382</v>
      </c>
      <c r="B65" s="113" t="s">
        <v>171</v>
      </c>
      <c r="C65" s="114" t="s">
        <v>171</v>
      </c>
      <c r="D65" s="115" t="s">
        <v>171</v>
      </c>
      <c r="E65" s="116" t="s">
        <v>171</v>
      </c>
      <c r="F65" s="117" t="s">
        <v>171</v>
      </c>
      <c r="G65" s="116" t="s">
        <v>171</v>
      </c>
      <c r="H65" s="118" t="s">
        <v>171</v>
      </c>
    </row>
    <row r="66" spans="1:8" ht="15.6" customHeight="1" x14ac:dyDescent="0.25">
      <c r="A66" s="47" t="s">
        <v>161</v>
      </c>
      <c r="B66" s="68">
        <v>1.1765183411036599</v>
      </c>
      <c r="C66" s="74">
        <v>0.60588206206956707</v>
      </c>
      <c r="D66" s="69">
        <v>2.8045364982993002</v>
      </c>
      <c r="E66" s="75">
        <v>0.58834951754685139</v>
      </c>
      <c r="F66" s="70">
        <v>284.71083348612495</v>
      </c>
      <c r="G66" s="75">
        <v>0.58712327039428214</v>
      </c>
      <c r="H66" s="76">
        <v>138</v>
      </c>
    </row>
    <row r="67" spans="1:8" ht="15.6" customHeight="1" x14ac:dyDescent="0.25">
      <c r="A67" s="47" t="s">
        <v>162</v>
      </c>
      <c r="B67" s="68">
        <v>0.19561935119412699</v>
      </c>
      <c r="C67" s="74">
        <v>0.10073982847647404</v>
      </c>
      <c r="D67" s="69">
        <v>0.56998942598209101</v>
      </c>
      <c r="E67" s="75">
        <v>0.11957519682369316</v>
      </c>
      <c r="F67" s="70">
        <v>45.828408256050103</v>
      </c>
      <c r="G67" s="75">
        <v>9.4506150689091128E-2</v>
      </c>
      <c r="H67" s="76">
        <v>28</v>
      </c>
    </row>
    <row r="68" spans="1:8" ht="15.6" customHeight="1" x14ac:dyDescent="0.25">
      <c r="A68" s="47" t="s">
        <v>163</v>
      </c>
      <c r="B68" s="68">
        <v>0.103067912664512</v>
      </c>
      <c r="C68" s="74">
        <v>5.3077795115204697E-2</v>
      </c>
      <c r="D68" s="69">
        <v>0.426219664178279</v>
      </c>
      <c r="E68" s="75">
        <v>8.9414466148092078E-2</v>
      </c>
      <c r="F68" s="70">
        <v>18.041929453242297</v>
      </c>
      <c r="G68" s="75">
        <v>3.7205597325213023E-2</v>
      </c>
      <c r="H68" s="76">
        <v>16</v>
      </c>
    </row>
    <row r="69" spans="1:8" ht="15.6" customHeight="1" x14ac:dyDescent="0.25">
      <c r="A69" s="47" t="s">
        <v>164</v>
      </c>
      <c r="B69" s="68">
        <v>5.4589785733423102E-2</v>
      </c>
      <c r="C69" s="74">
        <v>2.8112585067798849E-2</v>
      </c>
      <c r="D69" s="69">
        <v>0.20603202096281098</v>
      </c>
      <c r="E69" s="75">
        <v>4.3222414900351974E-2</v>
      </c>
      <c r="F69" s="70">
        <v>10.290869215068</v>
      </c>
      <c r="G69" s="75">
        <v>2.1221562645753745E-2</v>
      </c>
      <c r="H69" s="76">
        <v>7</v>
      </c>
    </row>
    <row r="70" spans="1:8" ht="15.6" customHeight="1" x14ac:dyDescent="0.25">
      <c r="A70" s="47" t="s">
        <v>165</v>
      </c>
      <c r="B70" s="68">
        <v>9.3254830688437887E-2</v>
      </c>
      <c r="C70" s="74">
        <v>4.8024265446177945E-2</v>
      </c>
      <c r="D70" s="69">
        <v>0.5480834328719959</v>
      </c>
      <c r="E70" s="75">
        <v>0.11497964940060748</v>
      </c>
      <c r="F70" s="70">
        <v>35.127995433156102</v>
      </c>
      <c r="G70" s="75">
        <v>7.2440037874832497E-2</v>
      </c>
      <c r="H70" s="76">
        <v>11</v>
      </c>
    </row>
    <row r="71" spans="1:8" ht="15.6" customHeight="1" x14ac:dyDescent="0.25">
      <c r="A71" s="47" t="s">
        <v>166</v>
      </c>
      <c r="B71" s="68">
        <v>1.3284413724756299E-2</v>
      </c>
      <c r="C71" s="74">
        <v>6.8411921002355597E-3</v>
      </c>
      <c r="D71" s="69">
        <v>2.6623507767068601E-2</v>
      </c>
      <c r="E71" s="75">
        <v>5.5852109464998691E-3</v>
      </c>
      <c r="F71" s="70">
        <v>4.2241919581730798</v>
      </c>
      <c r="G71" s="75">
        <v>8.7110187093624274E-3</v>
      </c>
      <c r="H71" s="76">
        <v>1</v>
      </c>
    </row>
    <row r="72" spans="1:8" ht="15.6" customHeight="1" x14ac:dyDescent="0.25">
      <c r="A72" s="112" t="s">
        <v>43</v>
      </c>
      <c r="B72" s="113" t="s">
        <v>171</v>
      </c>
      <c r="C72" s="114" t="s">
        <v>171</v>
      </c>
      <c r="D72" s="115" t="s">
        <v>171</v>
      </c>
      <c r="E72" s="116" t="s">
        <v>171</v>
      </c>
      <c r="F72" s="117" t="s">
        <v>171</v>
      </c>
      <c r="G72" s="116" t="s">
        <v>171</v>
      </c>
      <c r="H72" s="118" t="s">
        <v>171</v>
      </c>
    </row>
    <row r="73" spans="1:8" ht="15.6" customHeight="1" x14ac:dyDescent="0.25">
      <c r="A73" s="77" t="s">
        <v>110</v>
      </c>
      <c r="B73" s="68">
        <v>0.40549124488353699</v>
      </c>
      <c r="C73" s="50">
        <v>0.20881941489388728</v>
      </c>
      <c r="D73" s="69">
        <v>0.91983442775991386</v>
      </c>
      <c r="E73" s="52">
        <v>0.19296740909726406</v>
      </c>
      <c r="F73" s="70">
        <v>112.94014467172299</v>
      </c>
      <c r="G73" s="52">
        <v>0.23290222674894068</v>
      </c>
      <c r="H73" s="54">
        <v>45</v>
      </c>
    </row>
    <row r="74" spans="1:8" ht="15.6" customHeight="1" x14ac:dyDescent="0.25">
      <c r="A74" s="77" t="s">
        <v>111</v>
      </c>
      <c r="B74" s="68">
        <v>1.48236270371918</v>
      </c>
      <c r="C74" s="50">
        <v>0.76338544014696574</v>
      </c>
      <c r="D74" s="69">
        <v>3.6972019963237095</v>
      </c>
      <c r="E74" s="52">
        <v>0.77561729438336868</v>
      </c>
      <c r="F74" s="70">
        <v>359.83895509989202</v>
      </c>
      <c r="G74" s="52">
        <v>0.74205052736009025</v>
      </c>
      <c r="H74" s="54">
        <v>176</v>
      </c>
    </row>
    <row r="75" spans="1:8" ht="15.6" customHeight="1" x14ac:dyDescent="0.25">
      <c r="A75" s="71" t="s">
        <v>421</v>
      </c>
      <c r="B75" s="68">
        <v>5.3973371857837897E-2</v>
      </c>
      <c r="C75" s="50">
        <v>2.7795144959149531E-2</v>
      </c>
      <c r="D75" s="69">
        <v>0.14975000924760001</v>
      </c>
      <c r="E75" s="52">
        <v>3.1415296519367815E-2</v>
      </c>
      <c r="F75" s="70">
        <v>12.146039194393898</v>
      </c>
      <c r="G75" s="52">
        <v>2.5047245890968912E-2</v>
      </c>
      <c r="H75" s="54">
        <v>6</v>
      </c>
    </row>
    <row r="76" spans="1:8" ht="15.6" customHeight="1" x14ac:dyDescent="0.25">
      <c r="A76" s="112" t="s">
        <v>113</v>
      </c>
      <c r="B76" s="113" t="s">
        <v>171</v>
      </c>
      <c r="C76" s="114" t="s">
        <v>171</v>
      </c>
      <c r="D76" s="115" t="s">
        <v>171</v>
      </c>
      <c r="E76" s="116" t="s">
        <v>171</v>
      </c>
      <c r="F76" s="117" t="s">
        <v>171</v>
      </c>
      <c r="G76" s="116" t="s">
        <v>171</v>
      </c>
      <c r="H76" s="118" t="s">
        <v>171</v>
      </c>
    </row>
    <row r="77" spans="1:8" ht="15.6" customHeight="1" x14ac:dyDescent="0.25">
      <c r="A77" s="78" t="s">
        <v>107</v>
      </c>
      <c r="B77" s="68">
        <v>0.143572464777529</v>
      </c>
      <c r="C77" s="50">
        <v>7.3936782774009696E-2</v>
      </c>
      <c r="D77" s="69">
        <v>0.38755712270540899</v>
      </c>
      <c r="E77" s="52">
        <v>8.1303647252887024E-2</v>
      </c>
      <c r="F77" s="70">
        <v>40.262045471991392</v>
      </c>
      <c r="G77" s="52">
        <v>8.3027342236455123E-2</v>
      </c>
      <c r="H77" s="54">
        <v>18</v>
      </c>
    </row>
    <row r="78" spans="1:8" ht="15.6" customHeight="1" x14ac:dyDescent="0.25">
      <c r="A78" s="78" t="s">
        <v>49</v>
      </c>
      <c r="B78" s="68">
        <v>0.14762009723127198</v>
      </c>
      <c r="C78" s="50">
        <v>7.6021227879449343E-2</v>
      </c>
      <c r="D78" s="69">
        <v>0.48461714247911397</v>
      </c>
      <c r="E78" s="52">
        <v>0.10166537755719091</v>
      </c>
      <c r="F78" s="70">
        <v>43.594736721483798</v>
      </c>
      <c r="G78" s="52">
        <v>8.9899931388254112E-2</v>
      </c>
      <c r="H78" s="54">
        <v>19</v>
      </c>
    </row>
    <row r="79" spans="1:8" ht="15.6" customHeight="1" x14ac:dyDescent="0.25">
      <c r="A79" s="78" t="s">
        <v>50</v>
      </c>
      <c r="B79" s="68">
        <v>0.218768500326289</v>
      </c>
      <c r="C79" s="50">
        <v>0.1126611506703917</v>
      </c>
      <c r="D79" s="69">
        <v>0.477346482941853</v>
      </c>
      <c r="E79" s="52">
        <v>0.10014010269141935</v>
      </c>
      <c r="F79" s="70">
        <v>63.570621427799495</v>
      </c>
      <c r="G79" s="52">
        <v>0.13109368089959036</v>
      </c>
      <c r="H79" s="54">
        <v>29</v>
      </c>
    </row>
    <row r="80" spans="1:8" ht="15.6" customHeight="1" x14ac:dyDescent="0.25">
      <c r="A80" s="78" t="s">
        <v>51</v>
      </c>
      <c r="B80" s="68">
        <v>0.216290731640495</v>
      </c>
      <c r="C80" s="50">
        <v>0.11138515220251231</v>
      </c>
      <c r="D80" s="69">
        <v>0.42128226860621698</v>
      </c>
      <c r="E80" s="52">
        <v>8.8378674920371492E-2</v>
      </c>
      <c r="F80" s="70">
        <v>49.136697587837503</v>
      </c>
      <c r="G80" s="52">
        <v>0.10132841884132915</v>
      </c>
      <c r="H80" s="54">
        <v>29</v>
      </c>
    </row>
    <row r="81" spans="1:8" ht="15.6" customHeight="1" x14ac:dyDescent="0.25">
      <c r="A81" s="78" t="s">
        <v>52</v>
      </c>
      <c r="B81" s="68">
        <v>0.15652829504664198</v>
      </c>
      <c r="C81" s="50">
        <v>8.0608761344194924E-2</v>
      </c>
      <c r="D81" s="69">
        <v>0.29806783383470697</v>
      </c>
      <c r="E81" s="52">
        <v>6.2530142267440594E-2</v>
      </c>
      <c r="F81" s="70">
        <v>47.169736058781801</v>
      </c>
      <c r="G81" s="52">
        <v>9.7272201971958766E-2</v>
      </c>
      <c r="H81" s="54">
        <v>20</v>
      </c>
    </row>
    <row r="82" spans="1:8" ht="15.6" customHeight="1" x14ac:dyDescent="0.25">
      <c r="A82" s="78" t="s">
        <v>385</v>
      </c>
      <c r="B82" s="68">
        <v>0.19257639505660798</v>
      </c>
      <c r="C82" s="50">
        <v>9.9172770424784201E-2</v>
      </c>
      <c r="D82" s="69">
        <v>0.30813751128167199</v>
      </c>
      <c r="E82" s="52">
        <v>6.4642608933988516E-2</v>
      </c>
      <c r="F82" s="70">
        <v>34.621419401927099</v>
      </c>
      <c r="G82" s="52">
        <v>7.139538996833468E-2</v>
      </c>
      <c r="H82" s="54">
        <v>22</v>
      </c>
    </row>
    <row r="83" spans="1:8" ht="15.6" customHeight="1" x14ac:dyDescent="0.25">
      <c r="A83" s="78" t="s">
        <v>170</v>
      </c>
      <c r="B83" s="68">
        <v>5.1341240710046698E-2</v>
      </c>
      <c r="C83" s="50">
        <v>2.6439653088138608E-2</v>
      </c>
      <c r="D83" s="69">
        <v>0.40537638155376798</v>
      </c>
      <c r="E83" s="52">
        <v>8.5041859379144616E-2</v>
      </c>
      <c r="F83" s="70">
        <v>9.5458610182757511</v>
      </c>
      <c r="G83" s="52">
        <v>1.9685226133316365E-2</v>
      </c>
      <c r="H83" s="54">
        <v>6</v>
      </c>
    </row>
    <row r="84" spans="1:8" ht="15.6" customHeight="1" x14ac:dyDescent="0.25">
      <c r="A84" s="78" t="s">
        <v>216</v>
      </c>
      <c r="B84" s="68">
        <v>4.1147905356708793E-3</v>
      </c>
      <c r="C84" s="50">
        <v>2.1190300972256174E-3</v>
      </c>
      <c r="D84" s="69">
        <v>4.1232590333339604E-3</v>
      </c>
      <c r="E84" s="52">
        <v>8.6499764380097526E-4</v>
      </c>
      <c r="F84" s="70">
        <v>0.59687636185982496</v>
      </c>
      <c r="G84" s="52">
        <v>1.2308628979980829E-3</v>
      </c>
      <c r="H84" s="54">
        <v>1</v>
      </c>
    </row>
    <row r="85" spans="1:8" ht="15.6" customHeight="1" x14ac:dyDescent="0.25">
      <c r="A85" s="79" t="s">
        <v>410</v>
      </c>
      <c r="B85" s="68">
        <v>0.81101480513600088</v>
      </c>
      <c r="C85" s="50">
        <v>0.41765547151929538</v>
      </c>
      <c r="D85" s="69">
        <v>1.9802784308951498</v>
      </c>
      <c r="E85" s="52">
        <v>0.41543258935375721</v>
      </c>
      <c r="F85" s="70">
        <v>196.42714491605298</v>
      </c>
      <c r="G85" s="52">
        <v>0.40506694566276469</v>
      </c>
      <c r="H85" s="54">
        <v>83</v>
      </c>
    </row>
    <row r="86" spans="1:8" ht="15.6" customHeight="1" x14ac:dyDescent="0.25">
      <c r="A86" s="112" t="s">
        <v>383</v>
      </c>
      <c r="B86" s="113" t="s">
        <v>171</v>
      </c>
      <c r="C86" s="114" t="s">
        <v>171</v>
      </c>
      <c r="D86" s="115" t="s">
        <v>171</v>
      </c>
      <c r="E86" s="116" t="s">
        <v>171</v>
      </c>
      <c r="F86" s="117" t="s">
        <v>171</v>
      </c>
      <c r="G86" s="116" t="s">
        <v>171</v>
      </c>
      <c r="H86" s="118" t="s">
        <v>171</v>
      </c>
    </row>
    <row r="87" spans="1:8" ht="15.6" customHeight="1" x14ac:dyDescent="0.25">
      <c r="A87" s="77" t="s">
        <v>44</v>
      </c>
      <c r="B87" s="68">
        <v>3.3879349811965595E-2</v>
      </c>
      <c r="C87" s="50">
        <v>1.7447148598120615E-2</v>
      </c>
      <c r="D87" s="69">
        <v>0.102160048021227</v>
      </c>
      <c r="E87" s="52">
        <v>2.1431639417886294E-2</v>
      </c>
      <c r="F87" s="70">
        <v>14.913560581805198</v>
      </c>
      <c r="G87" s="52">
        <v>3.0754356463360357E-2</v>
      </c>
      <c r="H87" s="54">
        <v>5</v>
      </c>
    </row>
    <row r="88" spans="1:8" ht="15.6" customHeight="1" x14ac:dyDescent="0.25">
      <c r="A88" s="77" t="s">
        <v>45</v>
      </c>
      <c r="B88" s="68">
        <v>0.37974182890856595</v>
      </c>
      <c r="C88" s="50">
        <v>0.19555901027208808</v>
      </c>
      <c r="D88" s="69">
        <v>0.77883116090385496</v>
      </c>
      <c r="E88" s="52">
        <v>0.16338704739485815</v>
      </c>
      <c r="F88" s="70">
        <v>117.21961194423299</v>
      </c>
      <c r="G88" s="52">
        <v>0.24172723277282918</v>
      </c>
      <c r="H88" s="54">
        <v>49</v>
      </c>
    </row>
    <row r="89" spans="1:8" ht="15.6" customHeight="1" x14ac:dyDescent="0.25">
      <c r="A89" s="46" t="s">
        <v>140</v>
      </c>
      <c r="B89" s="49">
        <v>8.3349348258445796E-2</v>
      </c>
      <c r="C89" s="50">
        <v>4.2923151497671556E-2</v>
      </c>
      <c r="D89" s="51">
        <v>0.31806094360015197</v>
      </c>
      <c r="E89" s="52">
        <v>6.6724395575213188E-2</v>
      </c>
      <c r="F89" s="53">
        <v>13.832730660077699</v>
      </c>
      <c r="G89" s="52">
        <v>2.8525497130490712E-2</v>
      </c>
      <c r="H89" s="54">
        <v>7</v>
      </c>
    </row>
    <row r="90" spans="1:8" ht="15.6" customHeight="1" x14ac:dyDescent="0.25">
      <c r="A90" s="77" t="s">
        <v>141</v>
      </c>
      <c r="B90" s="49">
        <v>2.9017232481381598E-2</v>
      </c>
      <c r="C90" s="50">
        <v>1.4943261007626302E-2</v>
      </c>
      <c r="D90" s="51">
        <v>2.9076951770450499E-2</v>
      </c>
      <c r="E90" s="52">
        <v>6.0999065465012587E-3</v>
      </c>
      <c r="F90" s="53">
        <v>4.9156865809013599</v>
      </c>
      <c r="G90" s="52">
        <v>1.0137000922210235E-2</v>
      </c>
      <c r="H90" s="54">
        <v>3</v>
      </c>
    </row>
    <row r="91" spans="1:8" ht="30" x14ac:dyDescent="0.25">
      <c r="A91" s="77" t="s">
        <v>142</v>
      </c>
      <c r="B91" s="49">
        <v>0.33098745906191096</v>
      </c>
      <c r="C91" s="50">
        <v>0.17045154096575876</v>
      </c>
      <c r="D91" s="51">
        <v>0.61031274523620094</v>
      </c>
      <c r="E91" s="52">
        <v>0.12803442188403016</v>
      </c>
      <c r="F91" s="53">
        <v>84.027569701445202</v>
      </c>
      <c r="G91" s="52">
        <v>0.17327946717840739</v>
      </c>
      <c r="H91" s="54">
        <v>46</v>
      </c>
    </row>
    <row r="92" spans="1:8" ht="15.6" customHeight="1" x14ac:dyDescent="0.25">
      <c r="A92" s="77" t="s">
        <v>154</v>
      </c>
      <c r="B92" s="49">
        <v>0.12667985981903698</v>
      </c>
      <c r="C92" s="50">
        <v>6.5237448502368317E-2</v>
      </c>
      <c r="D92" s="51">
        <v>0.26284444463162504</v>
      </c>
      <c r="E92" s="52">
        <v>5.514080572054051E-2</v>
      </c>
      <c r="F92" s="53">
        <v>28.4145723328324</v>
      </c>
      <c r="G92" s="52">
        <v>5.8595791493548717E-2</v>
      </c>
      <c r="H92" s="54">
        <v>13</v>
      </c>
    </row>
    <row r="93" spans="1:8" ht="15.6" customHeight="1" x14ac:dyDescent="0.25">
      <c r="A93" s="77" t="s">
        <v>46</v>
      </c>
      <c r="B93" s="49">
        <v>8.1104279466110603E-3</v>
      </c>
      <c r="C93" s="50">
        <v>4.1766988553274048E-3</v>
      </c>
      <c r="D93" s="51">
        <v>1.2516919109986299E-2</v>
      </c>
      <c r="E93" s="52">
        <v>2.62586110895658E-3</v>
      </c>
      <c r="F93" s="53">
        <v>0.81788467531611597</v>
      </c>
      <c r="G93" s="52">
        <v>1.6866204896287011E-3</v>
      </c>
      <c r="H93" s="54">
        <v>2</v>
      </c>
    </row>
    <row r="94" spans="1:8" ht="15.6" customHeight="1" x14ac:dyDescent="0.25">
      <c r="A94" s="77" t="s">
        <v>47</v>
      </c>
      <c r="B94" s="49">
        <v>3.3358726438739096E-3</v>
      </c>
      <c r="C94" s="50">
        <v>1.7179038572197704E-3</v>
      </c>
      <c r="D94" s="51">
        <v>1.6713690397684E-2</v>
      </c>
      <c r="E94" s="52">
        <v>3.5062805165373872E-3</v>
      </c>
      <c r="F94" s="53">
        <v>1.0921114951791699</v>
      </c>
      <c r="G94" s="52">
        <v>2.2521239000061859E-3</v>
      </c>
      <c r="H94" s="54">
        <v>1</v>
      </c>
    </row>
    <row r="95" spans="1:8" ht="15.6" customHeight="1" x14ac:dyDescent="0.25">
      <c r="A95" s="77" t="s">
        <v>48</v>
      </c>
      <c r="B95" s="49">
        <v>0.14053070611767898</v>
      </c>
      <c r="C95" s="50">
        <v>7.2370341397992505E-2</v>
      </c>
      <c r="D95" s="51">
        <v>0.34205171223417402</v>
      </c>
      <c r="E95" s="52">
        <v>7.1757297503914949E-2</v>
      </c>
      <c r="F95" s="53">
        <v>27.473865571535697</v>
      </c>
      <c r="G95" s="52">
        <v>5.6655890495009964E-2</v>
      </c>
      <c r="H95" s="54">
        <v>19</v>
      </c>
    </row>
    <row r="96" spans="1:8" ht="15.6" customHeight="1" x14ac:dyDescent="0.25">
      <c r="A96" s="71" t="s">
        <v>429</v>
      </c>
      <c r="B96" s="49">
        <v>0.86235604584604697</v>
      </c>
      <c r="C96" s="50">
        <v>0.44409512460743372</v>
      </c>
      <c r="D96" s="51">
        <v>2.3856548124489203</v>
      </c>
      <c r="E96" s="52">
        <v>0.50047444873290237</v>
      </c>
      <c r="F96" s="53">
        <v>205.97300593432797</v>
      </c>
      <c r="G96" s="52">
        <v>0.42475217179607949</v>
      </c>
      <c r="H96" s="54">
        <v>89</v>
      </c>
    </row>
    <row r="97" spans="1:8" ht="15.6" customHeight="1" x14ac:dyDescent="0.25">
      <c r="A97" s="112" t="s">
        <v>143</v>
      </c>
      <c r="B97" s="113" t="s">
        <v>171</v>
      </c>
      <c r="C97" s="114" t="s">
        <v>171</v>
      </c>
      <c r="D97" s="115" t="s">
        <v>171</v>
      </c>
      <c r="E97" s="116" t="s">
        <v>171</v>
      </c>
      <c r="F97" s="117" t="s">
        <v>171</v>
      </c>
      <c r="G97" s="116" t="s">
        <v>171</v>
      </c>
      <c r="H97" s="118" t="s">
        <v>171</v>
      </c>
    </row>
    <row r="98" spans="1:8" ht="15.6" customHeight="1" x14ac:dyDescent="0.25">
      <c r="A98" s="77" t="s">
        <v>123</v>
      </c>
      <c r="B98" s="68">
        <v>1.5730246918683499</v>
      </c>
      <c r="C98" s="50">
        <v>0.81007444652456029</v>
      </c>
      <c r="D98" s="69">
        <v>4.1317830532870303</v>
      </c>
      <c r="E98" s="52">
        <v>0.86678585480482195</v>
      </c>
      <c r="F98" s="70">
        <v>395.34590920292095</v>
      </c>
      <c r="G98" s="52">
        <v>0.81527204394044184</v>
      </c>
      <c r="H98" s="54">
        <v>193</v>
      </c>
    </row>
    <row r="99" spans="1:8" ht="15.6" customHeight="1" x14ac:dyDescent="0.25">
      <c r="A99" s="77" t="s">
        <v>124</v>
      </c>
      <c r="B99" s="68">
        <v>0.30021624166447403</v>
      </c>
      <c r="C99" s="50">
        <v>0.15460501482349662</v>
      </c>
      <c r="D99" s="69">
        <v>0.52786567755382097</v>
      </c>
      <c r="E99" s="52">
        <v>0.11073826883931265</v>
      </c>
      <c r="F99" s="70">
        <v>80.129657151972197</v>
      </c>
      <c r="G99" s="52">
        <v>0.16524129337330337</v>
      </c>
      <c r="H99" s="54">
        <v>29</v>
      </c>
    </row>
    <row r="100" spans="1:8" ht="15.6" customHeight="1" x14ac:dyDescent="0.25">
      <c r="A100" s="77" t="s">
        <v>144</v>
      </c>
      <c r="B100" s="68">
        <v>6.8586386927727797E-2</v>
      </c>
      <c r="C100" s="50">
        <v>3.5320538651944053E-2</v>
      </c>
      <c r="D100" s="69">
        <v>0.10713770249037299</v>
      </c>
      <c r="E100" s="52">
        <v>2.247587635586621E-2</v>
      </c>
      <c r="F100" s="70">
        <v>9.4495726111157996</v>
      </c>
      <c r="G100" s="52">
        <v>1.9486662686254694E-2</v>
      </c>
      <c r="H100" s="54">
        <v>5</v>
      </c>
    </row>
    <row r="101" spans="1:8" ht="15.6" customHeight="1" x14ac:dyDescent="0.25">
      <c r="A101" s="80" t="s">
        <v>386</v>
      </c>
      <c r="B101" s="68">
        <v>0</v>
      </c>
      <c r="C101" s="50">
        <v>0</v>
      </c>
      <c r="D101" s="69">
        <v>0</v>
      </c>
      <c r="E101" s="52">
        <v>0</v>
      </c>
      <c r="F101" s="70">
        <v>0</v>
      </c>
      <c r="G101" s="52">
        <v>0</v>
      </c>
      <c r="H101" s="54">
        <v>0</v>
      </c>
    </row>
    <row r="102" spans="1:8" ht="15.6" customHeight="1" x14ac:dyDescent="0.25">
      <c r="A102" s="112" t="s">
        <v>145</v>
      </c>
      <c r="B102" s="113" t="s">
        <v>171</v>
      </c>
      <c r="C102" s="114" t="s">
        <v>171</v>
      </c>
      <c r="D102" s="115" t="s">
        <v>171</v>
      </c>
      <c r="E102" s="116" t="s">
        <v>171</v>
      </c>
      <c r="F102" s="117" t="s">
        <v>171</v>
      </c>
      <c r="G102" s="116" t="s">
        <v>171</v>
      </c>
      <c r="H102" s="118" t="s">
        <v>171</v>
      </c>
    </row>
    <row r="103" spans="1:8" ht="15.6" customHeight="1" x14ac:dyDescent="0.25">
      <c r="A103" s="38" t="s">
        <v>146</v>
      </c>
      <c r="B103" s="68">
        <v>0.34537328780510801</v>
      </c>
      <c r="C103" s="50">
        <v>0.17785993850534282</v>
      </c>
      <c r="D103" s="69">
        <v>1.4628117476429399</v>
      </c>
      <c r="E103" s="52">
        <v>0.3068758728971771</v>
      </c>
      <c r="F103" s="70">
        <v>99.553673210356493</v>
      </c>
      <c r="G103" s="52">
        <v>0.20529699372284912</v>
      </c>
      <c r="H103" s="54">
        <v>42</v>
      </c>
    </row>
    <row r="104" spans="1:8" ht="15.6" customHeight="1" x14ac:dyDescent="0.25">
      <c r="A104" s="38" t="s">
        <v>53</v>
      </c>
      <c r="B104" s="68">
        <v>0.75166775458079094</v>
      </c>
      <c r="C104" s="50">
        <v>0.38709299568538119</v>
      </c>
      <c r="D104" s="69">
        <v>1.6176957548995801</v>
      </c>
      <c r="E104" s="52">
        <v>0.33936820487446712</v>
      </c>
      <c r="F104" s="70">
        <v>199.834987680317</v>
      </c>
      <c r="G104" s="52">
        <v>0.41209451031229072</v>
      </c>
      <c r="H104" s="54">
        <v>95</v>
      </c>
    </row>
    <row r="105" spans="1:8" ht="15.6" customHeight="1" x14ac:dyDescent="0.25">
      <c r="A105" s="38" t="s">
        <v>54</v>
      </c>
      <c r="B105" s="68">
        <v>0.49474004397991395</v>
      </c>
      <c r="C105" s="50">
        <v>0.25478065879852529</v>
      </c>
      <c r="D105" s="69">
        <v>0.8769835059918919</v>
      </c>
      <c r="E105" s="52">
        <v>0.18397793109833555</v>
      </c>
      <c r="F105" s="70">
        <v>111.297823192241</v>
      </c>
      <c r="G105" s="52">
        <v>0.22951547414010734</v>
      </c>
      <c r="H105" s="54">
        <v>50</v>
      </c>
    </row>
    <row r="106" spans="1:8" ht="15.6" customHeight="1" x14ac:dyDescent="0.25">
      <c r="A106" s="38" t="s">
        <v>55</v>
      </c>
      <c r="B106" s="68">
        <v>0.14489329661469399</v>
      </c>
      <c r="C106" s="50">
        <v>7.4616983234291473E-2</v>
      </c>
      <c r="D106" s="69">
        <v>0.324115476400828</v>
      </c>
      <c r="E106" s="52">
        <v>6.7994545368025475E-2</v>
      </c>
      <c r="F106" s="70">
        <v>34.043575863901502</v>
      </c>
      <c r="G106" s="52">
        <v>7.0203776064263396E-2</v>
      </c>
      <c r="H106" s="54">
        <v>19</v>
      </c>
    </row>
    <row r="107" spans="1:8" ht="15.6" customHeight="1" x14ac:dyDescent="0.25">
      <c r="A107" s="38" t="s">
        <v>56</v>
      </c>
      <c r="B107" s="68">
        <v>0.20515293748004498</v>
      </c>
      <c r="C107" s="50">
        <v>0.10564942377646029</v>
      </c>
      <c r="D107" s="69">
        <v>0.485179948395983</v>
      </c>
      <c r="E107" s="52">
        <v>0.10178344576199523</v>
      </c>
      <c r="F107" s="70">
        <v>40.195079019193201</v>
      </c>
      <c r="G107" s="52">
        <v>8.2889245760489824E-2</v>
      </c>
      <c r="H107" s="54">
        <v>21</v>
      </c>
    </row>
    <row r="108" spans="1:8" ht="15.6" customHeight="1" x14ac:dyDescent="0.25">
      <c r="A108" s="112" t="s">
        <v>109</v>
      </c>
      <c r="B108" s="113" t="s">
        <v>171</v>
      </c>
      <c r="C108" s="114" t="s">
        <v>171</v>
      </c>
      <c r="D108" s="115" t="s">
        <v>171</v>
      </c>
      <c r="E108" s="116" t="s">
        <v>171</v>
      </c>
      <c r="F108" s="117" t="s">
        <v>171</v>
      </c>
      <c r="G108" s="116" t="s">
        <v>171</v>
      </c>
      <c r="H108" s="118" t="s">
        <v>171</v>
      </c>
    </row>
    <row r="109" spans="1:8" ht="15.6" customHeight="1" x14ac:dyDescent="0.25">
      <c r="A109" s="38" t="s">
        <v>147</v>
      </c>
      <c r="B109" s="68">
        <v>0.48501702071352598</v>
      </c>
      <c r="C109" s="50">
        <v>0.24977350746022711</v>
      </c>
      <c r="D109" s="69">
        <v>0.87685825568739795</v>
      </c>
      <c r="E109" s="52">
        <v>0.18395165547087755</v>
      </c>
      <c r="F109" s="70">
        <v>108.82990955297299</v>
      </c>
      <c r="G109" s="52">
        <v>0.224426206867781</v>
      </c>
      <c r="H109" s="54">
        <v>38</v>
      </c>
    </row>
    <row r="110" spans="1:8" ht="15.6" customHeight="1" x14ac:dyDescent="0.25">
      <c r="A110" s="38" t="s">
        <v>148</v>
      </c>
      <c r="B110" s="68">
        <v>1.45681029974703</v>
      </c>
      <c r="C110" s="50">
        <v>0.75022649253977602</v>
      </c>
      <c r="D110" s="69">
        <v>3.8899281776438297</v>
      </c>
      <c r="E110" s="52">
        <v>0.816048344529124</v>
      </c>
      <c r="F110" s="70">
        <v>376.09522941303595</v>
      </c>
      <c r="G110" s="52">
        <v>0.77557379313221886</v>
      </c>
      <c r="H110" s="54">
        <v>189</v>
      </c>
    </row>
    <row r="111" spans="1:8" ht="15.6" customHeight="1" x14ac:dyDescent="0.25">
      <c r="A111" s="112" t="s">
        <v>89</v>
      </c>
      <c r="B111" s="113" t="s">
        <v>171</v>
      </c>
      <c r="C111" s="114" t="s">
        <v>171</v>
      </c>
      <c r="D111" s="115" t="s">
        <v>171</v>
      </c>
      <c r="E111" s="116" t="s">
        <v>171</v>
      </c>
      <c r="F111" s="117" t="s">
        <v>171</v>
      </c>
      <c r="G111" s="116" t="s">
        <v>171</v>
      </c>
      <c r="H111" s="118" t="s">
        <v>171</v>
      </c>
    </row>
    <row r="112" spans="1:8" ht="15.6" customHeight="1" x14ac:dyDescent="0.25">
      <c r="A112" s="47" t="s">
        <v>149</v>
      </c>
      <c r="B112" s="68">
        <v>0.55003214439041903</v>
      </c>
      <c r="C112" s="74">
        <v>0.28325492107092509</v>
      </c>
      <c r="D112" s="69">
        <v>1.1202512643042699</v>
      </c>
      <c r="E112" s="75">
        <v>0.23501184287826246</v>
      </c>
      <c r="F112" s="70">
        <v>137.303902997758</v>
      </c>
      <c r="G112" s="75">
        <v>0.28314453503179254</v>
      </c>
      <c r="H112" s="76">
        <v>57</v>
      </c>
    </row>
    <row r="113" spans="1:8" ht="15.6" customHeight="1" x14ac:dyDescent="0.25">
      <c r="A113" s="136" t="s">
        <v>122</v>
      </c>
      <c r="B113" s="68">
        <v>8.0888543686767095E-2</v>
      </c>
      <c r="C113" s="50">
        <v>4.1655889189767134E-2</v>
      </c>
      <c r="D113" s="69">
        <v>0.17000840598077199</v>
      </c>
      <c r="E113" s="52">
        <v>3.5665203037418929E-2</v>
      </c>
      <c r="F113" s="70">
        <v>20.172282480258598</v>
      </c>
      <c r="G113" s="52">
        <v>4.159875588894265E-2</v>
      </c>
      <c r="H113" s="54">
        <v>9</v>
      </c>
    </row>
    <row r="114" spans="1:8" ht="30.75" x14ac:dyDescent="0.25">
      <c r="A114" s="136" t="s">
        <v>125</v>
      </c>
      <c r="B114" s="68">
        <v>8.8944923536770804E-2</v>
      </c>
      <c r="C114" s="50">
        <v>4.5804754418469831E-2</v>
      </c>
      <c r="D114" s="69">
        <v>0.14268704373449501</v>
      </c>
      <c r="E114" s="52">
        <v>2.9933592731734703E-2</v>
      </c>
      <c r="F114" s="70">
        <v>22.199142294850198</v>
      </c>
      <c r="G114" s="52">
        <v>4.5778493443719474E-2</v>
      </c>
      <c r="H114" s="54">
        <v>6</v>
      </c>
    </row>
    <row r="115" spans="1:8" ht="15.75" x14ac:dyDescent="0.25">
      <c r="A115" s="136" t="s">
        <v>126</v>
      </c>
      <c r="B115" s="68">
        <v>8.8294447451415695E-2</v>
      </c>
      <c r="C115" s="50">
        <v>4.5469772992211582E-2</v>
      </c>
      <c r="D115" s="69">
        <v>0.13675443858264</v>
      </c>
      <c r="E115" s="52">
        <v>2.8689021523263535E-2</v>
      </c>
      <c r="F115" s="70">
        <v>12.483484531431699</v>
      </c>
      <c r="G115" s="52">
        <v>2.5743116882019874E-2</v>
      </c>
      <c r="H115" s="54">
        <v>10</v>
      </c>
    </row>
    <row r="116" spans="1:8" ht="15.75" x14ac:dyDescent="0.25">
      <c r="A116" s="137" t="s">
        <v>127</v>
      </c>
      <c r="B116" s="68">
        <v>0.209046181884777</v>
      </c>
      <c r="C116" s="50">
        <v>0.10765436230199749</v>
      </c>
      <c r="D116" s="69">
        <v>0.46971459924500597</v>
      </c>
      <c r="E116" s="52">
        <v>9.8539048437450275E-2</v>
      </c>
      <c r="F116" s="70">
        <v>66.302920226380394</v>
      </c>
      <c r="G116" s="52">
        <v>0.13672815636606525</v>
      </c>
      <c r="H116" s="54">
        <v>24</v>
      </c>
    </row>
    <row r="117" spans="1:8" ht="15.75" x14ac:dyDescent="0.25">
      <c r="A117" s="136" t="s">
        <v>128</v>
      </c>
      <c r="B117" s="68">
        <v>3.5219649642024502E-2</v>
      </c>
      <c r="C117" s="50">
        <v>1.8137374662990806E-2</v>
      </c>
      <c r="D117" s="69">
        <v>6.6689190908365503E-2</v>
      </c>
      <c r="E117" s="52">
        <v>1.3990387830687945E-2</v>
      </c>
      <c r="F117" s="70">
        <v>6.1864019116678302</v>
      </c>
      <c r="G117" s="52">
        <v>1.2757437003284477E-2</v>
      </c>
      <c r="H117" s="54">
        <v>3</v>
      </c>
    </row>
    <row r="118" spans="1:8" ht="15.75" x14ac:dyDescent="0.25">
      <c r="A118" s="136" t="s">
        <v>129</v>
      </c>
      <c r="B118" s="68">
        <v>4.7638398188663292E-2</v>
      </c>
      <c r="C118" s="50">
        <v>2.453276750548794E-2</v>
      </c>
      <c r="D118" s="69">
        <v>0.134397585852993</v>
      </c>
      <c r="E118" s="52">
        <v>2.8194589317707401E-2</v>
      </c>
      <c r="F118" s="70">
        <v>9.9596715531692599</v>
      </c>
      <c r="G118" s="52">
        <v>2.0538575447760787E-2</v>
      </c>
      <c r="H118" s="54">
        <v>5</v>
      </c>
    </row>
    <row r="119" spans="1:8" ht="15.75" x14ac:dyDescent="0.25">
      <c r="A119" s="47" t="s">
        <v>88</v>
      </c>
      <c r="B119" s="68">
        <v>1.3883556453036701</v>
      </c>
      <c r="C119" s="74">
        <v>0.71497379333111299</v>
      </c>
      <c r="D119" s="69">
        <v>3.6396419499528299</v>
      </c>
      <c r="E119" s="75">
        <v>0.76354206358041155</v>
      </c>
      <c r="F119" s="70">
        <v>347.00912809040597</v>
      </c>
      <c r="G119" s="75">
        <v>0.71559319203438887</v>
      </c>
      <c r="H119" s="54">
        <v>169</v>
      </c>
    </row>
    <row r="120" spans="1:8" ht="15.75" x14ac:dyDescent="0.25">
      <c r="A120" s="47" t="s">
        <v>422</v>
      </c>
      <c r="B120" s="68">
        <v>3.4395307664644298E-3</v>
      </c>
      <c r="C120" s="74">
        <v>1.7712855979638109E-3</v>
      </c>
      <c r="D120" s="69">
        <v>6.89321907412342E-3</v>
      </c>
      <c r="E120" s="75">
        <v>1.4460935413265754E-3</v>
      </c>
      <c r="F120" s="70">
        <v>0.61210787784459697</v>
      </c>
      <c r="G120" s="75">
        <v>1.2622729338177348E-3</v>
      </c>
      <c r="H120" s="54">
        <v>1</v>
      </c>
    </row>
    <row r="121" spans="1:8" ht="15.75" x14ac:dyDescent="0.25">
      <c r="A121" s="112" t="s">
        <v>384</v>
      </c>
      <c r="B121" s="113" t="s">
        <v>171</v>
      </c>
      <c r="C121" s="114" t="s">
        <v>171</v>
      </c>
      <c r="D121" s="115" t="s">
        <v>171</v>
      </c>
      <c r="E121" s="116" t="s">
        <v>171</v>
      </c>
      <c r="F121" s="117" t="s">
        <v>171</v>
      </c>
      <c r="G121" s="116" t="s">
        <v>171</v>
      </c>
      <c r="H121" s="118" t="s">
        <v>171</v>
      </c>
    </row>
    <row r="122" spans="1:8" x14ac:dyDescent="0.25">
      <c r="A122" s="71" t="s">
        <v>450</v>
      </c>
      <c r="B122" s="74" t="s">
        <v>404</v>
      </c>
      <c r="C122" s="74" t="s">
        <v>404</v>
      </c>
      <c r="D122" s="74" t="s">
        <v>404</v>
      </c>
      <c r="E122" s="75" t="s">
        <v>404</v>
      </c>
      <c r="F122" s="53">
        <v>63.715615132572502</v>
      </c>
      <c r="G122" s="75">
        <v>0.13139268314369379</v>
      </c>
      <c r="H122" s="76">
        <v>40</v>
      </c>
    </row>
    <row r="123" spans="1:8" x14ac:dyDescent="0.25">
      <c r="A123" s="77" t="s">
        <v>153</v>
      </c>
      <c r="B123" s="50" t="s">
        <v>404</v>
      </c>
      <c r="C123" s="50" t="s">
        <v>404</v>
      </c>
      <c r="D123" s="50" t="s">
        <v>404</v>
      </c>
      <c r="E123" s="52" t="s">
        <v>404</v>
      </c>
      <c r="F123" s="70">
        <v>135.927027681157</v>
      </c>
      <c r="G123" s="52">
        <v>0.2803051785910502</v>
      </c>
      <c r="H123" s="54">
        <v>147</v>
      </c>
    </row>
    <row r="124" spans="1:8" x14ac:dyDescent="0.25">
      <c r="A124" s="77" t="s">
        <v>114</v>
      </c>
      <c r="B124" s="50" t="s">
        <v>404</v>
      </c>
      <c r="C124" s="50" t="s">
        <v>404</v>
      </c>
      <c r="D124" s="50" t="s">
        <v>404</v>
      </c>
      <c r="E124" s="52" t="s">
        <v>404</v>
      </c>
      <c r="F124" s="70">
        <v>56.356348794257599</v>
      </c>
      <c r="G124" s="52">
        <v>0.11621659564695803</v>
      </c>
      <c r="H124" s="54">
        <v>170</v>
      </c>
    </row>
    <row r="125" spans="1:8" x14ac:dyDescent="0.25">
      <c r="A125" s="98" t="s">
        <v>115</v>
      </c>
      <c r="B125" s="50" t="s">
        <v>404</v>
      </c>
      <c r="C125" s="50" t="s">
        <v>404</v>
      </c>
      <c r="D125" s="50" t="s">
        <v>404</v>
      </c>
      <c r="E125" s="52" t="s">
        <v>404</v>
      </c>
      <c r="F125" s="70">
        <v>10.5896430112458</v>
      </c>
      <c r="G125" s="52">
        <v>2.1837686191781624E-2</v>
      </c>
      <c r="H125" s="54">
        <v>40</v>
      </c>
    </row>
    <row r="126" spans="1:8" x14ac:dyDescent="0.25">
      <c r="A126" s="77" t="s">
        <v>116</v>
      </c>
      <c r="B126" s="50" t="s">
        <v>404</v>
      </c>
      <c r="C126" s="50" t="s">
        <v>404</v>
      </c>
      <c r="D126" s="50" t="s">
        <v>404</v>
      </c>
      <c r="E126" s="52" t="s">
        <v>404</v>
      </c>
      <c r="F126" s="70">
        <v>79.444839601116186</v>
      </c>
      <c r="G126" s="52">
        <v>0.16382908044428049</v>
      </c>
      <c r="H126" s="54">
        <v>158</v>
      </c>
    </row>
    <row r="127" spans="1:8" x14ac:dyDescent="0.25">
      <c r="A127" s="77" t="s">
        <v>117</v>
      </c>
      <c r="B127" s="50" t="s">
        <v>404</v>
      </c>
      <c r="C127" s="50" t="s">
        <v>404</v>
      </c>
      <c r="D127" s="50" t="s">
        <v>404</v>
      </c>
      <c r="E127" s="52" t="s">
        <v>404</v>
      </c>
      <c r="F127" s="70">
        <v>40.801411964365997</v>
      </c>
      <c r="G127" s="52">
        <v>8.413960977846105E-2</v>
      </c>
      <c r="H127" s="54">
        <v>124</v>
      </c>
    </row>
    <row r="128" spans="1:8" ht="15.6" customHeight="1" x14ac:dyDescent="0.25">
      <c r="A128" s="77" t="s">
        <v>118</v>
      </c>
      <c r="B128" s="50" t="s">
        <v>404</v>
      </c>
      <c r="C128" s="50" t="s">
        <v>404</v>
      </c>
      <c r="D128" s="50" t="s">
        <v>404</v>
      </c>
      <c r="E128" s="52" t="s">
        <v>404</v>
      </c>
      <c r="F128" s="70">
        <v>36.920285739619203</v>
      </c>
      <c r="G128" s="52">
        <v>7.6136052295294895E-2</v>
      </c>
      <c r="H128" s="54">
        <v>92</v>
      </c>
    </row>
    <row r="129" spans="1:8" ht="15.6" customHeight="1" x14ac:dyDescent="0.25">
      <c r="A129" s="77" t="s">
        <v>119</v>
      </c>
      <c r="B129" s="50" t="s">
        <v>404</v>
      </c>
      <c r="C129" s="50" t="s">
        <v>404</v>
      </c>
      <c r="D129" s="50" t="s">
        <v>404</v>
      </c>
      <c r="E129" s="52" t="s">
        <v>404</v>
      </c>
      <c r="F129" s="70">
        <v>29.495641286866501</v>
      </c>
      <c r="G129" s="52">
        <v>6.0825143752619534E-2</v>
      </c>
      <c r="H129" s="54">
        <v>84</v>
      </c>
    </row>
    <row r="130" spans="1:8" ht="15.6" customHeight="1" x14ac:dyDescent="0.25">
      <c r="A130" s="77" t="s">
        <v>120</v>
      </c>
      <c r="B130" s="50" t="s">
        <v>404</v>
      </c>
      <c r="C130" s="50" t="s">
        <v>404</v>
      </c>
      <c r="D130" s="50" t="s">
        <v>404</v>
      </c>
      <c r="E130" s="52" t="s">
        <v>404</v>
      </c>
      <c r="F130" s="70">
        <v>8.6054852137481106</v>
      </c>
      <c r="G130" s="52">
        <v>1.7746007625212671E-2</v>
      </c>
      <c r="H130" s="54">
        <v>37</v>
      </c>
    </row>
    <row r="131" spans="1:8" ht="15.6" customHeight="1" x14ac:dyDescent="0.25">
      <c r="A131" s="99" t="s">
        <v>420</v>
      </c>
      <c r="B131" s="50" t="s">
        <v>404</v>
      </c>
      <c r="C131" s="50" t="s">
        <v>404</v>
      </c>
      <c r="D131" s="50" t="s">
        <v>404</v>
      </c>
      <c r="E131" s="52" t="s">
        <v>404</v>
      </c>
      <c r="F131" s="70">
        <v>23.068840541059899</v>
      </c>
      <c r="G131" s="52">
        <v>4.7571962530647265E-2</v>
      </c>
      <c r="H131" s="54">
        <v>20</v>
      </c>
    </row>
    <row r="132" spans="1:8" ht="15.6" customHeight="1" x14ac:dyDescent="0.25">
      <c r="A132" s="151" t="s">
        <v>459</v>
      </c>
      <c r="B132" s="152" t="s">
        <v>171</v>
      </c>
      <c r="C132" s="153"/>
      <c r="D132" s="154" t="s">
        <v>171</v>
      </c>
      <c r="E132" s="153"/>
      <c r="F132" s="155" t="s">
        <v>171</v>
      </c>
      <c r="G132" s="153"/>
      <c r="H132" s="153" t="s">
        <v>171</v>
      </c>
    </row>
    <row r="133" spans="1:8" ht="15.6" customHeight="1" x14ac:dyDescent="0.25">
      <c r="A133" s="142" t="s">
        <v>87</v>
      </c>
      <c r="B133" s="175">
        <v>0.52626833330588207</v>
      </c>
      <c r="C133" s="144">
        <v>0.27101706097175787</v>
      </c>
      <c r="D133" s="177">
        <v>1.4855654640007698</v>
      </c>
      <c r="E133" s="146">
        <v>0.31164925988987457</v>
      </c>
      <c r="F133" s="147">
        <v>94.913610990991288</v>
      </c>
      <c r="G133" s="144">
        <v>0.1957283781850796</v>
      </c>
      <c r="H133" s="148">
        <v>63</v>
      </c>
    </row>
    <row r="134" spans="1:8" ht="15.6" customHeight="1" x14ac:dyDescent="0.25">
      <c r="A134" s="142" t="s">
        <v>88</v>
      </c>
      <c r="B134" s="175">
        <v>1.2798000587719298</v>
      </c>
      <c r="C134" s="144">
        <v>0.65906996223968839</v>
      </c>
      <c r="D134" s="177">
        <v>2.9781637168675199</v>
      </c>
      <c r="E134" s="146">
        <v>0.62477389296131325</v>
      </c>
      <c r="F134" s="147">
        <v>357.07726552781799</v>
      </c>
      <c r="G134" s="144">
        <v>0.73635544300549749</v>
      </c>
      <c r="H134" s="148">
        <v>148</v>
      </c>
    </row>
    <row r="135" spans="1:8" ht="15.6" customHeight="1" x14ac:dyDescent="0.25">
      <c r="A135" s="142" t="s">
        <v>540</v>
      </c>
      <c r="B135" s="175">
        <v>0.13575892838274398</v>
      </c>
      <c r="C135" s="144">
        <v>6.991297678855686E-2</v>
      </c>
      <c r="D135" s="177">
        <v>0.30305725246293902</v>
      </c>
      <c r="E135" s="146">
        <v>6.3576847148813953E-2</v>
      </c>
      <c r="F135" s="147">
        <v>32.934262447199302</v>
      </c>
      <c r="G135" s="144">
        <v>6.7916178809422051E-2</v>
      </c>
      <c r="H135" s="148">
        <v>16</v>
      </c>
    </row>
    <row r="136" spans="1:8" ht="15.6" customHeight="1" x14ac:dyDescent="0.25">
      <c r="A136" s="151" t="s">
        <v>460</v>
      </c>
      <c r="B136" s="176" t="s">
        <v>171</v>
      </c>
      <c r="C136" s="153" t="s">
        <v>171</v>
      </c>
      <c r="D136" s="178" t="s">
        <v>171</v>
      </c>
      <c r="E136" s="153" t="s">
        <v>171</v>
      </c>
      <c r="F136" s="155" t="s">
        <v>171</v>
      </c>
      <c r="G136" s="153" t="s">
        <v>171</v>
      </c>
      <c r="H136" s="153" t="s">
        <v>171</v>
      </c>
    </row>
    <row r="137" spans="1:8" ht="15.6" customHeight="1" x14ac:dyDescent="0.25">
      <c r="A137" s="149" t="s">
        <v>168</v>
      </c>
      <c r="B137" s="175">
        <v>6.3025099037629498E-2</v>
      </c>
      <c r="C137" s="144">
        <v>3.2456593010897393E-2</v>
      </c>
      <c r="D137" s="177">
        <v>0.10998589358989699</v>
      </c>
      <c r="E137" s="146">
        <v>2.3073383951257589E-2</v>
      </c>
      <c r="F137" s="147">
        <v>21.235693412759797</v>
      </c>
      <c r="G137" s="144">
        <v>4.379169423560926E-2</v>
      </c>
      <c r="H137" s="150">
        <v>6</v>
      </c>
    </row>
    <row r="138" spans="1:8" ht="15.6" customHeight="1" x14ac:dyDescent="0.25">
      <c r="A138" s="149" t="s">
        <v>169</v>
      </c>
      <c r="B138" s="175">
        <v>0.23115731773596598</v>
      </c>
      <c r="C138" s="144">
        <v>0.11904112961040306</v>
      </c>
      <c r="D138" s="177">
        <v>0.47396158299827401</v>
      </c>
      <c r="E138" s="146">
        <v>9.9430001664045767E-2</v>
      </c>
      <c r="F138" s="147">
        <v>42.485079663367394</v>
      </c>
      <c r="G138" s="144">
        <v>8.7611625485032651E-2</v>
      </c>
      <c r="H138" s="150">
        <v>30</v>
      </c>
    </row>
    <row r="139" spans="1:8" ht="15.6" customHeight="1" x14ac:dyDescent="0.25">
      <c r="A139" s="149" t="s">
        <v>461</v>
      </c>
      <c r="B139" s="175">
        <v>0.30400850417780995</v>
      </c>
      <c r="C139" s="144">
        <v>0.15655794981075208</v>
      </c>
      <c r="D139" s="177">
        <v>0.96444069823585488</v>
      </c>
      <c r="E139" s="146">
        <v>0.20232513281738643</v>
      </c>
      <c r="F139" s="147">
        <v>50.381632813165197</v>
      </c>
      <c r="G139" s="144">
        <v>0.10389569185996916</v>
      </c>
      <c r="H139" s="150">
        <v>37</v>
      </c>
    </row>
    <row r="140" spans="1:8" ht="15.6" customHeight="1" x14ac:dyDescent="0.25">
      <c r="A140" s="149" t="s">
        <v>166</v>
      </c>
      <c r="B140" s="175">
        <v>7.6908406588019104E-2</v>
      </c>
      <c r="C140" s="144">
        <v>3.9606202764609612E-2</v>
      </c>
      <c r="D140" s="177">
        <v>0.16418765302819299</v>
      </c>
      <c r="E140" s="146">
        <v>3.4444096735723087E-2</v>
      </c>
      <c r="F140" s="147">
        <v>12.922794557228499</v>
      </c>
      <c r="G140" s="144">
        <v>2.6649050582907247E-2</v>
      </c>
      <c r="H140" s="150">
        <v>10</v>
      </c>
    </row>
    <row r="141" spans="1:8" ht="15.6" customHeight="1" x14ac:dyDescent="0.25">
      <c r="A141" s="112" t="s">
        <v>62</v>
      </c>
      <c r="B141" s="113" t="s">
        <v>171</v>
      </c>
      <c r="C141" s="114" t="s">
        <v>171</v>
      </c>
      <c r="D141" s="115" t="s">
        <v>171</v>
      </c>
      <c r="E141" s="116" t="s">
        <v>171</v>
      </c>
      <c r="F141" s="117" t="s">
        <v>171</v>
      </c>
      <c r="G141" s="116" t="s">
        <v>171</v>
      </c>
      <c r="H141" s="118" t="s">
        <v>171</v>
      </c>
    </row>
    <row r="142" spans="1:8" ht="15.6" customHeight="1" x14ac:dyDescent="0.25">
      <c r="A142" s="31" t="s">
        <v>63</v>
      </c>
      <c r="B142" s="68">
        <v>0.49792814700617699</v>
      </c>
      <c r="C142" s="50">
        <v>0.25642246442803251</v>
      </c>
      <c r="D142" s="69">
        <v>1.4110707309292498</v>
      </c>
      <c r="E142" s="52">
        <v>0.29602138687449803</v>
      </c>
      <c r="F142" s="70">
        <v>135.589810034284</v>
      </c>
      <c r="G142" s="52">
        <v>0.2796097771367308</v>
      </c>
      <c r="H142" s="54">
        <v>58</v>
      </c>
    </row>
    <row r="143" spans="1:8" ht="15.6" customHeight="1" x14ac:dyDescent="0.25">
      <c r="A143" s="31" t="s">
        <v>64</v>
      </c>
      <c r="B143" s="68">
        <v>0.55295302206636798</v>
      </c>
      <c r="C143" s="50">
        <v>0.2847591112968903</v>
      </c>
      <c r="D143" s="69">
        <v>1.2503897020883901</v>
      </c>
      <c r="E143" s="52">
        <v>0.26231292707917014</v>
      </c>
      <c r="F143" s="70">
        <v>134.31221970274697</v>
      </c>
      <c r="G143" s="52">
        <v>0.27697516360800928</v>
      </c>
      <c r="H143" s="54">
        <v>72</v>
      </c>
    </row>
    <row r="144" spans="1:8" ht="15.6" customHeight="1" x14ac:dyDescent="0.25">
      <c r="A144" s="31" t="s">
        <v>65</v>
      </c>
      <c r="B144" s="68">
        <v>0.43536733178565695</v>
      </c>
      <c r="C144" s="50">
        <v>0.22420496776325063</v>
      </c>
      <c r="D144" s="69">
        <v>0.75220179501211692</v>
      </c>
      <c r="E144" s="52">
        <v>0.15780060750203326</v>
      </c>
      <c r="F144" s="70">
        <v>112.80827894956199</v>
      </c>
      <c r="G144" s="52">
        <v>0.2326302966888861</v>
      </c>
      <c r="H144" s="54">
        <v>51</v>
      </c>
    </row>
    <row r="145" spans="1:8" ht="15.6" customHeight="1" x14ac:dyDescent="0.25">
      <c r="A145" s="71" t="s">
        <v>66</v>
      </c>
      <c r="B145" s="68">
        <v>0.23525900826520899</v>
      </c>
      <c r="C145" s="50">
        <v>0.12115341348138609</v>
      </c>
      <c r="D145" s="69">
        <v>0.49929583524650595</v>
      </c>
      <c r="E145" s="52">
        <v>0.10474474622048005</v>
      </c>
      <c r="F145" s="70">
        <v>53.291132218293697</v>
      </c>
      <c r="G145" s="52">
        <v>0.10989558580510951</v>
      </c>
      <c r="H145" s="54">
        <v>27</v>
      </c>
    </row>
    <row r="146" spans="1:8" ht="15.6" customHeight="1" x14ac:dyDescent="0.25">
      <c r="A146" s="46" t="s">
        <v>67</v>
      </c>
      <c r="B146" s="68">
        <v>0.156340371187523</v>
      </c>
      <c r="C146" s="50">
        <v>8.0511984531375952E-2</v>
      </c>
      <c r="D146" s="69">
        <v>0.42656918344998096</v>
      </c>
      <c r="E146" s="52">
        <v>8.9487790027101638E-2</v>
      </c>
      <c r="F146" s="70">
        <v>27.745442082701999</v>
      </c>
      <c r="G146" s="52">
        <v>5.7215928507774939E-2</v>
      </c>
      <c r="H146" s="54">
        <v>15</v>
      </c>
    </row>
    <row r="147" spans="1:8" ht="15.6" customHeight="1" x14ac:dyDescent="0.25">
      <c r="A147" s="31" t="s">
        <v>68</v>
      </c>
      <c r="B147" s="68">
        <v>6.3979440149617997E-2</v>
      </c>
      <c r="C147" s="50">
        <v>3.2948058499065597E-2</v>
      </c>
      <c r="D147" s="69">
        <v>0.42725918660498796</v>
      </c>
      <c r="E147" s="52">
        <v>8.9632542296719214E-2</v>
      </c>
      <c r="F147" s="70">
        <v>21.178255978419699</v>
      </c>
      <c r="G147" s="52">
        <v>4.3673248253488041E-2</v>
      </c>
      <c r="H147" s="54">
        <v>4</v>
      </c>
    </row>
    <row r="148" spans="1:8" ht="15.6" customHeight="1" x14ac:dyDescent="0.25">
      <c r="A148" s="112" t="s">
        <v>69</v>
      </c>
      <c r="B148" s="113" t="s">
        <v>171</v>
      </c>
      <c r="C148" s="114" t="s">
        <v>171</v>
      </c>
      <c r="D148" s="115" t="s">
        <v>171</v>
      </c>
      <c r="E148" s="116" t="s">
        <v>171</v>
      </c>
      <c r="F148" s="117" t="s">
        <v>171</v>
      </c>
      <c r="G148" s="116" t="s">
        <v>171</v>
      </c>
      <c r="H148" s="118" t="s">
        <v>171</v>
      </c>
    </row>
    <row r="149" spans="1:8" ht="15.6" customHeight="1" x14ac:dyDescent="0.25">
      <c r="A149" s="46" t="s">
        <v>70</v>
      </c>
      <c r="B149" s="68">
        <v>0.65678027149117502</v>
      </c>
      <c r="C149" s="50">
        <v>0.33822794878352219</v>
      </c>
      <c r="D149" s="69">
        <v>1.25401801544304</v>
      </c>
      <c r="E149" s="52">
        <v>0.26307409257407871</v>
      </c>
      <c r="F149" s="70">
        <v>181.52121735581898</v>
      </c>
      <c r="G149" s="52">
        <v>0.37432832981781705</v>
      </c>
      <c r="H149" s="54">
        <v>71</v>
      </c>
    </row>
    <row r="150" spans="1:8" ht="15.6" customHeight="1" x14ac:dyDescent="0.25">
      <c r="A150" s="46" t="s">
        <v>71</v>
      </c>
      <c r="B150" s="68">
        <v>1.2795974018734799</v>
      </c>
      <c r="C150" s="50">
        <v>0.65896559822322065</v>
      </c>
      <c r="D150" s="69">
        <v>3.4963858294513099</v>
      </c>
      <c r="E150" s="52">
        <v>0.73348908711395655</v>
      </c>
      <c r="F150" s="70">
        <v>302.81836180374199</v>
      </c>
      <c r="G150" s="52">
        <v>0.62446414399020911</v>
      </c>
      <c r="H150" s="54">
        <v>155</v>
      </c>
    </row>
    <row r="151" spans="1:8" ht="15.6" customHeight="1" x14ac:dyDescent="0.25">
      <c r="A151" s="71" t="s">
        <v>72</v>
      </c>
      <c r="B151" s="68">
        <v>5.4496470958935199E-3</v>
      </c>
      <c r="C151" s="50">
        <v>2.806452993256377E-3</v>
      </c>
      <c r="D151" s="69">
        <v>1.6382588436882499E-2</v>
      </c>
      <c r="E151" s="52">
        <v>3.4368203119672161E-3</v>
      </c>
      <c r="F151" s="70">
        <v>0.58555980644815397</v>
      </c>
      <c r="G151" s="52">
        <v>1.2075261919741369E-3</v>
      </c>
      <c r="H151" s="54">
        <v>1</v>
      </c>
    </row>
    <row r="152" spans="1:8" ht="15.6" customHeight="1" x14ac:dyDescent="0.25">
      <c r="A152" s="112" t="s">
        <v>73</v>
      </c>
      <c r="B152" s="113" t="s">
        <v>171</v>
      </c>
      <c r="C152" s="114" t="s">
        <v>171</v>
      </c>
      <c r="D152" s="115" t="s">
        <v>171</v>
      </c>
      <c r="E152" s="116" t="s">
        <v>171</v>
      </c>
      <c r="F152" s="117" t="s">
        <v>171</v>
      </c>
      <c r="G152" s="116" t="s">
        <v>171</v>
      </c>
      <c r="H152" s="118" t="s">
        <v>171</v>
      </c>
    </row>
    <row r="153" spans="1:8" ht="15.6" customHeight="1" x14ac:dyDescent="0.25">
      <c r="A153" s="71" t="s">
        <v>74</v>
      </c>
      <c r="B153" s="86">
        <v>1.1171862026760999</v>
      </c>
      <c r="C153" s="87">
        <v>0.57532726566599801</v>
      </c>
      <c r="D153" s="88">
        <v>2.2636584003932398</v>
      </c>
      <c r="E153" s="89">
        <v>0.47488143890082046</v>
      </c>
      <c r="F153" s="90">
        <v>304.64602092174704</v>
      </c>
      <c r="G153" s="89">
        <v>0.62823309505325797</v>
      </c>
      <c r="H153" s="91">
        <v>129</v>
      </c>
    </row>
    <row r="154" spans="1:8" ht="15.6" customHeight="1" x14ac:dyDescent="0.25">
      <c r="A154" s="71" t="s">
        <v>75</v>
      </c>
      <c r="B154" s="68">
        <v>0.44990551942867196</v>
      </c>
      <c r="C154" s="50">
        <v>0.23169182691381968</v>
      </c>
      <c r="D154" s="69">
        <v>1.0516048947816901</v>
      </c>
      <c r="E154" s="52">
        <v>0.22061086845184852</v>
      </c>
      <c r="F154" s="70">
        <v>95.569551458901785</v>
      </c>
      <c r="G154" s="52">
        <v>0.19708104154526163</v>
      </c>
      <c r="H154" s="54">
        <v>50</v>
      </c>
    </row>
    <row r="155" spans="1:8" ht="15.6" customHeight="1" x14ac:dyDescent="0.25">
      <c r="A155" s="71" t="s">
        <v>76</v>
      </c>
      <c r="B155" s="68">
        <v>0.133634991540933</v>
      </c>
      <c r="C155" s="50">
        <v>6.8819194236714273E-2</v>
      </c>
      <c r="D155" s="69">
        <v>0.41413495490053598</v>
      </c>
      <c r="E155" s="52">
        <v>8.687927615232427E-2</v>
      </c>
      <c r="F155" s="70">
        <v>20.327614095308999</v>
      </c>
      <c r="G155" s="52">
        <v>4.1919076702546181E-2</v>
      </c>
      <c r="H155" s="54">
        <v>19</v>
      </c>
    </row>
    <row r="156" spans="1:8" ht="15.6" customHeight="1" x14ac:dyDescent="0.25">
      <c r="A156" s="71" t="s">
        <v>77</v>
      </c>
      <c r="B156" s="68">
        <v>0.140684104399072</v>
      </c>
      <c r="C156" s="50">
        <v>7.2449338268505498E-2</v>
      </c>
      <c r="D156" s="69">
        <v>0.523593609418879</v>
      </c>
      <c r="E156" s="52">
        <v>0.10984205328724386</v>
      </c>
      <c r="F156" s="70">
        <v>32.031120977982297</v>
      </c>
      <c r="G156" s="52">
        <v>6.6053743978464946E-2</v>
      </c>
      <c r="H156" s="54">
        <v>20</v>
      </c>
    </row>
    <row r="157" spans="1:8" ht="15.6" customHeight="1" x14ac:dyDescent="0.25">
      <c r="A157" s="71" t="s">
        <v>78</v>
      </c>
      <c r="B157" s="86">
        <v>6.3979440149617997E-2</v>
      </c>
      <c r="C157" s="87">
        <v>3.2948058499065597E-2</v>
      </c>
      <c r="D157" s="88">
        <v>0.42725918660498796</v>
      </c>
      <c r="E157" s="89">
        <v>8.9632542296719214E-2</v>
      </c>
      <c r="F157" s="90">
        <v>21.178255978419699</v>
      </c>
      <c r="G157" s="89">
        <v>4.3673248253488041E-2</v>
      </c>
      <c r="H157" s="91">
        <v>4</v>
      </c>
    </row>
    <row r="158" spans="1:8" ht="15.6" customHeight="1" x14ac:dyDescent="0.25">
      <c r="A158" s="71" t="s">
        <v>106</v>
      </c>
      <c r="B158" s="68">
        <v>3.6437062266161099E-2</v>
      </c>
      <c r="C158" s="50">
        <v>1.8764316415900047E-2</v>
      </c>
      <c r="D158" s="69">
        <v>8.6535387231899699E-2</v>
      </c>
      <c r="E158" s="52">
        <v>1.8153820911046212E-2</v>
      </c>
      <c r="F158" s="70">
        <v>11.1725755336488</v>
      </c>
      <c r="G158" s="52">
        <v>2.3039794466980491E-2</v>
      </c>
      <c r="H158" s="54">
        <v>5</v>
      </c>
    </row>
    <row r="159" spans="1:8" ht="15.6" customHeight="1" x14ac:dyDescent="0.25">
      <c r="A159" s="159" t="s">
        <v>79</v>
      </c>
      <c r="B159" s="152" t="s">
        <v>171</v>
      </c>
      <c r="C159" s="153" t="s">
        <v>171</v>
      </c>
      <c r="D159" s="154" t="s">
        <v>171</v>
      </c>
      <c r="E159" s="153" t="s">
        <v>171</v>
      </c>
      <c r="F159" s="155" t="s">
        <v>171</v>
      </c>
      <c r="G159" s="153" t="s">
        <v>171</v>
      </c>
      <c r="H159" s="153" t="s">
        <v>171</v>
      </c>
    </row>
    <row r="160" spans="1:8" ht="15.6" customHeight="1" x14ac:dyDescent="0.25">
      <c r="A160" s="156" t="s">
        <v>80</v>
      </c>
      <c r="B160" s="175">
        <v>0.58305448434556795</v>
      </c>
      <c r="C160" s="157">
        <v>0.30026072771871543</v>
      </c>
      <c r="D160" s="177">
        <v>1.7901602243593699</v>
      </c>
      <c r="E160" s="158">
        <v>0.37554865303842333</v>
      </c>
      <c r="F160" s="147">
        <v>148.19524556760601</v>
      </c>
      <c r="G160" s="157">
        <v>0.30560437820072223</v>
      </c>
      <c r="H160" s="148">
        <v>73</v>
      </c>
    </row>
    <row r="161" spans="1:8" ht="15.6" customHeight="1" x14ac:dyDescent="0.25">
      <c r="A161" s="156" t="s">
        <v>81</v>
      </c>
      <c r="B161" s="175">
        <v>1.32981141873487</v>
      </c>
      <c r="C161" s="157">
        <v>0.68482475487031158</v>
      </c>
      <c r="D161" s="177">
        <v>2.9229974391298499</v>
      </c>
      <c r="E161" s="158">
        <v>0.61320083876448028</v>
      </c>
      <c r="F161" s="147">
        <v>327.53881954728104</v>
      </c>
      <c r="G161" s="157">
        <v>0.67544202852770641</v>
      </c>
      <c r="H161" s="148">
        <v>149</v>
      </c>
    </row>
    <row r="162" spans="1:8" ht="15.6" customHeight="1" x14ac:dyDescent="0.25">
      <c r="A162" s="156" t="s">
        <v>341</v>
      </c>
      <c r="B162" s="175">
        <v>2.8961417380116702E-2</v>
      </c>
      <c r="C162" s="157">
        <v>1.4914517410975464E-2</v>
      </c>
      <c r="D162" s="177">
        <v>5.3628769842009594E-2</v>
      </c>
      <c r="E162" s="158">
        <v>1.1250508197098243E-2</v>
      </c>
      <c r="F162" s="147">
        <v>9.1910738511215211</v>
      </c>
      <c r="G162" s="157">
        <v>1.8953593271570465E-2</v>
      </c>
      <c r="H162" s="148">
        <v>5</v>
      </c>
    </row>
    <row r="163" spans="1:8" ht="15.6" customHeight="1" x14ac:dyDescent="0.25">
      <c r="A163" s="112" t="s">
        <v>378</v>
      </c>
      <c r="B163" s="113" t="s">
        <v>171</v>
      </c>
      <c r="C163" s="114" t="s">
        <v>171</v>
      </c>
      <c r="D163" s="115" t="s">
        <v>171</v>
      </c>
      <c r="E163" s="116" t="s">
        <v>171</v>
      </c>
      <c r="F163" s="117" t="s">
        <v>171</v>
      </c>
      <c r="G163" s="116" t="s">
        <v>171</v>
      </c>
      <c r="H163" s="118" t="s">
        <v>171</v>
      </c>
    </row>
    <row r="164" spans="1:8" ht="15.6" customHeight="1" x14ac:dyDescent="0.25">
      <c r="A164" s="71" t="s">
        <v>84</v>
      </c>
      <c r="B164" s="68">
        <v>0.80145410394497796</v>
      </c>
      <c r="C164" s="50">
        <v>0.41273191261666581</v>
      </c>
      <c r="D164" s="69">
        <v>2.1282987665733097</v>
      </c>
      <c r="E164" s="52">
        <v>0.44648502640928467</v>
      </c>
      <c r="F164" s="70">
        <v>207.19490969387098</v>
      </c>
      <c r="G164" s="52">
        <v>0.42727194992543865</v>
      </c>
      <c r="H164" s="54">
        <v>90</v>
      </c>
    </row>
    <row r="165" spans="1:8" ht="15.6" customHeight="1" x14ac:dyDescent="0.25">
      <c r="A165" s="71" t="s">
        <v>85</v>
      </c>
      <c r="B165" s="68">
        <v>1.0832606397948901</v>
      </c>
      <c r="C165" s="50">
        <v>0.55785631831463234</v>
      </c>
      <c r="D165" s="69">
        <v>2.4960070061501098</v>
      </c>
      <c r="E165" s="52">
        <v>0.52362467693057535</v>
      </c>
      <c r="F165" s="70">
        <v>260.408178049399</v>
      </c>
      <c r="G165" s="52">
        <v>0.53700696689938443</v>
      </c>
      <c r="H165" s="54">
        <v>129</v>
      </c>
    </row>
    <row r="166" spans="1:8" ht="15.6" customHeight="1" x14ac:dyDescent="0.25">
      <c r="A166" s="71" t="s">
        <v>86</v>
      </c>
      <c r="B166" s="68">
        <v>4.6177963636907099E-2</v>
      </c>
      <c r="C166" s="50">
        <v>2.37806745998171E-2</v>
      </c>
      <c r="D166" s="69">
        <v>9.86521917874989E-2</v>
      </c>
      <c r="E166" s="52">
        <v>2.0695744012713575E-2</v>
      </c>
      <c r="F166" s="70">
        <v>12.9161214843626</v>
      </c>
      <c r="G166" s="52">
        <v>2.6635289545729163E-2</v>
      </c>
      <c r="H166" s="54">
        <v>7</v>
      </c>
    </row>
    <row r="167" spans="1:8" ht="15.6" customHeight="1" x14ac:dyDescent="0.25">
      <c r="A167" s="80" t="s">
        <v>337</v>
      </c>
      <c r="B167" s="68">
        <v>1.09346130837739E-2</v>
      </c>
      <c r="C167" s="50">
        <v>5.6310944688843399E-3</v>
      </c>
      <c r="D167" s="69">
        <v>4.3828468820303196E-2</v>
      </c>
      <c r="E167" s="52">
        <v>9.1945526474266886E-3</v>
      </c>
      <c r="F167" s="70">
        <v>4.4059297383757698</v>
      </c>
      <c r="G167" s="52">
        <v>9.0857936294463891E-3</v>
      </c>
      <c r="H167" s="54">
        <v>1</v>
      </c>
    </row>
    <row r="168" spans="1:8" ht="15.6" customHeight="1" x14ac:dyDescent="0.25">
      <c r="A168" s="112" t="s">
        <v>90</v>
      </c>
      <c r="B168" s="113" t="s">
        <v>171</v>
      </c>
      <c r="C168" s="114" t="s">
        <v>171</v>
      </c>
      <c r="D168" s="115" t="s">
        <v>171</v>
      </c>
      <c r="E168" s="116" t="s">
        <v>171</v>
      </c>
      <c r="F168" s="117" t="s">
        <v>171</v>
      </c>
      <c r="G168" s="116" t="s">
        <v>171</v>
      </c>
      <c r="H168" s="118" t="s">
        <v>171</v>
      </c>
    </row>
    <row r="169" spans="1:8" ht="15.6" customHeight="1" x14ac:dyDescent="0.25">
      <c r="A169" s="71" t="s">
        <v>91</v>
      </c>
      <c r="B169" s="68">
        <v>1.6857806493304199</v>
      </c>
      <c r="C169" s="50">
        <v>0.86814137980641737</v>
      </c>
      <c r="D169" s="69">
        <v>3.92053655137435</v>
      </c>
      <c r="E169" s="52">
        <v>0.82246952033773468</v>
      </c>
      <c r="F169" s="70">
        <v>421.58066483792595</v>
      </c>
      <c r="G169" s="52">
        <v>0.86937267417574904</v>
      </c>
      <c r="H169" s="54">
        <v>198</v>
      </c>
    </row>
    <row r="170" spans="1:8" ht="15.6" customHeight="1" x14ac:dyDescent="0.25">
      <c r="A170" s="71" t="s">
        <v>112</v>
      </c>
      <c r="B170" s="68">
        <v>0.16837137925576101</v>
      </c>
      <c r="C170" s="50">
        <v>8.6707699228285542E-2</v>
      </c>
      <c r="D170" s="69">
        <v>0.57690357528135905</v>
      </c>
      <c r="E170" s="52">
        <v>0.12102568121101995</v>
      </c>
      <c r="F170" s="70">
        <v>39.782239147860899</v>
      </c>
      <c r="G170" s="52">
        <v>8.2037898123177008E-2</v>
      </c>
      <c r="H170" s="54">
        <v>20</v>
      </c>
    </row>
    <row r="171" spans="1:8" ht="15.6" customHeight="1" x14ac:dyDescent="0.25">
      <c r="A171" s="71" t="s">
        <v>92</v>
      </c>
      <c r="B171" s="68">
        <v>8.7675291874373298E-2</v>
      </c>
      <c r="C171" s="50">
        <v>4.5150920965299352E-2</v>
      </c>
      <c r="D171" s="69">
        <v>0.26934630667552001</v>
      </c>
      <c r="E171" s="52">
        <v>5.650479845124718E-2</v>
      </c>
      <c r="F171" s="70">
        <v>23.562234980222499</v>
      </c>
      <c r="G171" s="52">
        <v>4.8589427701074703E-2</v>
      </c>
      <c r="H171" s="54">
        <v>9</v>
      </c>
    </row>
    <row r="172" spans="1:8" ht="15.6" customHeight="1" x14ac:dyDescent="0.25">
      <c r="A172" s="112" t="s">
        <v>93</v>
      </c>
      <c r="B172" s="113" t="s">
        <v>171</v>
      </c>
      <c r="C172" s="114" t="s">
        <v>171</v>
      </c>
      <c r="D172" s="115" t="s">
        <v>171</v>
      </c>
      <c r="E172" s="116" t="s">
        <v>171</v>
      </c>
      <c r="F172" s="117" t="s">
        <v>171</v>
      </c>
      <c r="G172" s="116" t="s">
        <v>171</v>
      </c>
      <c r="H172" s="118" t="s">
        <v>171</v>
      </c>
    </row>
    <row r="173" spans="1:8" ht="15.6" customHeight="1" x14ac:dyDescent="0.25">
      <c r="A173" s="71" t="s">
        <v>94</v>
      </c>
      <c r="B173" s="68">
        <v>0.87741938965086197</v>
      </c>
      <c r="C173" s="50">
        <v>0.45185242807417159</v>
      </c>
      <c r="D173" s="69">
        <v>1.53199940412506</v>
      </c>
      <c r="E173" s="52">
        <v>0.32139040117524997</v>
      </c>
      <c r="F173" s="70">
        <v>218.90076541927499</v>
      </c>
      <c r="G173" s="52">
        <v>0.45141146092370127</v>
      </c>
      <c r="H173" s="54">
        <v>98</v>
      </c>
    </row>
    <row r="174" spans="1:8" ht="15.6" customHeight="1" x14ac:dyDescent="0.25">
      <c r="A174" s="71" t="s">
        <v>95</v>
      </c>
      <c r="B174" s="68">
        <v>1.0644079308096899</v>
      </c>
      <c r="C174" s="50">
        <v>0.54814757192582941</v>
      </c>
      <c r="D174" s="69">
        <v>3.23478702920616</v>
      </c>
      <c r="E174" s="52">
        <v>0.67860959882474992</v>
      </c>
      <c r="F174" s="70">
        <v>266.02437354673401</v>
      </c>
      <c r="G174" s="52">
        <v>0.54858853907629868</v>
      </c>
      <c r="H174" s="54">
        <v>129</v>
      </c>
    </row>
    <row r="175" spans="1:8" ht="15.6" customHeight="1" x14ac:dyDescent="0.25">
      <c r="A175" s="112" t="s">
        <v>150</v>
      </c>
      <c r="B175" s="113" t="s">
        <v>171</v>
      </c>
      <c r="C175" s="114" t="s">
        <v>171</v>
      </c>
      <c r="D175" s="115" t="s">
        <v>171</v>
      </c>
      <c r="E175" s="116" t="s">
        <v>171</v>
      </c>
      <c r="F175" s="117" t="s">
        <v>171</v>
      </c>
      <c r="G175" s="116" t="s">
        <v>171</v>
      </c>
      <c r="H175" s="118" t="s">
        <v>171</v>
      </c>
    </row>
    <row r="176" spans="1:8" ht="15.6" customHeight="1" x14ac:dyDescent="0.25">
      <c r="A176" s="46" t="s">
        <v>96</v>
      </c>
      <c r="B176" s="68">
        <v>1.5193761062036899</v>
      </c>
      <c r="C176" s="50">
        <v>0.78244655958560427</v>
      </c>
      <c r="D176" s="69">
        <v>4.0723022407441603</v>
      </c>
      <c r="E176" s="52">
        <v>0.85430767618810077</v>
      </c>
      <c r="F176" s="70">
        <v>365.23737197134795</v>
      </c>
      <c r="G176" s="52">
        <v>0.75318300212303368</v>
      </c>
      <c r="H176" s="54">
        <v>183</v>
      </c>
    </row>
    <row r="177" spans="1:8" ht="15.6" customHeight="1" x14ac:dyDescent="0.25">
      <c r="A177" s="46" t="s">
        <v>97</v>
      </c>
      <c r="B177" s="68">
        <v>5.8225584610723295E-2</v>
      </c>
      <c r="C177" s="50">
        <v>2.9984944591733179E-2</v>
      </c>
      <c r="D177" s="69">
        <v>8.9337356204838889E-2</v>
      </c>
      <c r="E177" s="52">
        <v>1.8741631800442627E-2</v>
      </c>
      <c r="F177" s="70">
        <v>11.070096070677499</v>
      </c>
      <c r="G177" s="52">
        <v>2.2828463985764741E-2</v>
      </c>
      <c r="H177" s="54">
        <v>8</v>
      </c>
    </row>
    <row r="178" spans="1:8" ht="15.6" customHeight="1" x14ac:dyDescent="0.25">
      <c r="A178" s="46" t="s">
        <v>98</v>
      </c>
      <c r="B178" s="68">
        <v>0.178216119837526</v>
      </c>
      <c r="C178" s="50">
        <v>9.1777532409657248E-2</v>
      </c>
      <c r="D178" s="69">
        <v>0.23935025234252399</v>
      </c>
      <c r="E178" s="52">
        <v>5.0212078029947836E-2</v>
      </c>
      <c r="F178" s="70">
        <v>63.918271523788597</v>
      </c>
      <c r="G178" s="52">
        <v>0.13181059587894239</v>
      </c>
      <c r="H178" s="54">
        <v>15</v>
      </c>
    </row>
    <row r="179" spans="1:8" ht="15.6" customHeight="1" x14ac:dyDescent="0.25">
      <c r="A179" s="46" t="s">
        <v>100</v>
      </c>
      <c r="B179" s="68">
        <v>0.14257581637717801</v>
      </c>
      <c r="C179" s="50">
        <v>7.3423529927142447E-2</v>
      </c>
      <c r="D179" s="69">
        <v>0.28712017850245097</v>
      </c>
      <c r="E179" s="52">
        <v>6.0233489063993985E-2</v>
      </c>
      <c r="F179" s="70">
        <v>34.091104293060496</v>
      </c>
      <c r="G179" s="52">
        <v>7.0301787953810591E-2</v>
      </c>
      <c r="H179" s="54">
        <v>16</v>
      </c>
    </row>
    <row r="180" spans="1:8" ht="15.6" customHeight="1" x14ac:dyDescent="0.25">
      <c r="A180" s="46" t="s">
        <v>99</v>
      </c>
      <c r="B180" s="68">
        <v>5.2966002161524799E-3</v>
      </c>
      <c r="C180" s="50">
        <v>2.727637087161935E-3</v>
      </c>
      <c r="D180" s="69">
        <v>5.307500952450939E-3</v>
      </c>
      <c r="E180" s="52">
        <v>1.1134337622803559E-3</v>
      </c>
      <c r="F180" s="70">
        <v>0.42683628996920198</v>
      </c>
      <c r="G180" s="52">
        <v>8.8021068752866039E-4</v>
      </c>
      <c r="H180" s="54">
        <v>1</v>
      </c>
    </row>
    <row r="181" spans="1:8" ht="15.6" customHeight="1" x14ac:dyDescent="0.25">
      <c r="A181" s="46" t="s">
        <v>101</v>
      </c>
      <c r="B181" s="68">
        <v>2.7908540067220201E-2</v>
      </c>
      <c r="C181" s="50">
        <v>1.4372307863400045E-2</v>
      </c>
      <c r="D181" s="69">
        <v>6.3119300431178596E-2</v>
      </c>
      <c r="E181" s="52">
        <v>1.3241478575550176E-2</v>
      </c>
      <c r="F181" s="70">
        <v>9.3289598134202993</v>
      </c>
      <c r="G181" s="52">
        <v>1.9237938114143049E-2</v>
      </c>
      <c r="H181" s="54">
        <v>3</v>
      </c>
    </row>
    <row r="182" spans="1:8" ht="15.6" customHeight="1" x14ac:dyDescent="0.25">
      <c r="A182" s="46" t="s">
        <v>102</v>
      </c>
      <c r="B182" s="68">
        <v>1.0228553148066099E-2</v>
      </c>
      <c r="C182" s="50">
        <v>5.2674885353040345E-3</v>
      </c>
      <c r="D182" s="69">
        <v>1.0249604153622799E-2</v>
      </c>
      <c r="E182" s="52">
        <v>2.1502125796854649E-3</v>
      </c>
      <c r="F182" s="70">
        <v>0.85249900374506904</v>
      </c>
      <c r="G182" s="52">
        <v>1.7580012567771316E-3</v>
      </c>
      <c r="H182" s="54">
        <v>1</v>
      </c>
    </row>
    <row r="183" spans="1:8" ht="15.6" customHeight="1" x14ac:dyDescent="0.25">
      <c r="A183" s="46" t="s">
        <v>103</v>
      </c>
      <c r="B183" s="68">
        <v>0</v>
      </c>
      <c r="C183" s="50">
        <v>0</v>
      </c>
      <c r="D183" s="69">
        <v>0</v>
      </c>
      <c r="E183" s="52">
        <v>0</v>
      </c>
      <c r="F183" s="70">
        <v>0</v>
      </c>
      <c r="G183" s="52">
        <v>0</v>
      </c>
      <c r="H183" s="54">
        <v>0</v>
      </c>
    </row>
    <row r="184" spans="1:8" ht="15.6" customHeight="1" x14ac:dyDescent="0.25">
      <c r="A184" s="112" t="s">
        <v>57</v>
      </c>
      <c r="B184" s="113" t="s">
        <v>171</v>
      </c>
      <c r="C184" s="114" t="s">
        <v>171</v>
      </c>
      <c r="D184" s="115" t="s">
        <v>171</v>
      </c>
      <c r="E184" s="116" t="s">
        <v>171</v>
      </c>
      <c r="F184" s="117" t="s">
        <v>171</v>
      </c>
      <c r="G184" s="116" t="s">
        <v>171</v>
      </c>
      <c r="H184" s="118" t="s">
        <v>171</v>
      </c>
    </row>
    <row r="185" spans="1:8" ht="15.6" customHeight="1" x14ac:dyDescent="0.25">
      <c r="A185" s="71" t="s">
        <v>58</v>
      </c>
      <c r="B185" s="68">
        <v>0.61208239344662096</v>
      </c>
      <c r="C185" s="50">
        <v>0.31520948695965989</v>
      </c>
      <c r="D185" s="69">
        <v>1.8705799467469599</v>
      </c>
      <c r="E185" s="52">
        <v>0.3924194995746273</v>
      </c>
      <c r="F185" s="70">
        <v>152.35977303792501</v>
      </c>
      <c r="G185" s="52">
        <v>0.31419235835617243</v>
      </c>
      <c r="H185" s="54">
        <v>82</v>
      </c>
    </row>
    <row r="186" spans="1:8" ht="15.6" customHeight="1" x14ac:dyDescent="0.25">
      <c r="A186" s="71" t="s">
        <v>59</v>
      </c>
      <c r="B186" s="68">
        <v>0.87741938965086197</v>
      </c>
      <c r="C186" s="50">
        <v>0.45185242807417159</v>
      </c>
      <c r="D186" s="69">
        <v>1.53199940412506</v>
      </c>
      <c r="E186" s="52">
        <v>0.32139040117524997</v>
      </c>
      <c r="F186" s="70">
        <v>218.90076541927499</v>
      </c>
      <c r="G186" s="52">
        <v>0.45141146092370127</v>
      </c>
      <c r="H186" s="54">
        <v>98</v>
      </c>
    </row>
    <row r="187" spans="1:8" ht="15.6" customHeight="1" x14ac:dyDescent="0.25">
      <c r="A187" s="71" t="s">
        <v>60</v>
      </c>
      <c r="B187" s="68">
        <v>0.38834609721345198</v>
      </c>
      <c r="C187" s="50">
        <v>0.19999002646710451</v>
      </c>
      <c r="D187" s="69">
        <v>0.93694789585421301</v>
      </c>
      <c r="E187" s="52">
        <v>0.1965575569534036</v>
      </c>
      <c r="F187" s="70">
        <v>92.4863445303899</v>
      </c>
      <c r="G187" s="52">
        <v>0.19072293246663949</v>
      </c>
      <c r="H187" s="54">
        <v>43</v>
      </c>
    </row>
    <row r="188" spans="1:8" ht="15.6" customHeight="1" x14ac:dyDescent="0.25">
      <c r="A188" s="31" t="s">
        <v>372</v>
      </c>
      <c r="B188" s="68">
        <v>6.3979440149617997E-2</v>
      </c>
      <c r="C188" s="50">
        <v>3.2948058499065597E-2</v>
      </c>
      <c r="D188" s="69">
        <v>0.42725918660498796</v>
      </c>
      <c r="E188" s="52">
        <v>8.9632542296719214E-2</v>
      </c>
      <c r="F188" s="70">
        <v>21.178255978419699</v>
      </c>
      <c r="G188" s="52">
        <v>4.3673248253488041E-2</v>
      </c>
      <c r="H188" s="54">
        <v>4</v>
      </c>
    </row>
    <row r="189" spans="1:8" ht="15.6" customHeight="1" x14ac:dyDescent="0.25">
      <c r="A189" s="112" t="s">
        <v>409</v>
      </c>
      <c r="B189" s="113" t="s">
        <v>171</v>
      </c>
      <c r="C189" s="114" t="s">
        <v>171</v>
      </c>
      <c r="D189" s="115" t="s">
        <v>171</v>
      </c>
      <c r="E189" s="116" t="s">
        <v>171</v>
      </c>
      <c r="F189" s="117" t="s">
        <v>171</v>
      </c>
      <c r="G189" s="116" t="s">
        <v>171</v>
      </c>
      <c r="H189" s="118" t="s">
        <v>171</v>
      </c>
    </row>
    <row r="190" spans="1:8" ht="15.6" customHeight="1" x14ac:dyDescent="0.25">
      <c r="A190" s="47" t="s">
        <v>149</v>
      </c>
      <c r="B190" s="68">
        <v>1.4122399908908998</v>
      </c>
      <c r="C190" s="74">
        <v>0.7272737261498381</v>
      </c>
      <c r="D190" s="69">
        <v>2.7850029330675801</v>
      </c>
      <c r="E190" s="75">
        <v>0.584251669760944</v>
      </c>
      <c r="F190" s="70">
        <v>339.76488594050198</v>
      </c>
      <c r="G190" s="75">
        <v>0.70065430442515775</v>
      </c>
      <c r="H190" s="76">
        <v>166</v>
      </c>
    </row>
    <row r="191" spans="1:8" ht="15.6" customHeight="1" x14ac:dyDescent="0.25">
      <c r="A191" s="46" t="s">
        <v>430</v>
      </c>
      <c r="B191" s="49">
        <v>0.50679611405663305</v>
      </c>
      <c r="C191" s="50">
        <v>0.26098927989973614</v>
      </c>
      <c r="D191" s="51">
        <v>0.93422024890953603</v>
      </c>
      <c r="E191" s="52">
        <v>0.19598533770615473</v>
      </c>
      <c r="F191" s="53">
        <v>108.12340391310299</v>
      </c>
      <c r="G191" s="52">
        <v>0.22296926932608857</v>
      </c>
      <c r="H191" s="54">
        <v>59</v>
      </c>
    </row>
    <row r="192" spans="1:8" ht="15.6" customHeight="1" x14ac:dyDescent="0.25">
      <c r="A192" s="46" t="s">
        <v>374</v>
      </c>
      <c r="B192" s="49">
        <v>0.61474097774629899</v>
      </c>
      <c r="C192" s="50">
        <v>0.31657860164440305</v>
      </c>
      <c r="D192" s="51">
        <v>1.18619540247016</v>
      </c>
      <c r="E192" s="52">
        <v>0.24884592986499698</v>
      </c>
      <c r="F192" s="53">
        <v>165.41450546447899</v>
      </c>
      <c r="G192" s="52">
        <v>0.34111348777913902</v>
      </c>
      <c r="H192" s="54">
        <v>69</v>
      </c>
    </row>
    <row r="193" spans="1:8" ht="15.6" customHeight="1" x14ac:dyDescent="0.25">
      <c r="A193" s="46" t="s">
        <v>375</v>
      </c>
      <c r="B193" s="49">
        <v>0.94665210360968999</v>
      </c>
      <c r="C193" s="50">
        <v>0.48750581147718597</v>
      </c>
      <c r="D193" s="51">
        <v>1.9626379606856099</v>
      </c>
      <c r="E193" s="52">
        <v>0.41173188439114533</v>
      </c>
      <c r="F193" s="53">
        <v>235.27902815827997</v>
      </c>
      <c r="G193" s="52">
        <v>0.48518628805253988</v>
      </c>
      <c r="H193" s="54">
        <v>108</v>
      </c>
    </row>
    <row r="194" spans="1:8" ht="15.6" customHeight="1" x14ac:dyDescent="0.25">
      <c r="A194" s="47" t="s">
        <v>376</v>
      </c>
      <c r="B194" s="68">
        <v>0.52958732956965104</v>
      </c>
      <c r="C194" s="74">
        <v>0.27272627385016246</v>
      </c>
      <c r="D194" s="69">
        <v>1.9817835002636399</v>
      </c>
      <c r="E194" s="75">
        <v>0.41574833023905594</v>
      </c>
      <c r="F194" s="70">
        <v>145.16025302550699</v>
      </c>
      <c r="G194" s="75">
        <v>0.2993456955748422</v>
      </c>
      <c r="H194" s="76">
        <v>61</v>
      </c>
    </row>
    <row r="195" spans="1:8" ht="15.6" customHeight="1" x14ac:dyDescent="0.25">
      <c r="A195" s="112" t="s">
        <v>377</v>
      </c>
      <c r="B195" s="113" t="s">
        <v>171</v>
      </c>
      <c r="C195" s="114" t="s">
        <v>171</v>
      </c>
      <c r="D195" s="115" t="s">
        <v>171</v>
      </c>
      <c r="E195" s="116" t="s">
        <v>171</v>
      </c>
      <c r="F195" s="117" t="s">
        <v>171</v>
      </c>
      <c r="G195" s="116" t="s">
        <v>171</v>
      </c>
      <c r="H195" s="118" t="s">
        <v>171</v>
      </c>
    </row>
    <row r="196" spans="1:8" ht="15.6" customHeight="1" x14ac:dyDescent="0.25">
      <c r="A196" s="71" t="s">
        <v>87</v>
      </c>
      <c r="B196" s="49">
        <v>1.7079475106306599</v>
      </c>
      <c r="C196" s="50">
        <v>0.87955684454247973</v>
      </c>
      <c r="D196" s="51">
        <v>3.9035235899749798</v>
      </c>
      <c r="E196" s="52">
        <v>0.81890045727243588</v>
      </c>
      <c r="F196" s="53">
        <v>422.15662925639299</v>
      </c>
      <c r="G196" s="52">
        <v>0.87056041300837617</v>
      </c>
      <c r="H196" s="54">
        <v>193</v>
      </c>
    </row>
    <row r="197" spans="1:8" ht="15.6" customHeight="1" x14ac:dyDescent="0.25">
      <c r="A197" s="71" t="s">
        <v>88</v>
      </c>
      <c r="B197" s="49">
        <v>0.20792749235280197</v>
      </c>
      <c r="C197" s="50">
        <v>0.10707826085353825</v>
      </c>
      <c r="D197" s="51">
        <v>0.80994212328941195</v>
      </c>
      <c r="E197" s="52">
        <v>0.16991365873368741</v>
      </c>
      <c r="F197" s="53">
        <v>50.368102335809297</v>
      </c>
      <c r="G197" s="52">
        <v>0.10386778966173553</v>
      </c>
      <c r="H197" s="54">
        <v>31</v>
      </c>
    </row>
    <row r="198" spans="1:8" ht="15.6" customHeight="1" x14ac:dyDescent="0.25">
      <c r="A198" s="92" t="s">
        <v>337</v>
      </c>
      <c r="B198" s="93">
        <v>2.5952317477087598E-2</v>
      </c>
      <c r="C198" s="63">
        <v>1.3364894603981778E-2</v>
      </c>
      <c r="D198" s="94">
        <v>5.3320720066835393E-2</v>
      </c>
      <c r="E198" s="64">
        <v>1.1185883993878187E-2</v>
      </c>
      <c r="F198" s="65">
        <v>12.400407373806599</v>
      </c>
      <c r="G198" s="64">
        <v>2.5571797329888089E-2</v>
      </c>
      <c r="H198" s="66">
        <v>3</v>
      </c>
    </row>
    <row r="199" spans="1:8" ht="15.75" x14ac:dyDescent="0.25">
      <c r="A199" s="19"/>
    </row>
    <row r="200" spans="1:8" x14ac:dyDescent="0.25">
      <c r="A200" s="5"/>
    </row>
    <row r="201" spans="1:8" x14ac:dyDescent="0.25">
      <c r="A201" s="6"/>
    </row>
    <row r="202" spans="1:8" x14ac:dyDescent="0.25">
      <c r="A202" s="6"/>
    </row>
    <row r="203" spans="1:8" ht="15.75" x14ac:dyDescent="0.25">
      <c r="A203" s="4"/>
    </row>
    <row r="204" spans="1:8" x14ac:dyDescent="0.25">
      <c r="A204" s="6"/>
    </row>
    <row r="205" spans="1:8" x14ac:dyDescent="0.25">
      <c r="A205" s="6"/>
    </row>
    <row r="206" spans="1:8" ht="15.75" x14ac:dyDescent="0.25">
      <c r="A206" s="4"/>
    </row>
    <row r="207" spans="1:8" x14ac:dyDescent="0.25">
      <c r="A207" s="6"/>
    </row>
    <row r="208" spans="1:8" x14ac:dyDescent="0.25">
      <c r="A208" s="6"/>
    </row>
    <row r="209" spans="1:1" x14ac:dyDescent="0.25">
      <c r="A209" s="6"/>
    </row>
    <row r="210" spans="1:1" x14ac:dyDescent="0.25">
      <c r="A210" s="6"/>
    </row>
    <row r="211" spans="1:1" x14ac:dyDescent="0.25">
      <c r="A211" s="6"/>
    </row>
    <row r="212" spans="1:1" x14ac:dyDescent="0.25">
      <c r="A212" s="6"/>
    </row>
    <row r="213" spans="1:1" x14ac:dyDescent="0.25">
      <c r="A213" s="6"/>
    </row>
    <row r="214" spans="1:1" x14ac:dyDescent="0.25">
      <c r="A214" s="6"/>
    </row>
    <row r="215" spans="1:1" x14ac:dyDescent="0.25">
      <c r="A215" s="6"/>
    </row>
    <row r="216" spans="1:1" x14ac:dyDescent="0.25">
      <c r="A216" s="6"/>
    </row>
    <row r="217" spans="1:1" x14ac:dyDescent="0.25">
      <c r="A217" s="6"/>
    </row>
    <row r="218" spans="1:1" x14ac:dyDescent="0.25">
      <c r="A218" s="6"/>
    </row>
    <row r="219" spans="1:1" ht="15.75" x14ac:dyDescent="0.25">
      <c r="A219" s="4"/>
    </row>
    <row r="220" spans="1:1" x14ac:dyDescent="0.25">
      <c r="A220" s="6"/>
    </row>
    <row r="221" spans="1:1" x14ac:dyDescent="0.25">
      <c r="A221" s="6"/>
    </row>
    <row r="222" spans="1:1" x14ac:dyDescent="0.25">
      <c r="A222" s="6"/>
    </row>
    <row r="223" spans="1:1" ht="15.75" x14ac:dyDescent="0.25">
      <c r="A223" s="4"/>
    </row>
    <row r="224" spans="1:1" x14ac:dyDescent="0.25">
      <c r="A224" s="6"/>
    </row>
    <row r="225" spans="1:1" x14ac:dyDescent="0.25">
      <c r="A225" s="6"/>
    </row>
    <row r="226" spans="1:1" x14ac:dyDescent="0.25">
      <c r="A226" s="6"/>
    </row>
    <row r="227" spans="1:1" ht="15.75" x14ac:dyDescent="0.25">
      <c r="A227" s="4"/>
    </row>
    <row r="228" spans="1:1" x14ac:dyDescent="0.25">
      <c r="A228" s="6"/>
    </row>
    <row r="229" spans="1:1" x14ac:dyDescent="0.25">
      <c r="A229" s="6"/>
    </row>
    <row r="230" spans="1:1" ht="15.75" x14ac:dyDescent="0.25">
      <c r="A230" s="4"/>
    </row>
    <row r="231" spans="1:1" x14ac:dyDescent="0.25">
      <c r="A231" s="7"/>
    </row>
    <row r="232" spans="1:1" x14ac:dyDescent="0.25">
      <c r="A232" s="7"/>
    </row>
    <row r="233" spans="1:1" x14ac:dyDescent="0.25">
      <c r="A233" s="7"/>
    </row>
    <row r="234" spans="1:1" x14ac:dyDescent="0.25">
      <c r="A234" s="7"/>
    </row>
    <row r="235" spans="1:1" x14ac:dyDescent="0.25">
      <c r="A235" s="7"/>
    </row>
    <row r="236" spans="1:1" x14ac:dyDescent="0.25">
      <c r="A236" s="7"/>
    </row>
    <row r="237" spans="1:1" x14ac:dyDescent="0.25">
      <c r="A237" s="7"/>
    </row>
    <row r="238" spans="1:1" x14ac:dyDescent="0.25">
      <c r="A238" s="7"/>
    </row>
    <row r="239" spans="1:1" ht="15.75" x14ac:dyDescent="0.25">
      <c r="A239" s="4"/>
    </row>
    <row r="240" spans="1:1" x14ac:dyDescent="0.25">
      <c r="A240" s="6"/>
    </row>
    <row r="241" spans="1:1" x14ac:dyDescent="0.25">
      <c r="A241" s="6"/>
    </row>
    <row r="242" spans="1:1" ht="15.75" x14ac:dyDescent="0.25">
      <c r="A242" s="4"/>
    </row>
    <row r="243" spans="1:1" x14ac:dyDescent="0.25">
      <c r="A243" s="6"/>
    </row>
    <row r="244" spans="1:1" x14ac:dyDescent="0.25">
      <c r="A244" s="6"/>
    </row>
    <row r="245" spans="1:1" x14ac:dyDescent="0.25">
      <c r="A245" s="7"/>
    </row>
    <row r="247" spans="1:1" x14ac:dyDescent="0.25">
      <c r="A247" s="8"/>
    </row>
    <row r="248" spans="1:1" x14ac:dyDescent="0.25">
      <c r="A248" s="8"/>
    </row>
    <row r="249" spans="1:1" x14ac:dyDescent="0.25">
      <c r="A249" s="8"/>
    </row>
    <row r="250" spans="1:1" x14ac:dyDescent="0.25">
      <c r="A250" s="8"/>
    </row>
    <row r="251" spans="1:1" x14ac:dyDescent="0.25">
      <c r="A251" s="8"/>
    </row>
    <row r="252" spans="1:1" x14ac:dyDescent="0.25">
      <c r="A252" s="8"/>
    </row>
    <row r="253" spans="1:1" x14ac:dyDescent="0.25">
      <c r="A253" s="8"/>
    </row>
    <row r="254" spans="1:1" x14ac:dyDescent="0.25">
      <c r="A254" s="8"/>
    </row>
    <row r="255" spans="1:1" x14ac:dyDescent="0.25">
      <c r="A255" s="8"/>
    </row>
    <row r="256" spans="1:1" x14ac:dyDescent="0.25">
      <c r="A256" s="8"/>
    </row>
    <row r="257" spans="1:1" x14ac:dyDescent="0.25">
      <c r="A257" s="8"/>
    </row>
    <row r="258" spans="1:1" x14ac:dyDescent="0.25">
      <c r="A258" s="8"/>
    </row>
    <row r="259" spans="1:1" x14ac:dyDescent="0.25">
      <c r="A259" s="8"/>
    </row>
  </sheetData>
  <phoneticPr fontId="25" type="noConversion"/>
  <conditionalFormatting sqref="H6">
    <cfRule type="cellIs" dxfId="7" priority="9" operator="between">
      <formula>30</formula>
      <formula>99</formula>
    </cfRule>
    <cfRule type="cellIs" dxfId="6" priority="10" operator="between">
      <formula>0</formula>
      <formula>29</formula>
    </cfRule>
  </conditionalFormatting>
  <conditionalFormatting sqref="H8:H131">
    <cfRule type="cellIs" dxfId="5" priority="5" operator="between">
      <formula>30</formula>
      <formula>99</formula>
    </cfRule>
    <cfRule type="cellIs" dxfId="4" priority="6" operator="between">
      <formula>0</formula>
      <formula>29</formula>
    </cfRule>
  </conditionalFormatting>
  <conditionalFormatting sqref="H133:H135 H137:H158">
    <cfRule type="cellIs" dxfId="3" priority="3" operator="between">
      <formula>30</formula>
      <formula>99</formula>
    </cfRule>
    <cfRule type="cellIs" dxfId="2" priority="4" operator="between">
      <formula>0</formula>
      <formula>29</formula>
    </cfRule>
  </conditionalFormatting>
  <conditionalFormatting sqref="H160:H198">
    <cfRule type="cellIs" dxfId="1" priority="1" operator="between">
      <formula>30</formula>
      <formula>99</formula>
    </cfRule>
    <cfRule type="cellIs" dxfId="0" priority="2" operator="between">
      <formula>0</formula>
      <formula>29</formula>
    </cfRule>
  </conditionalFormatting>
  <pageMargins left="0.7" right="0.7" top="0.75" bottom="0.75" header="0.3" footer="0.3"/>
  <pageSetup paperSize="9" orientation="portrait" r:id="rId1"/>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ACA314-CCF4-40AD-B2A3-ACBE4FA90E23}">
  <dimension ref="A2:F33"/>
  <sheetViews>
    <sheetView workbookViewId="0">
      <selection activeCell="G1" sqref="G1:N1048576"/>
    </sheetView>
  </sheetViews>
  <sheetFormatPr defaultRowHeight="15" x14ac:dyDescent="0.25"/>
  <cols>
    <col min="6" max="6" width="38" customWidth="1"/>
  </cols>
  <sheetData>
    <row r="2" spans="1:6" x14ac:dyDescent="0.25">
      <c r="A2" t="s">
        <v>370</v>
      </c>
      <c r="B2" t="s">
        <v>550</v>
      </c>
      <c r="C2" t="s">
        <v>151</v>
      </c>
      <c r="D2" t="s">
        <v>551</v>
      </c>
      <c r="E2" t="s">
        <v>552</v>
      </c>
    </row>
    <row r="4" spans="1:6" x14ac:dyDescent="0.25">
      <c r="A4" t="s">
        <v>560</v>
      </c>
      <c r="B4" t="s">
        <v>560</v>
      </c>
      <c r="C4" t="s">
        <v>560</v>
      </c>
      <c r="D4" t="s">
        <v>560</v>
      </c>
      <c r="E4" t="s">
        <v>560</v>
      </c>
      <c r="F4" t="s">
        <v>405</v>
      </c>
    </row>
    <row r="5" spans="1:6" x14ac:dyDescent="0.25">
      <c r="A5" t="s">
        <v>561</v>
      </c>
      <c r="B5" t="s">
        <v>562</v>
      </c>
      <c r="C5" t="s">
        <v>563</v>
      </c>
      <c r="D5" t="s">
        <v>563</v>
      </c>
      <c r="E5" t="s">
        <v>564</v>
      </c>
      <c r="F5" t="s">
        <v>7</v>
      </c>
    </row>
    <row r="6" spans="1:6" x14ac:dyDescent="0.25">
      <c r="A6" t="s">
        <v>565</v>
      </c>
      <c r="B6" t="s">
        <v>566</v>
      </c>
      <c r="C6" t="s">
        <v>567</v>
      </c>
      <c r="D6" t="s">
        <v>567</v>
      </c>
      <c r="E6" t="s">
        <v>568</v>
      </c>
      <c r="F6" t="s">
        <v>538</v>
      </c>
    </row>
    <row r="7" spans="1:6" x14ac:dyDescent="0.25">
      <c r="A7" t="s">
        <v>569</v>
      </c>
      <c r="B7" t="s">
        <v>570</v>
      </c>
      <c r="C7" t="s">
        <v>571</v>
      </c>
      <c r="D7" t="s">
        <v>571</v>
      </c>
      <c r="E7" t="s">
        <v>572</v>
      </c>
      <c r="F7" t="s">
        <v>443</v>
      </c>
    </row>
    <row r="8" spans="1:6" x14ac:dyDescent="0.25">
      <c r="A8" t="s">
        <v>573</v>
      </c>
      <c r="B8" t="s">
        <v>574</v>
      </c>
      <c r="C8" t="s">
        <v>575</v>
      </c>
      <c r="D8" t="s">
        <v>575</v>
      </c>
      <c r="E8" t="s">
        <v>576</v>
      </c>
      <c r="F8" t="s">
        <v>426</v>
      </c>
    </row>
    <row r="9" spans="1:6" x14ac:dyDescent="0.25">
      <c r="A9" t="s">
        <v>577</v>
      </c>
      <c r="B9" t="s">
        <v>569</v>
      </c>
      <c r="C9" t="s">
        <v>578</v>
      </c>
      <c r="D9" t="s">
        <v>578</v>
      </c>
      <c r="E9" t="s">
        <v>579</v>
      </c>
      <c r="F9" t="s">
        <v>32</v>
      </c>
    </row>
    <row r="10" spans="1:6" x14ac:dyDescent="0.25">
      <c r="A10" t="s">
        <v>580</v>
      </c>
      <c r="B10" t="s">
        <v>581</v>
      </c>
      <c r="C10" t="s">
        <v>582</v>
      </c>
      <c r="D10" t="s">
        <v>582</v>
      </c>
      <c r="E10" t="s">
        <v>583</v>
      </c>
      <c r="F10" t="s">
        <v>381</v>
      </c>
    </row>
    <row r="11" spans="1:6" x14ac:dyDescent="0.25">
      <c r="A11" t="s">
        <v>584</v>
      </c>
      <c r="B11" t="s">
        <v>585</v>
      </c>
      <c r="C11" t="s">
        <v>586</v>
      </c>
      <c r="D11" t="s">
        <v>587</v>
      </c>
      <c r="E11" t="s">
        <v>580</v>
      </c>
      <c r="F11" t="s">
        <v>42</v>
      </c>
    </row>
    <row r="12" spans="1:6" x14ac:dyDescent="0.25">
      <c r="A12" t="s">
        <v>588</v>
      </c>
      <c r="B12" t="s">
        <v>589</v>
      </c>
      <c r="C12" t="s">
        <v>590</v>
      </c>
      <c r="D12" t="s">
        <v>591</v>
      </c>
      <c r="E12" t="s">
        <v>592</v>
      </c>
      <c r="F12" t="s">
        <v>382</v>
      </c>
    </row>
    <row r="13" spans="1:6" x14ac:dyDescent="0.25">
      <c r="A13" t="s">
        <v>593</v>
      </c>
      <c r="B13" t="s">
        <v>594</v>
      </c>
      <c r="C13" t="s">
        <v>595</v>
      </c>
      <c r="D13" t="s">
        <v>584</v>
      </c>
      <c r="E13" t="s">
        <v>596</v>
      </c>
      <c r="F13" t="s">
        <v>43</v>
      </c>
    </row>
    <row r="14" spans="1:6" x14ac:dyDescent="0.25">
      <c r="A14" t="s">
        <v>597</v>
      </c>
      <c r="B14" t="s">
        <v>598</v>
      </c>
      <c r="C14" t="s">
        <v>599</v>
      </c>
      <c r="D14" t="s">
        <v>600</v>
      </c>
      <c r="E14" t="s">
        <v>601</v>
      </c>
      <c r="F14" t="s">
        <v>113</v>
      </c>
    </row>
    <row r="15" spans="1:6" x14ac:dyDescent="0.25">
      <c r="A15" t="s">
        <v>602</v>
      </c>
      <c r="B15" t="s">
        <v>603</v>
      </c>
      <c r="C15" t="s">
        <v>604</v>
      </c>
      <c r="D15" t="s">
        <v>593</v>
      </c>
      <c r="E15" t="s">
        <v>605</v>
      </c>
      <c r="F15" t="s">
        <v>383</v>
      </c>
    </row>
    <row r="16" spans="1:6" x14ac:dyDescent="0.25">
      <c r="A16" t="s">
        <v>606</v>
      </c>
      <c r="B16" t="s">
        <v>607</v>
      </c>
      <c r="C16" t="s">
        <v>608</v>
      </c>
      <c r="D16" t="s">
        <v>609</v>
      </c>
      <c r="E16" t="s">
        <v>610</v>
      </c>
      <c r="F16" t="s">
        <v>143</v>
      </c>
    </row>
    <row r="17" spans="1:6" x14ac:dyDescent="0.25">
      <c r="A17" t="s">
        <v>611</v>
      </c>
      <c r="B17" t="s">
        <v>602</v>
      </c>
      <c r="C17" t="s">
        <v>612</v>
      </c>
      <c r="D17" t="s">
        <v>613</v>
      </c>
      <c r="E17" t="s">
        <v>614</v>
      </c>
      <c r="F17" t="s">
        <v>145</v>
      </c>
    </row>
    <row r="18" spans="1:6" x14ac:dyDescent="0.25">
      <c r="A18" t="s">
        <v>615</v>
      </c>
      <c r="B18" t="s">
        <v>616</v>
      </c>
      <c r="C18" t="s">
        <v>617</v>
      </c>
      <c r="D18" t="s">
        <v>618</v>
      </c>
      <c r="E18" t="s">
        <v>619</v>
      </c>
      <c r="F18" t="s">
        <v>109</v>
      </c>
    </row>
    <row r="19" spans="1:6" x14ac:dyDescent="0.25">
      <c r="A19" t="s">
        <v>620</v>
      </c>
      <c r="B19" t="s">
        <v>619</v>
      </c>
      <c r="C19" t="s">
        <v>621</v>
      </c>
      <c r="D19" t="s">
        <v>606</v>
      </c>
      <c r="E19" t="s">
        <v>622</v>
      </c>
      <c r="F19" t="s">
        <v>89</v>
      </c>
    </row>
    <row r="20" spans="1:6" x14ac:dyDescent="0.25">
      <c r="A20" t="s">
        <v>623</v>
      </c>
      <c r="B20" t="s">
        <v>624</v>
      </c>
      <c r="C20" t="s">
        <v>625</v>
      </c>
      <c r="D20" t="s">
        <v>626</v>
      </c>
      <c r="E20" t="s">
        <v>615</v>
      </c>
      <c r="F20" t="s">
        <v>384</v>
      </c>
    </row>
    <row r="21" spans="1:6" x14ac:dyDescent="0.25">
      <c r="A21" t="s">
        <v>627</v>
      </c>
      <c r="B21" t="s">
        <v>628</v>
      </c>
      <c r="C21" t="s">
        <v>629</v>
      </c>
      <c r="D21" t="s">
        <v>630</v>
      </c>
      <c r="E21" t="s">
        <v>631</v>
      </c>
      <c r="F21" t="s">
        <v>459</v>
      </c>
    </row>
    <row r="22" spans="1:6" x14ac:dyDescent="0.25">
      <c r="A22" t="s">
        <v>632</v>
      </c>
      <c r="B22" t="s">
        <v>633</v>
      </c>
      <c r="C22" t="s">
        <v>623</v>
      </c>
      <c r="D22" t="s">
        <v>634</v>
      </c>
      <c r="E22" t="s">
        <v>635</v>
      </c>
      <c r="F22" t="s">
        <v>458</v>
      </c>
    </row>
    <row r="23" spans="1:6" x14ac:dyDescent="0.25">
      <c r="A23" t="s">
        <v>636</v>
      </c>
      <c r="B23" t="s">
        <v>637</v>
      </c>
      <c r="C23" t="s">
        <v>638</v>
      </c>
      <c r="D23" t="s">
        <v>639</v>
      </c>
      <c r="E23" t="s">
        <v>640</v>
      </c>
      <c r="F23" t="s">
        <v>62</v>
      </c>
    </row>
    <row r="24" spans="1:6" x14ac:dyDescent="0.25">
      <c r="A24" t="s">
        <v>641</v>
      </c>
      <c r="B24" t="s">
        <v>627</v>
      </c>
      <c r="C24" t="s">
        <v>642</v>
      </c>
      <c r="D24" t="s">
        <v>643</v>
      </c>
      <c r="E24" t="s">
        <v>644</v>
      </c>
      <c r="F24" t="s">
        <v>69</v>
      </c>
    </row>
    <row r="25" spans="1:6" x14ac:dyDescent="0.25">
      <c r="A25" t="s">
        <v>645</v>
      </c>
      <c r="B25" t="s">
        <v>632</v>
      </c>
      <c r="C25" t="s">
        <v>646</v>
      </c>
      <c r="D25" t="s">
        <v>647</v>
      </c>
      <c r="E25" t="s">
        <v>648</v>
      </c>
      <c r="F25" t="s">
        <v>73</v>
      </c>
    </row>
    <row r="26" spans="1:6" x14ac:dyDescent="0.25">
      <c r="A26" t="s">
        <v>649</v>
      </c>
      <c r="B26" t="s">
        <v>650</v>
      </c>
      <c r="C26" t="s">
        <v>651</v>
      </c>
      <c r="D26" t="s">
        <v>652</v>
      </c>
      <c r="E26" t="s">
        <v>653</v>
      </c>
      <c r="F26" t="s">
        <v>79</v>
      </c>
    </row>
    <row r="27" spans="1:6" x14ac:dyDescent="0.25">
      <c r="A27" t="s">
        <v>654</v>
      </c>
      <c r="B27" t="s">
        <v>655</v>
      </c>
      <c r="C27" t="s">
        <v>641</v>
      </c>
      <c r="D27" t="s">
        <v>656</v>
      </c>
      <c r="E27" t="s">
        <v>657</v>
      </c>
      <c r="F27" t="s">
        <v>378</v>
      </c>
    </row>
    <row r="28" spans="1:6" x14ac:dyDescent="0.25">
      <c r="A28" t="s">
        <v>658</v>
      </c>
      <c r="B28" t="s">
        <v>645</v>
      </c>
      <c r="C28" t="s">
        <v>659</v>
      </c>
      <c r="D28" t="s">
        <v>660</v>
      </c>
      <c r="E28" t="s">
        <v>661</v>
      </c>
      <c r="F28" t="s">
        <v>90</v>
      </c>
    </row>
    <row r="29" spans="1:6" x14ac:dyDescent="0.25">
      <c r="A29" t="s">
        <v>662</v>
      </c>
      <c r="B29" t="s">
        <v>663</v>
      </c>
      <c r="C29" t="s">
        <v>664</v>
      </c>
      <c r="D29" t="s">
        <v>665</v>
      </c>
      <c r="E29" t="s">
        <v>649</v>
      </c>
      <c r="F29" t="s">
        <v>93</v>
      </c>
    </row>
    <row r="30" spans="1:6" x14ac:dyDescent="0.25">
      <c r="A30" t="s">
        <v>666</v>
      </c>
      <c r="B30" t="s">
        <v>649</v>
      </c>
      <c r="C30" t="s">
        <v>667</v>
      </c>
      <c r="D30" t="s">
        <v>668</v>
      </c>
      <c r="E30" t="s">
        <v>669</v>
      </c>
      <c r="F30" t="s">
        <v>150</v>
      </c>
    </row>
    <row r="31" spans="1:6" x14ac:dyDescent="0.25">
      <c r="A31" t="s">
        <v>670</v>
      </c>
      <c r="B31" t="s">
        <v>658</v>
      </c>
      <c r="C31" t="s">
        <v>671</v>
      </c>
      <c r="D31" t="s">
        <v>672</v>
      </c>
      <c r="E31" t="s">
        <v>673</v>
      </c>
      <c r="F31" t="s">
        <v>57</v>
      </c>
    </row>
    <row r="32" spans="1:6" x14ac:dyDescent="0.25">
      <c r="A32" t="s">
        <v>674</v>
      </c>
      <c r="B32" t="s">
        <v>675</v>
      </c>
      <c r="C32" t="s">
        <v>676</v>
      </c>
      <c r="D32" t="s">
        <v>666</v>
      </c>
      <c r="E32" t="s">
        <v>677</v>
      </c>
      <c r="F32" t="s">
        <v>409</v>
      </c>
    </row>
    <row r="33" spans="1:6" x14ac:dyDescent="0.25">
      <c r="A33" t="s">
        <v>678</v>
      </c>
      <c r="B33" t="s">
        <v>679</v>
      </c>
      <c r="C33" t="s">
        <v>680</v>
      </c>
      <c r="D33" t="s">
        <v>681</v>
      </c>
      <c r="E33" t="s">
        <v>682</v>
      </c>
      <c r="F33" t="s">
        <v>377</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8C365A-4864-4F40-8E0E-2AA78BFA7B8A}">
  <dimension ref="A1:H1820"/>
  <sheetViews>
    <sheetView topLeftCell="B1" workbookViewId="0">
      <selection activeCell="B4036" sqref="A1:XFD1048576"/>
    </sheetView>
  </sheetViews>
  <sheetFormatPr defaultRowHeight="15" x14ac:dyDescent="0.25"/>
  <cols>
    <col min="1" max="1" width="4" hidden="1" customWidth="1"/>
    <col min="2" max="2" width="30.5703125" customWidth="1"/>
    <col min="3" max="8" width="10.5703125" customWidth="1"/>
  </cols>
  <sheetData>
    <row r="1" spans="1:8" x14ac:dyDescent="0.25">
      <c r="A1" s="9" t="s">
        <v>244</v>
      </c>
      <c r="B1" s="10" t="s">
        <v>171</v>
      </c>
      <c r="C1" s="11"/>
      <c r="D1" s="11"/>
      <c r="E1" s="11"/>
      <c r="F1" s="11"/>
      <c r="G1" s="11"/>
      <c r="H1" s="11"/>
    </row>
    <row r="2" spans="1:8" x14ac:dyDescent="0.25">
      <c r="A2" s="9" t="s">
        <v>245</v>
      </c>
      <c r="B2" s="10" t="s">
        <v>358</v>
      </c>
      <c r="C2" s="11"/>
      <c r="D2" s="11"/>
      <c r="E2" s="11"/>
      <c r="F2" s="11"/>
      <c r="G2" s="11"/>
      <c r="H2" s="11"/>
    </row>
    <row r="3" spans="1:8" x14ac:dyDescent="0.25">
      <c r="A3" s="9" t="s">
        <v>246</v>
      </c>
      <c r="B3" s="12" t="s">
        <v>359</v>
      </c>
      <c r="C3" s="11"/>
      <c r="D3" s="11"/>
      <c r="E3" s="11"/>
      <c r="F3" s="11"/>
      <c r="G3" s="11"/>
      <c r="H3" s="11"/>
    </row>
    <row r="4" spans="1:8" x14ac:dyDescent="0.25">
      <c r="A4" s="9" t="s">
        <v>247</v>
      </c>
      <c r="B4" s="10" t="s">
        <v>360</v>
      </c>
      <c r="C4" s="11"/>
      <c r="D4" s="11"/>
      <c r="E4" s="11"/>
      <c r="F4" s="11"/>
      <c r="G4" s="11"/>
      <c r="H4" s="11"/>
    </row>
    <row r="5" spans="1:8" ht="15" customHeight="1" x14ac:dyDescent="0.25">
      <c r="A5" s="9" t="s">
        <v>248</v>
      </c>
      <c r="B5" s="13"/>
      <c r="C5" s="14">
        <v>2023</v>
      </c>
      <c r="D5" s="15"/>
      <c r="E5" s="15"/>
      <c r="F5" s="15"/>
      <c r="G5" s="15"/>
      <c r="H5" s="11"/>
    </row>
    <row r="6" spans="1:8" ht="60" x14ac:dyDescent="0.25">
      <c r="A6" s="9" t="s">
        <v>251</v>
      </c>
      <c r="B6" s="13"/>
      <c r="C6" s="16" t="s">
        <v>249</v>
      </c>
      <c r="D6" s="16" t="s">
        <v>0</v>
      </c>
      <c r="E6" s="16" t="s">
        <v>250</v>
      </c>
      <c r="F6" s="16" t="s">
        <v>130</v>
      </c>
      <c r="G6" s="16" t="s">
        <v>152</v>
      </c>
      <c r="H6" s="173"/>
    </row>
    <row r="7" spans="1:8" x14ac:dyDescent="0.25">
      <c r="A7" s="9" t="s">
        <v>252</v>
      </c>
      <c r="B7" s="10" t="s">
        <v>253</v>
      </c>
      <c r="C7" s="17">
        <v>914</v>
      </c>
      <c r="D7" s="17">
        <v>350</v>
      </c>
      <c r="E7" s="17">
        <v>301</v>
      </c>
      <c r="F7" s="17">
        <v>36</v>
      </c>
      <c r="G7" s="17">
        <v>227</v>
      </c>
      <c r="H7" s="17"/>
    </row>
    <row r="8" spans="1:8" x14ac:dyDescent="0.25">
      <c r="A8" s="9" t="s">
        <v>254</v>
      </c>
      <c r="B8" s="13"/>
      <c r="C8" s="11"/>
      <c r="D8" s="11"/>
      <c r="E8" s="11"/>
      <c r="F8" s="11"/>
      <c r="G8" s="11"/>
      <c r="H8" s="11"/>
    </row>
    <row r="9" spans="1:8" x14ac:dyDescent="0.25">
      <c r="A9" s="9" t="s">
        <v>366</v>
      </c>
      <c r="B9" s="10" t="s">
        <v>361</v>
      </c>
      <c r="C9" s="17">
        <v>8436067.9773047809</v>
      </c>
      <c r="D9" s="17">
        <v>3368929.6208893699</v>
      </c>
      <c r="E9" s="17">
        <v>2743349.1168338102</v>
      </c>
      <c r="F9" s="17">
        <v>381961.91912106401</v>
      </c>
      <c r="G9" s="17">
        <v>1941827.32046055</v>
      </c>
      <c r="H9" s="17"/>
    </row>
    <row r="10" spans="1:8" x14ac:dyDescent="0.25">
      <c r="A10" s="9" t="s">
        <v>256</v>
      </c>
      <c r="B10" s="10" t="s">
        <v>257</v>
      </c>
      <c r="C10" s="11"/>
      <c r="D10" s="11"/>
      <c r="E10" s="11"/>
      <c r="F10" s="11"/>
      <c r="G10" s="11"/>
      <c r="H10" s="11"/>
    </row>
    <row r="11" spans="1:8" x14ac:dyDescent="0.25">
      <c r="A11" s="9" t="s">
        <v>254</v>
      </c>
      <c r="B11" s="13"/>
      <c r="C11" s="11"/>
      <c r="D11" s="11"/>
      <c r="E11" s="11"/>
      <c r="F11" s="11"/>
      <c r="G11" s="11"/>
      <c r="H11" s="11"/>
    </row>
    <row r="12" spans="1:8" x14ac:dyDescent="0.25">
      <c r="A12" s="9" t="s">
        <v>255</v>
      </c>
      <c r="B12" s="18" t="s">
        <v>0</v>
      </c>
      <c r="C12" s="17">
        <v>3368929.6208893699</v>
      </c>
      <c r="D12" s="17">
        <v>3368929.6208893699</v>
      </c>
      <c r="E12" s="17">
        <v>0</v>
      </c>
      <c r="F12" s="17">
        <v>0</v>
      </c>
      <c r="G12" s="17">
        <v>0</v>
      </c>
      <c r="H12" s="17"/>
    </row>
    <row r="13" spans="1:8" x14ac:dyDescent="0.25">
      <c r="A13" s="9" t="s">
        <v>255</v>
      </c>
      <c r="B13" s="18" t="s">
        <v>258</v>
      </c>
      <c r="C13" s="17">
        <v>2035555.3306893299</v>
      </c>
      <c r="D13" s="17">
        <v>2035555.3306893299</v>
      </c>
      <c r="E13" s="17">
        <v>0</v>
      </c>
      <c r="F13" s="17">
        <v>0</v>
      </c>
      <c r="G13" s="17">
        <v>0</v>
      </c>
      <c r="H13" s="17"/>
    </row>
    <row r="14" spans="1:8" x14ac:dyDescent="0.25">
      <c r="A14" s="9" t="s">
        <v>255</v>
      </c>
      <c r="B14" s="18" t="s">
        <v>2</v>
      </c>
      <c r="C14" s="17">
        <v>1333374.29020004</v>
      </c>
      <c r="D14" s="17">
        <v>1333374.29020004</v>
      </c>
      <c r="E14" s="17">
        <v>0</v>
      </c>
      <c r="F14" s="17">
        <v>0</v>
      </c>
      <c r="G14" s="17">
        <v>0</v>
      </c>
      <c r="H14" s="17"/>
    </row>
    <row r="15" spans="1:8" x14ac:dyDescent="0.25">
      <c r="A15" s="9" t="s">
        <v>255</v>
      </c>
      <c r="B15" s="18" t="s">
        <v>259</v>
      </c>
      <c r="C15" s="17">
        <v>2743349.1168338102</v>
      </c>
      <c r="D15" s="17">
        <v>0</v>
      </c>
      <c r="E15" s="17">
        <v>2743349.1168338102</v>
      </c>
      <c r="F15" s="17">
        <v>0</v>
      </c>
      <c r="G15" s="17">
        <v>0</v>
      </c>
      <c r="H15" s="17"/>
    </row>
    <row r="16" spans="1:8" x14ac:dyDescent="0.25">
      <c r="A16" s="9" t="s">
        <v>255</v>
      </c>
      <c r="B16" s="18" t="s">
        <v>260</v>
      </c>
      <c r="C16" s="17">
        <v>747281.18511120696</v>
      </c>
      <c r="D16" s="17">
        <v>0</v>
      </c>
      <c r="E16" s="17">
        <v>747281.18511120696</v>
      </c>
      <c r="F16" s="17">
        <v>0</v>
      </c>
      <c r="G16" s="17">
        <v>0</v>
      </c>
      <c r="H16" s="17"/>
    </row>
    <row r="17" spans="1:8" x14ac:dyDescent="0.25">
      <c r="A17" s="9" t="s">
        <v>255</v>
      </c>
      <c r="B17" s="18" t="s">
        <v>261</v>
      </c>
      <c r="C17" s="17">
        <v>1044897.69375874</v>
      </c>
      <c r="D17" s="17">
        <v>0</v>
      </c>
      <c r="E17" s="17">
        <v>1044897.69375874</v>
      </c>
      <c r="F17" s="17">
        <v>0</v>
      </c>
      <c r="G17" s="17">
        <v>0</v>
      </c>
      <c r="H17" s="17"/>
    </row>
    <row r="18" spans="1:8" x14ac:dyDescent="0.25">
      <c r="A18" s="9" t="s">
        <v>255</v>
      </c>
      <c r="B18" s="18" t="s">
        <v>262</v>
      </c>
      <c r="C18" s="17">
        <v>951170.23796386598</v>
      </c>
      <c r="D18" s="17">
        <v>0</v>
      </c>
      <c r="E18" s="17">
        <v>951170.23796386598</v>
      </c>
      <c r="F18" s="17">
        <v>0</v>
      </c>
      <c r="G18" s="17">
        <v>0</v>
      </c>
      <c r="H18" s="17"/>
    </row>
    <row r="19" spans="1:8" x14ac:dyDescent="0.25">
      <c r="A19" s="9" t="s">
        <v>255</v>
      </c>
      <c r="B19" s="18" t="s">
        <v>386</v>
      </c>
      <c r="C19" s="17">
        <v>0</v>
      </c>
      <c r="D19" s="17">
        <v>0</v>
      </c>
      <c r="E19" s="17">
        <v>0</v>
      </c>
      <c r="F19" s="17">
        <v>0</v>
      </c>
      <c r="G19" s="17">
        <v>0</v>
      </c>
      <c r="H19" s="17"/>
    </row>
    <row r="20" spans="1:8" x14ac:dyDescent="0.25">
      <c r="A20" s="9" t="s">
        <v>255</v>
      </c>
      <c r="B20" s="18" t="s">
        <v>3</v>
      </c>
      <c r="C20" s="17">
        <v>381961.91912106401</v>
      </c>
      <c r="D20" s="17">
        <v>0</v>
      </c>
      <c r="E20" s="17">
        <v>0</v>
      </c>
      <c r="F20" s="17">
        <v>381961.91912106401</v>
      </c>
      <c r="G20" s="17">
        <v>0</v>
      </c>
      <c r="H20" s="17"/>
    </row>
    <row r="21" spans="1:8" x14ac:dyDescent="0.25">
      <c r="A21" s="9" t="s">
        <v>255</v>
      </c>
      <c r="B21" s="18" t="s">
        <v>263</v>
      </c>
      <c r="C21" s="17">
        <v>96134.888571591902</v>
      </c>
      <c r="D21" s="17">
        <v>0</v>
      </c>
      <c r="E21" s="17">
        <v>0</v>
      </c>
      <c r="F21" s="17">
        <v>96134.888571591902</v>
      </c>
      <c r="G21" s="17">
        <v>0</v>
      </c>
      <c r="H21" s="17"/>
    </row>
    <row r="22" spans="1:8" x14ac:dyDescent="0.25">
      <c r="A22" s="9" t="s">
        <v>255</v>
      </c>
      <c r="B22" s="18" t="s">
        <v>264</v>
      </c>
      <c r="C22" s="17">
        <v>204909.75538212599</v>
      </c>
      <c r="D22" s="17">
        <v>0</v>
      </c>
      <c r="E22" s="17">
        <v>0</v>
      </c>
      <c r="F22" s="17">
        <v>204909.75538212599</v>
      </c>
      <c r="G22" s="17">
        <v>0</v>
      </c>
      <c r="H22" s="17"/>
    </row>
    <row r="23" spans="1:8" x14ac:dyDescent="0.25">
      <c r="A23" s="9" t="s">
        <v>255</v>
      </c>
      <c r="B23" s="18" t="s">
        <v>155</v>
      </c>
      <c r="C23" s="17">
        <v>95084.048756562901</v>
      </c>
      <c r="D23" s="17">
        <v>0</v>
      </c>
      <c r="E23" s="17">
        <v>0</v>
      </c>
      <c r="F23" s="17">
        <v>95084.048756562901</v>
      </c>
      <c r="G23" s="17">
        <v>0</v>
      </c>
      <c r="H23" s="17"/>
    </row>
    <row r="24" spans="1:8" x14ac:dyDescent="0.25">
      <c r="A24" s="9" t="s">
        <v>255</v>
      </c>
      <c r="B24" s="18" t="s">
        <v>265</v>
      </c>
      <c r="C24" s="17">
        <v>100259.298601264</v>
      </c>
      <c r="D24" s="17">
        <v>0</v>
      </c>
      <c r="E24" s="17">
        <v>0</v>
      </c>
      <c r="F24" s="17">
        <v>100259.298601264</v>
      </c>
      <c r="G24" s="17">
        <v>0</v>
      </c>
      <c r="H24" s="17"/>
    </row>
    <row r="25" spans="1:8" x14ac:dyDescent="0.25">
      <c r="A25" s="9" t="s">
        <v>255</v>
      </c>
      <c r="B25" s="18" t="s">
        <v>172</v>
      </c>
      <c r="C25" s="17">
        <v>90483.683191646196</v>
      </c>
      <c r="D25" s="17">
        <v>0</v>
      </c>
      <c r="E25" s="17">
        <v>0</v>
      </c>
      <c r="F25" s="17">
        <v>90483.683191646196</v>
      </c>
      <c r="G25" s="17">
        <v>0</v>
      </c>
      <c r="H25" s="17"/>
    </row>
    <row r="26" spans="1:8" x14ac:dyDescent="0.25">
      <c r="A26" s="9" t="s">
        <v>255</v>
      </c>
      <c r="B26" s="18" t="s">
        <v>266</v>
      </c>
      <c r="C26" s="17">
        <v>14166.7735892166</v>
      </c>
      <c r="D26" s="17">
        <v>0</v>
      </c>
      <c r="E26" s="17">
        <v>0</v>
      </c>
      <c r="F26" s="17">
        <v>14166.7735892166</v>
      </c>
      <c r="G26" s="17">
        <v>0</v>
      </c>
      <c r="H26" s="17"/>
    </row>
    <row r="27" spans="1:8" x14ac:dyDescent="0.25">
      <c r="A27" s="9" t="s">
        <v>255</v>
      </c>
      <c r="B27" s="18" t="s">
        <v>173</v>
      </c>
      <c r="C27" s="17">
        <v>45626.2573585473</v>
      </c>
      <c r="D27" s="17">
        <v>0</v>
      </c>
      <c r="E27" s="17">
        <v>0</v>
      </c>
      <c r="F27" s="17">
        <v>45626.2573585473</v>
      </c>
      <c r="G27" s="17">
        <v>0</v>
      </c>
      <c r="H27" s="17"/>
    </row>
    <row r="28" spans="1:8" ht="30" x14ac:dyDescent="0.25">
      <c r="A28" s="9" t="s">
        <v>255</v>
      </c>
      <c r="B28" s="18" t="s">
        <v>174</v>
      </c>
      <c r="C28" s="17">
        <v>36341.857623827898</v>
      </c>
      <c r="D28" s="17">
        <v>0</v>
      </c>
      <c r="E28" s="17">
        <v>0</v>
      </c>
      <c r="F28" s="17">
        <v>36341.857623827898</v>
      </c>
      <c r="G28" s="17">
        <v>0</v>
      </c>
      <c r="H28" s="17"/>
    </row>
    <row r="29" spans="1:8" x14ac:dyDescent="0.25">
      <c r="A29" s="9" t="s">
        <v>255</v>
      </c>
      <c r="B29" s="18" t="s">
        <v>175</v>
      </c>
      <c r="C29" s="17">
        <v>0</v>
      </c>
      <c r="D29" s="17">
        <v>0</v>
      </c>
      <c r="E29" s="17">
        <v>0</v>
      </c>
      <c r="F29" s="17">
        <v>0</v>
      </c>
      <c r="G29" s="17">
        <v>0</v>
      </c>
      <c r="H29" s="17"/>
    </row>
    <row r="30" spans="1:8" x14ac:dyDescent="0.25">
      <c r="A30" s="9" t="s">
        <v>255</v>
      </c>
      <c r="B30" s="18" t="s">
        <v>176</v>
      </c>
      <c r="C30" s="17">
        <v>50337.061668957504</v>
      </c>
      <c r="D30" s="17">
        <v>0</v>
      </c>
      <c r="E30" s="17">
        <v>0</v>
      </c>
      <c r="F30" s="17">
        <v>50337.061668957504</v>
      </c>
      <c r="G30" s="17">
        <v>0</v>
      </c>
      <c r="H30" s="17"/>
    </row>
    <row r="31" spans="1:8" x14ac:dyDescent="0.25">
      <c r="A31" s="9" t="s">
        <v>255</v>
      </c>
      <c r="B31" s="18" t="s">
        <v>177</v>
      </c>
      <c r="C31" s="17">
        <v>23559.688274022999</v>
      </c>
      <c r="D31" s="17">
        <v>0</v>
      </c>
      <c r="E31" s="17">
        <v>0</v>
      </c>
      <c r="F31" s="17">
        <v>23559.688274022999</v>
      </c>
      <c r="G31" s="17">
        <v>0</v>
      </c>
      <c r="H31" s="17"/>
    </row>
    <row r="32" spans="1:8" x14ac:dyDescent="0.25">
      <c r="A32" s="9" t="s">
        <v>255</v>
      </c>
      <c r="B32" s="18" t="s">
        <v>181</v>
      </c>
      <c r="C32" s="17">
        <v>21187.298813582402</v>
      </c>
      <c r="D32" s="17">
        <v>0</v>
      </c>
      <c r="E32" s="17">
        <v>0</v>
      </c>
      <c r="F32" s="17">
        <v>21187.298813582402</v>
      </c>
      <c r="G32" s="17">
        <v>0</v>
      </c>
      <c r="H32" s="17"/>
    </row>
    <row r="33" spans="1:8" x14ac:dyDescent="0.25">
      <c r="A33" s="9" t="s">
        <v>255</v>
      </c>
      <c r="B33" s="18" t="s">
        <v>386</v>
      </c>
      <c r="C33" s="17">
        <v>0</v>
      </c>
      <c r="D33" s="17">
        <v>0</v>
      </c>
      <c r="E33" s="17">
        <v>0</v>
      </c>
      <c r="F33" s="17">
        <v>0</v>
      </c>
      <c r="G33" s="17">
        <v>0</v>
      </c>
      <c r="H33" s="17"/>
    </row>
    <row r="34" spans="1:8" x14ac:dyDescent="0.25">
      <c r="A34" s="9" t="s">
        <v>255</v>
      </c>
      <c r="B34" s="18" t="s">
        <v>4</v>
      </c>
      <c r="C34" s="17">
        <v>1941827.32046055</v>
      </c>
      <c r="D34" s="17">
        <v>0</v>
      </c>
      <c r="E34" s="17">
        <v>0</v>
      </c>
      <c r="F34" s="17">
        <v>0</v>
      </c>
      <c r="G34" s="17">
        <v>1941827.32046055</v>
      </c>
      <c r="H34" s="17"/>
    </row>
    <row r="35" spans="1:8" ht="60" x14ac:dyDescent="0.25">
      <c r="A35" s="9" t="s">
        <v>255</v>
      </c>
      <c r="B35" s="18" t="s">
        <v>267</v>
      </c>
      <c r="C35" s="17">
        <v>516302.97726818599</v>
      </c>
      <c r="D35" s="17">
        <v>0</v>
      </c>
      <c r="E35" s="17">
        <v>0</v>
      </c>
      <c r="F35" s="17">
        <v>0</v>
      </c>
      <c r="G35" s="17">
        <v>516302.97726818599</v>
      </c>
      <c r="H35" s="17"/>
    </row>
    <row r="36" spans="1:8" x14ac:dyDescent="0.25">
      <c r="A36" s="9" t="s">
        <v>255</v>
      </c>
      <c r="B36" s="18" t="s">
        <v>178</v>
      </c>
      <c r="C36" s="17">
        <v>180568.09772386</v>
      </c>
      <c r="D36" s="17">
        <v>0</v>
      </c>
      <c r="E36" s="17">
        <v>0</v>
      </c>
      <c r="F36" s="17">
        <v>0</v>
      </c>
      <c r="G36" s="17">
        <v>180568.09772386</v>
      </c>
      <c r="H36" s="17"/>
    </row>
    <row r="37" spans="1:8" ht="30" x14ac:dyDescent="0.25">
      <c r="A37" s="9" t="s">
        <v>255</v>
      </c>
      <c r="B37" s="18" t="s">
        <v>179</v>
      </c>
      <c r="C37" s="17">
        <v>253533.34787104599</v>
      </c>
      <c r="D37" s="17">
        <v>0</v>
      </c>
      <c r="E37" s="17">
        <v>0</v>
      </c>
      <c r="F37" s="17">
        <v>0</v>
      </c>
      <c r="G37" s="17">
        <v>253533.34787104599</v>
      </c>
      <c r="H37" s="17"/>
    </row>
    <row r="38" spans="1:8" ht="30" x14ac:dyDescent="0.25">
      <c r="A38" s="9" t="s">
        <v>255</v>
      </c>
      <c r="B38" s="18" t="s">
        <v>180</v>
      </c>
      <c r="C38" s="17">
        <v>30202.178466036301</v>
      </c>
      <c r="D38" s="17">
        <v>0</v>
      </c>
      <c r="E38" s="17">
        <v>0</v>
      </c>
      <c r="F38" s="17">
        <v>0</v>
      </c>
      <c r="G38" s="17">
        <v>30202.178466036301</v>
      </c>
      <c r="H38" s="17"/>
    </row>
    <row r="39" spans="1:8" x14ac:dyDescent="0.25">
      <c r="A39" s="9" t="s">
        <v>255</v>
      </c>
      <c r="B39" s="18" t="s">
        <v>181</v>
      </c>
      <c r="C39" s="17">
        <v>51999.353207242799</v>
      </c>
      <c r="D39" s="17">
        <v>0</v>
      </c>
      <c r="E39" s="17">
        <v>0</v>
      </c>
      <c r="F39" s="17">
        <v>0</v>
      </c>
      <c r="G39" s="17">
        <v>51999.353207242799</v>
      </c>
      <c r="H39" s="17"/>
    </row>
    <row r="40" spans="1:8" x14ac:dyDescent="0.25">
      <c r="A40" s="9" t="s">
        <v>255</v>
      </c>
      <c r="B40" s="18" t="s">
        <v>386</v>
      </c>
      <c r="C40" s="17">
        <v>0</v>
      </c>
      <c r="D40" s="17">
        <v>0</v>
      </c>
      <c r="E40" s="17">
        <v>0</v>
      </c>
      <c r="F40" s="17">
        <v>0</v>
      </c>
      <c r="G40" s="17">
        <v>0</v>
      </c>
      <c r="H40" s="17"/>
    </row>
    <row r="41" spans="1:8" ht="60" x14ac:dyDescent="0.25">
      <c r="A41" s="9" t="s">
        <v>255</v>
      </c>
      <c r="B41" s="18" t="s">
        <v>268</v>
      </c>
      <c r="C41" s="17">
        <v>1425524.3431923699</v>
      </c>
      <c r="D41" s="17">
        <v>0</v>
      </c>
      <c r="E41" s="17">
        <v>0</v>
      </c>
      <c r="F41" s="17">
        <v>0</v>
      </c>
      <c r="G41" s="17">
        <v>1425524.3431923699</v>
      </c>
      <c r="H41" s="17"/>
    </row>
    <row r="42" spans="1:8" ht="30" x14ac:dyDescent="0.25">
      <c r="A42" s="9" t="s">
        <v>255</v>
      </c>
      <c r="B42" s="18" t="s">
        <v>174</v>
      </c>
      <c r="C42" s="17">
        <v>15117.792119780401</v>
      </c>
      <c r="D42" s="17">
        <v>0</v>
      </c>
      <c r="E42" s="17">
        <v>0</v>
      </c>
      <c r="F42" s="17">
        <v>0</v>
      </c>
      <c r="G42" s="17">
        <v>15117.792119780401</v>
      </c>
      <c r="H42" s="17"/>
    </row>
    <row r="43" spans="1:8" x14ac:dyDescent="0.25">
      <c r="A43" s="9" t="s">
        <v>255</v>
      </c>
      <c r="B43" s="18" t="s">
        <v>182</v>
      </c>
      <c r="C43" s="17">
        <v>23163.541598687301</v>
      </c>
      <c r="D43" s="17">
        <v>0</v>
      </c>
      <c r="E43" s="17">
        <v>0</v>
      </c>
      <c r="F43" s="17">
        <v>0</v>
      </c>
      <c r="G43" s="17">
        <v>23163.541598687301</v>
      </c>
      <c r="H43" s="17"/>
    </row>
    <row r="44" spans="1:8" ht="30" x14ac:dyDescent="0.25">
      <c r="A44" s="9" t="s">
        <v>255</v>
      </c>
      <c r="B44" s="18" t="s">
        <v>183</v>
      </c>
      <c r="C44" s="17">
        <v>64610.482831878202</v>
      </c>
      <c r="D44" s="17">
        <v>0</v>
      </c>
      <c r="E44" s="17">
        <v>0</v>
      </c>
      <c r="F44" s="17">
        <v>0</v>
      </c>
      <c r="G44" s="17">
        <v>64610.482831878202</v>
      </c>
      <c r="H44" s="17"/>
    </row>
    <row r="45" spans="1:8" x14ac:dyDescent="0.25">
      <c r="A45" s="9" t="s">
        <v>255</v>
      </c>
      <c r="B45" s="18" t="s">
        <v>184</v>
      </c>
      <c r="C45" s="17">
        <v>30185.9192088175</v>
      </c>
      <c r="D45" s="17">
        <v>0</v>
      </c>
      <c r="E45" s="17">
        <v>0</v>
      </c>
      <c r="F45" s="17">
        <v>0</v>
      </c>
      <c r="G45" s="17">
        <v>30185.9192088175</v>
      </c>
      <c r="H45" s="17"/>
    </row>
    <row r="46" spans="1:8" ht="30" x14ac:dyDescent="0.25">
      <c r="A46" s="9" t="s">
        <v>255</v>
      </c>
      <c r="B46" s="18" t="s">
        <v>185</v>
      </c>
      <c r="C46" s="17">
        <v>26750.163998384502</v>
      </c>
      <c r="D46" s="17">
        <v>0</v>
      </c>
      <c r="E46" s="17">
        <v>0</v>
      </c>
      <c r="F46" s="17">
        <v>0</v>
      </c>
      <c r="G46" s="17">
        <v>26750.163998384502</v>
      </c>
      <c r="H46" s="17"/>
    </row>
    <row r="47" spans="1:8" ht="45" x14ac:dyDescent="0.25">
      <c r="A47" s="9" t="s">
        <v>255</v>
      </c>
      <c r="B47" s="18" t="s">
        <v>5</v>
      </c>
      <c r="C47" s="17">
        <v>766166.15831055096</v>
      </c>
      <c r="D47" s="17">
        <v>0</v>
      </c>
      <c r="E47" s="17">
        <v>0</v>
      </c>
      <c r="F47" s="17">
        <v>0</v>
      </c>
      <c r="G47" s="17">
        <v>766166.15831055096</v>
      </c>
      <c r="H47" s="17"/>
    </row>
    <row r="48" spans="1:8" ht="30" x14ac:dyDescent="0.25">
      <c r="A48" s="9" t="s">
        <v>255</v>
      </c>
      <c r="B48" s="18" t="s">
        <v>6</v>
      </c>
      <c r="C48" s="17">
        <v>296917.16905708303</v>
      </c>
      <c r="D48" s="17">
        <v>0</v>
      </c>
      <c r="E48" s="17">
        <v>0</v>
      </c>
      <c r="F48" s="17">
        <v>0</v>
      </c>
      <c r="G48" s="17">
        <v>296917.16905708303</v>
      </c>
      <c r="H48" s="17"/>
    </row>
    <row r="49" spans="1:8" x14ac:dyDescent="0.25">
      <c r="A49" s="9" t="s">
        <v>255</v>
      </c>
      <c r="B49" s="18" t="s">
        <v>181</v>
      </c>
      <c r="C49" s="17">
        <v>202613.11606718399</v>
      </c>
      <c r="D49" s="17">
        <v>0</v>
      </c>
      <c r="E49" s="17">
        <v>0</v>
      </c>
      <c r="F49" s="17">
        <v>0</v>
      </c>
      <c r="G49" s="17">
        <v>202613.11606718399</v>
      </c>
      <c r="H49" s="17"/>
    </row>
    <row r="50" spans="1:8" x14ac:dyDescent="0.25">
      <c r="A50" s="9" t="s">
        <v>255</v>
      </c>
      <c r="B50" s="18" t="s">
        <v>386</v>
      </c>
      <c r="C50" s="17">
        <v>0</v>
      </c>
      <c r="D50" s="17">
        <v>0</v>
      </c>
      <c r="E50" s="17">
        <v>0</v>
      </c>
      <c r="F50" s="17">
        <v>0</v>
      </c>
      <c r="G50" s="17">
        <v>0</v>
      </c>
      <c r="H50" s="17"/>
    </row>
    <row r="51" spans="1:8" ht="30" x14ac:dyDescent="0.25">
      <c r="A51" s="9" t="s">
        <v>255</v>
      </c>
      <c r="B51" s="18" t="s">
        <v>269</v>
      </c>
      <c r="C51" s="17">
        <v>159827.899757548</v>
      </c>
      <c r="D51" s="17">
        <v>0</v>
      </c>
      <c r="E51" s="17">
        <v>0</v>
      </c>
      <c r="F51" s="17">
        <v>0</v>
      </c>
      <c r="G51" s="17">
        <v>159827.899757548</v>
      </c>
      <c r="H51" s="17"/>
    </row>
    <row r="52" spans="1:8" x14ac:dyDescent="0.25">
      <c r="A52" s="9" t="s">
        <v>256</v>
      </c>
      <c r="B52" s="10" t="s">
        <v>186</v>
      </c>
      <c r="C52" s="11"/>
      <c r="D52" s="11"/>
      <c r="E52" s="11"/>
      <c r="F52" s="11"/>
      <c r="G52" s="11"/>
      <c r="H52" s="11"/>
    </row>
    <row r="53" spans="1:8" x14ac:dyDescent="0.25">
      <c r="A53" s="9" t="s">
        <v>254</v>
      </c>
      <c r="B53" s="13"/>
      <c r="C53" s="11"/>
      <c r="D53" s="11"/>
      <c r="E53" s="11"/>
      <c r="F53" s="11"/>
      <c r="G53" s="11"/>
      <c r="H53" s="11"/>
    </row>
    <row r="54" spans="1:8" x14ac:dyDescent="0.25">
      <c r="A54" s="9" t="s">
        <v>255</v>
      </c>
      <c r="B54" s="18" t="s">
        <v>187</v>
      </c>
      <c r="C54" s="17">
        <v>597378.390904175</v>
      </c>
      <c r="D54" s="17">
        <v>179536.153875786</v>
      </c>
      <c r="E54" s="17">
        <v>250637.87001778901</v>
      </c>
      <c r="F54" s="17">
        <v>9363.6784063057203</v>
      </c>
      <c r="G54" s="17">
        <v>157840.688604294</v>
      </c>
      <c r="H54" s="17"/>
    </row>
    <row r="55" spans="1:8" x14ac:dyDescent="0.25">
      <c r="A55" s="9" t="s">
        <v>255</v>
      </c>
      <c r="B55" s="18" t="s">
        <v>188</v>
      </c>
      <c r="C55" s="17">
        <v>594492.81262132095</v>
      </c>
      <c r="D55" s="17">
        <v>194046.787659244</v>
      </c>
      <c r="E55" s="17">
        <v>157626.93453135301</v>
      </c>
      <c r="F55" s="17">
        <v>81108.433109243197</v>
      </c>
      <c r="G55" s="17">
        <v>161710.65732148101</v>
      </c>
      <c r="H55" s="17"/>
    </row>
    <row r="56" spans="1:8" x14ac:dyDescent="0.25">
      <c r="A56" s="9" t="s">
        <v>255</v>
      </c>
      <c r="B56" s="18" t="s">
        <v>189</v>
      </c>
      <c r="C56" s="17">
        <v>611515.36124133703</v>
      </c>
      <c r="D56" s="17">
        <v>145790.364074262</v>
      </c>
      <c r="E56" s="17">
        <v>228648.29929364001</v>
      </c>
      <c r="F56" s="17">
        <v>19586.501663016999</v>
      </c>
      <c r="G56" s="17">
        <v>217490.19621041801</v>
      </c>
      <c r="H56" s="17"/>
    </row>
    <row r="57" spans="1:8" x14ac:dyDescent="0.25">
      <c r="A57" s="9" t="s">
        <v>255</v>
      </c>
      <c r="B57" s="18" t="s">
        <v>190</v>
      </c>
      <c r="C57" s="17">
        <v>701140.77238032396</v>
      </c>
      <c r="D57" s="17">
        <v>304517.93991838099</v>
      </c>
      <c r="E57" s="17">
        <v>213631.04155540999</v>
      </c>
      <c r="F57" s="17">
        <v>19685.3143336789</v>
      </c>
      <c r="G57" s="17">
        <v>163306.47657285401</v>
      </c>
      <c r="H57" s="17"/>
    </row>
    <row r="58" spans="1:8" x14ac:dyDescent="0.25">
      <c r="A58" s="9" t="s">
        <v>255</v>
      </c>
      <c r="B58" s="18" t="s">
        <v>191</v>
      </c>
      <c r="C58" s="17">
        <v>555915.33557732997</v>
      </c>
      <c r="D58" s="17">
        <v>221437.921127674</v>
      </c>
      <c r="E58" s="17">
        <v>215641.46946187099</v>
      </c>
      <c r="F58" s="17">
        <v>13006.329176331299</v>
      </c>
      <c r="G58" s="17">
        <v>105829.615811453</v>
      </c>
      <c r="H58" s="17"/>
    </row>
    <row r="59" spans="1:8" x14ac:dyDescent="0.25">
      <c r="A59" s="9" t="s">
        <v>255</v>
      </c>
      <c r="B59" s="18" t="s">
        <v>192</v>
      </c>
      <c r="C59" s="17">
        <v>738092.18908639404</v>
      </c>
      <c r="D59" s="17">
        <v>271055.18765747797</v>
      </c>
      <c r="E59" s="17">
        <v>211356.955913368</v>
      </c>
      <c r="F59" s="17">
        <v>23846.811550777398</v>
      </c>
      <c r="G59" s="17">
        <v>231833.23396477001</v>
      </c>
      <c r="H59" s="17"/>
    </row>
    <row r="60" spans="1:8" x14ac:dyDescent="0.25">
      <c r="A60" s="9" t="s">
        <v>255</v>
      </c>
      <c r="B60" s="18" t="s">
        <v>193</v>
      </c>
      <c r="C60" s="17">
        <v>900736.43364611501</v>
      </c>
      <c r="D60" s="17">
        <v>475051.19757108099</v>
      </c>
      <c r="E60" s="17">
        <v>213352.170232784</v>
      </c>
      <c r="F60" s="17">
        <v>24646.443513236802</v>
      </c>
      <c r="G60" s="17">
        <v>187686.622329014</v>
      </c>
      <c r="H60" s="17"/>
    </row>
    <row r="61" spans="1:8" x14ac:dyDescent="0.25">
      <c r="A61" s="9" t="s">
        <v>255</v>
      </c>
      <c r="B61" s="18" t="s">
        <v>194</v>
      </c>
      <c r="C61" s="17">
        <v>1079982.2533493601</v>
      </c>
      <c r="D61" s="17">
        <v>593898.46191283001</v>
      </c>
      <c r="E61" s="17">
        <v>207139.45323922401</v>
      </c>
      <c r="F61" s="17">
        <v>69906.876324182507</v>
      </c>
      <c r="G61" s="17">
        <v>209037.461873119</v>
      </c>
      <c r="H61" s="17"/>
    </row>
    <row r="62" spans="1:8" x14ac:dyDescent="0.25">
      <c r="A62" s="9" t="s">
        <v>255</v>
      </c>
      <c r="B62" s="18" t="s">
        <v>195</v>
      </c>
      <c r="C62" s="17">
        <v>1037535.46221764</v>
      </c>
      <c r="D62" s="17">
        <v>469415.22753483802</v>
      </c>
      <c r="E62" s="17">
        <v>357744.87863796798</v>
      </c>
      <c r="F62" s="17">
        <v>31097.218130290901</v>
      </c>
      <c r="G62" s="17">
        <v>179278.13791454901</v>
      </c>
      <c r="H62" s="17"/>
    </row>
    <row r="63" spans="1:8" x14ac:dyDescent="0.25">
      <c r="A63" s="9" t="s">
        <v>255</v>
      </c>
      <c r="B63" s="18" t="s">
        <v>196</v>
      </c>
      <c r="C63" s="17">
        <v>674782.08400752896</v>
      </c>
      <c r="D63" s="17">
        <v>245950.87990147699</v>
      </c>
      <c r="E63" s="17">
        <v>239110.456828155</v>
      </c>
      <c r="F63" s="17">
        <v>34204.533904801603</v>
      </c>
      <c r="G63" s="17">
        <v>155516.21337309599</v>
      </c>
      <c r="H63" s="17"/>
    </row>
    <row r="64" spans="1:8" x14ac:dyDescent="0.25">
      <c r="A64" s="9" t="s">
        <v>255</v>
      </c>
      <c r="B64" s="18" t="s">
        <v>197</v>
      </c>
      <c r="C64" s="17">
        <v>448802.80852982402</v>
      </c>
      <c r="D64" s="17">
        <v>132742.421197841</v>
      </c>
      <c r="E64" s="17">
        <v>177279.028850231</v>
      </c>
      <c r="F64" s="17">
        <v>42781.956281754297</v>
      </c>
      <c r="G64" s="17">
        <v>95999.402199997596</v>
      </c>
      <c r="H64" s="17"/>
    </row>
    <row r="65" spans="1:8" x14ac:dyDescent="0.25">
      <c r="A65" s="9" t="s">
        <v>255</v>
      </c>
      <c r="B65" s="18" t="s">
        <v>198</v>
      </c>
      <c r="C65" s="17">
        <v>495694.07374345401</v>
      </c>
      <c r="D65" s="17">
        <v>135487.078458481</v>
      </c>
      <c r="E65" s="17">
        <v>271180.558272022</v>
      </c>
      <c r="F65" s="17">
        <v>12727.8227274449</v>
      </c>
      <c r="G65" s="17">
        <v>76298.614285506599</v>
      </c>
      <c r="H65" s="17"/>
    </row>
    <row r="66" spans="1:8" x14ac:dyDescent="0.25">
      <c r="A66" s="9" t="s">
        <v>256</v>
      </c>
      <c r="B66" s="10" t="s">
        <v>7</v>
      </c>
      <c r="C66" s="11"/>
      <c r="D66" s="11"/>
      <c r="E66" s="11"/>
      <c r="F66" s="11"/>
      <c r="G66" s="11"/>
      <c r="H66" s="11"/>
    </row>
    <row r="67" spans="1:8" x14ac:dyDescent="0.25">
      <c r="A67" s="9" t="s">
        <v>254</v>
      </c>
      <c r="B67" s="13"/>
      <c r="C67" s="11"/>
      <c r="D67" s="11"/>
      <c r="E67" s="11"/>
      <c r="F67" s="11"/>
      <c r="G67" s="11"/>
      <c r="H67" s="11"/>
    </row>
    <row r="68" spans="1:8" x14ac:dyDescent="0.25">
      <c r="A68" s="9" t="s">
        <v>255</v>
      </c>
      <c r="B68" s="18" t="s">
        <v>8</v>
      </c>
      <c r="C68" s="17">
        <v>1803386.5647668301</v>
      </c>
      <c r="D68" s="17">
        <v>519373.30560929101</v>
      </c>
      <c r="E68" s="17">
        <v>636913.10384278197</v>
      </c>
      <c r="F68" s="17">
        <v>110058.613178566</v>
      </c>
      <c r="G68" s="17">
        <v>537041.54213619302</v>
      </c>
      <c r="H68" s="17"/>
    </row>
    <row r="69" spans="1:8" x14ac:dyDescent="0.25">
      <c r="A69" s="9" t="s">
        <v>255</v>
      </c>
      <c r="B69" s="18" t="s">
        <v>9</v>
      </c>
      <c r="C69" s="17">
        <v>1995148.2970440499</v>
      </c>
      <c r="D69" s="17">
        <v>797011.04870353395</v>
      </c>
      <c r="E69" s="17">
        <v>640629.46693064994</v>
      </c>
      <c r="F69" s="17">
        <v>56538.455060787601</v>
      </c>
      <c r="G69" s="17">
        <v>500969.32634907699</v>
      </c>
      <c r="H69" s="17"/>
    </row>
    <row r="70" spans="1:8" x14ac:dyDescent="0.25">
      <c r="A70" s="9" t="s">
        <v>255</v>
      </c>
      <c r="B70" s="18" t="s">
        <v>10</v>
      </c>
      <c r="C70" s="17">
        <v>3018254.1492131199</v>
      </c>
      <c r="D70" s="17">
        <v>1538364.88701875</v>
      </c>
      <c r="E70" s="17">
        <v>778236.50210997404</v>
      </c>
      <c r="F70" s="17">
        <v>125650.53796771</v>
      </c>
      <c r="G70" s="17">
        <v>576002.22211668198</v>
      </c>
      <c r="H70" s="17"/>
    </row>
    <row r="71" spans="1:8" x14ac:dyDescent="0.25">
      <c r="A71" s="9" t="s">
        <v>255</v>
      </c>
      <c r="B71" s="18" t="s">
        <v>11</v>
      </c>
      <c r="C71" s="17">
        <v>1619278.9662808101</v>
      </c>
      <c r="D71" s="17">
        <v>514180.37955779902</v>
      </c>
      <c r="E71" s="17">
        <v>687570.043950408</v>
      </c>
      <c r="F71" s="17">
        <v>89714.312914000795</v>
      </c>
      <c r="G71" s="17">
        <v>327814.22985860001</v>
      </c>
      <c r="H71" s="17"/>
    </row>
    <row r="72" spans="1:8" x14ac:dyDescent="0.25">
      <c r="A72" s="9" t="s">
        <v>256</v>
      </c>
      <c r="B72" s="10" t="s">
        <v>683</v>
      </c>
      <c r="C72" s="11"/>
      <c r="D72" s="11"/>
      <c r="E72" s="11"/>
      <c r="F72" s="11"/>
      <c r="G72" s="11"/>
      <c r="H72" s="11"/>
    </row>
    <row r="73" spans="1:8" x14ac:dyDescent="0.25">
      <c r="A73" s="9" t="s">
        <v>254</v>
      </c>
      <c r="B73" s="13"/>
      <c r="C73" s="11"/>
      <c r="D73" s="11"/>
      <c r="E73" s="11"/>
      <c r="F73" s="11"/>
      <c r="G73" s="11"/>
      <c r="H73" s="11"/>
    </row>
    <row r="74" spans="1:8" x14ac:dyDescent="0.25">
      <c r="A74" s="9" t="s">
        <v>255</v>
      </c>
      <c r="B74" s="18" t="s">
        <v>21</v>
      </c>
      <c r="C74" s="17">
        <v>1135023.5758112499</v>
      </c>
      <c r="D74" s="17">
        <v>406247.47974096099</v>
      </c>
      <c r="E74" s="17">
        <v>336215.393149707</v>
      </c>
      <c r="F74" s="17">
        <v>104285.328774651</v>
      </c>
      <c r="G74" s="17">
        <v>288275.37414593098</v>
      </c>
      <c r="H74" s="17"/>
    </row>
    <row r="75" spans="1:8" x14ac:dyDescent="0.25">
      <c r="A75" s="9" t="s">
        <v>255</v>
      </c>
      <c r="B75" s="18" t="s">
        <v>22</v>
      </c>
      <c r="C75" s="17">
        <v>88741.497000288</v>
      </c>
      <c r="D75" s="17">
        <v>27494.936167481599</v>
      </c>
      <c r="E75" s="17">
        <v>17125.189740330501</v>
      </c>
      <c r="F75" s="17">
        <v>25646.012276364199</v>
      </c>
      <c r="G75" s="17">
        <v>18475.3588161117</v>
      </c>
      <c r="H75" s="17"/>
    </row>
    <row r="76" spans="1:8" x14ac:dyDescent="0.25">
      <c r="A76" s="9" t="s">
        <v>255</v>
      </c>
      <c r="B76" s="18" t="s">
        <v>23</v>
      </c>
      <c r="C76" s="17">
        <v>104345.48042327601</v>
      </c>
      <c r="D76" s="17">
        <v>34838.178506085002</v>
      </c>
      <c r="E76" s="17">
        <v>18642.3166835538</v>
      </c>
      <c r="F76" s="17">
        <v>13878.5547066525</v>
      </c>
      <c r="G76" s="17">
        <v>36986.430526984499</v>
      </c>
      <c r="H76" s="17"/>
    </row>
    <row r="77" spans="1:8" x14ac:dyDescent="0.25">
      <c r="A77" s="9" t="s">
        <v>255</v>
      </c>
      <c r="B77" s="18" t="s">
        <v>24</v>
      </c>
      <c r="C77" s="17">
        <v>92525.434482949699</v>
      </c>
      <c r="D77" s="17">
        <v>33255.240745536197</v>
      </c>
      <c r="E77" s="17">
        <v>22505.982667864399</v>
      </c>
      <c r="F77" s="17">
        <v>14920.8822058606</v>
      </c>
      <c r="G77" s="17">
        <v>21843.328863688501</v>
      </c>
      <c r="H77" s="17"/>
    </row>
    <row r="78" spans="1:8" x14ac:dyDescent="0.25">
      <c r="A78" s="9" t="s">
        <v>255</v>
      </c>
      <c r="B78" s="18" t="s">
        <v>270</v>
      </c>
      <c r="C78" s="17">
        <v>289216.30932423403</v>
      </c>
      <c r="D78" s="17">
        <v>115935.252172579</v>
      </c>
      <c r="E78" s="17">
        <v>39504.024250843897</v>
      </c>
      <c r="F78" s="17">
        <v>36133.468093535099</v>
      </c>
      <c r="G78" s="17">
        <v>97643.564807275397</v>
      </c>
      <c r="H78" s="17"/>
    </row>
    <row r="79" spans="1:8" x14ac:dyDescent="0.25">
      <c r="A79" s="9" t="s">
        <v>255</v>
      </c>
      <c r="B79" s="18" t="s">
        <v>271</v>
      </c>
      <c r="C79" s="17">
        <v>122383.03230898301</v>
      </c>
      <c r="D79" s="17">
        <v>32129.4119315549</v>
      </c>
      <c r="E79" s="17">
        <v>49454.767395167997</v>
      </c>
      <c r="F79" s="17">
        <v>0</v>
      </c>
      <c r="G79" s="17">
        <v>40798.852982259799</v>
      </c>
      <c r="H79" s="17"/>
    </row>
    <row r="80" spans="1:8" x14ac:dyDescent="0.25">
      <c r="A80" s="9" t="s">
        <v>255</v>
      </c>
      <c r="B80" s="18" t="s">
        <v>272</v>
      </c>
      <c r="C80" s="17">
        <v>140236.816711894</v>
      </c>
      <c r="D80" s="17">
        <v>47045.070181361902</v>
      </c>
      <c r="E80" s="17">
        <v>24507.125380765799</v>
      </c>
      <c r="F80" s="17">
        <v>4025.27792486828</v>
      </c>
      <c r="G80" s="17">
        <v>64659.343224898403</v>
      </c>
      <c r="H80" s="17"/>
    </row>
    <row r="81" spans="1:8" x14ac:dyDescent="0.25">
      <c r="A81" s="9" t="s">
        <v>255</v>
      </c>
      <c r="B81" s="18" t="s">
        <v>273</v>
      </c>
      <c r="C81" s="17">
        <v>332448.84256288799</v>
      </c>
      <c r="D81" s="17">
        <v>178122.29345937</v>
      </c>
      <c r="E81" s="17">
        <v>111408.673046846</v>
      </c>
      <c r="F81" s="17">
        <v>0</v>
      </c>
      <c r="G81" s="17">
        <v>42917.876056672001</v>
      </c>
      <c r="H81" s="17"/>
    </row>
    <row r="82" spans="1:8" x14ac:dyDescent="0.25">
      <c r="A82" s="9" t="s">
        <v>255</v>
      </c>
      <c r="B82" s="18" t="s">
        <v>274</v>
      </c>
      <c r="C82" s="17">
        <v>195198.48844060901</v>
      </c>
      <c r="D82" s="17">
        <v>72768.102455120403</v>
      </c>
      <c r="E82" s="17">
        <v>65532.0593640386</v>
      </c>
      <c r="F82" s="17">
        <v>30911.076062693799</v>
      </c>
      <c r="G82" s="17">
        <v>25987.250558756299</v>
      </c>
      <c r="H82" s="17"/>
    </row>
    <row r="83" spans="1:8" x14ac:dyDescent="0.25">
      <c r="A83" s="9" t="s">
        <v>255</v>
      </c>
      <c r="B83" s="18" t="s">
        <v>30</v>
      </c>
      <c r="C83" s="17">
        <v>179244.01260806501</v>
      </c>
      <c r="D83" s="17">
        <v>52776.352374036498</v>
      </c>
      <c r="E83" s="17">
        <v>94507.1257168351</v>
      </c>
      <c r="F83" s="17">
        <v>7475.3160314187699</v>
      </c>
      <c r="G83" s="17">
        <v>24485.218485774702</v>
      </c>
      <c r="H83" s="17"/>
    </row>
    <row r="84" spans="1:8" x14ac:dyDescent="0.25">
      <c r="A84" s="9" t="s">
        <v>255</v>
      </c>
      <c r="B84" s="18" t="s">
        <v>31</v>
      </c>
      <c r="C84" s="17">
        <v>1054915.33111087</v>
      </c>
      <c r="D84" s="17">
        <v>378683.892034091</v>
      </c>
      <c r="E84" s="17">
        <v>313709.41048184299</v>
      </c>
      <c r="F84" s="17">
        <v>89364.446568790605</v>
      </c>
      <c r="G84" s="17">
        <v>273157.58202615002</v>
      </c>
      <c r="H84" s="17"/>
    </row>
    <row r="85" spans="1:8" x14ac:dyDescent="0.25">
      <c r="A85" s="9" t="s">
        <v>255</v>
      </c>
      <c r="B85" s="18" t="s">
        <v>199</v>
      </c>
      <c r="C85" s="17">
        <v>6760.0199447062496</v>
      </c>
      <c r="D85" s="17">
        <v>6760.0199447062496</v>
      </c>
      <c r="E85" s="17">
        <v>0</v>
      </c>
      <c r="F85" s="17">
        <v>0</v>
      </c>
      <c r="G85" s="17">
        <v>0</v>
      </c>
      <c r="H85" s="17"/>
    </row>
    <row r="86" spans="1:8" x14ac:dyDescent="0.25">
      <c r="A86" s="9" t="s">
        <v>255</v>
      </c>
      <c r="B86" s="18" t="s">
        <v>200</v>
      </c>
      <c r="C86" s="17">
        <v>0</v>
      </c>
      <c r="D86" s="17">
        <v>0</v>
      </c>
      <c r="E86" s="17">
        <v>0</v>
      </c>
      <c r="F86" s="17">
        <v>0</v>
      </c>
      <c r="G86" s="17">
        <v>0</v>
      </c>
      <c r="H86" s="17"/>
    </row>
    <row r="87" spans="1:8" x14ac:dyDescent="0.25">
      <c r="A87" s="9" t="s">
        <v>255</v>
      </c>
      <c r="B87" s="18" t="s">
        <v>131</v>
      </c>
      <c r="C87" s="17">
        <v>248510.90512783299</v>
      </c>
      <c r="D87" s="17">
        <v>66844.071625466997</v>
      </c>
      <c r="E87" s="17">
        <v>75139.273376979894</v>
      </c>
      <c r="F87" s="17">
        <v>31480.145861118501</v>
      </c>
      <c r="G87" s="17">
        <v>75047.414264267703</v>
      </c>
      <c r="H87" s="17"/>
    </row>
    <row r="88" spans="1:8" x14ac:dyDescent="0.25">
      <c r="A88" s="9" t="s">
        <v>255</v>
      </c>
      <c r="B88" s="18" t="s">
        <v>201</v>
      </c>
      <c r="C88" s="17">
        <v>55003.1574972897</v>
      </c>
      <c r="D88" s="17">
        <v>40694.139117989202</v>
      </c>
      <c r="E88" s="17">
        <v>0</v>
      </c>
      <c r="F88" s="17">
        <v>14309.0183793004</v>
      </c>
      <c r="G88" s="17">
        <v>0</v>
      </c>
      <c r="H88" s="17"/>
    </row>
    <row r="89" spans="1:8" x14ac:dyDescent="0.25">
      <c r="A89" s="9" t="s">
        <v>255</v>
      </c>
      <c r="B89" s="18" t="s">
        <v>202</v>
      </c>
      <c r="C89" s="17">
        <v>165495.263833848</v>
      </c>
      <c r="D89" s="17">
        <v>26149.932507477701</v>
      </c>
      <c r="E89" s="17">
        <v>69337.551550717093</v>
      </c>
      <c r="F89" s="17">
        <v>17171.127481818101</v>
      </c>
      <c r="G89" s="17">
        <v>52836.652293835497</v>
      </c>
      <c r="H89" s="17"/>
    </row>
    <row r="90" spans="1:8" x14ac:dyDescent="0.25">
      <c r="A90" s="9" t="s">
        <v>255</v>
      </c>
      <c r="B90" s="18" t="s">
        <v>203</v>
      </c>
      <c r="C90" s="17">
        <v>11210.719185739201</v>
      </c>
      <c r="D90" s="17">
        <v>0</v>
      </c>
      <c r="E90" s="17">
        <v>0</v>
      </c>
      <c r="F90" s="17">
        <v>0</v>
      </c>
      <c r="G90" s="17">
        <v>11210.719185739201</v>
      </c>
      <c r="H90" s="17"/>
    </row>
    <row r="91" spans="1:8" x14ac:dyDescent="0.25">
      <c r="A91" s="9" t="s">
        <v>255</v>
      </c>
      <c r="B91" s="18" t="s">
        <v>204</v>
      </c>
      <c r="C91" s="17">
        <v>16801.764610955699</v>
      </c>
      <c r="D91" s="17">
        <v>0</v>
      </c>
      <c r="E91" s="17">
        <v>5801.7218262627703</v>
      </c>
      <c r="F91" s="17">
        <v>0</v>
      </c>
      <c r="G91" s="17">
        <v>11000.042784693</v>
      </c>
      <c r="H91" s="17"/>
    </row>
    <row r="92" spans="1:8" x14ac:dyDescent="0.25">
      <c r="A92" s="9" t="s">
        <v>255</v>
      </c>
      <c r="B92" s="18" t="s">
        <v>275</v>
      </c>
      <c r="C92" s="17">
        <v>0</v>
      </c>
      <c r="D92" s="17">
        <v>0</v>
      </c>
      <c r="E92" s="17">
        <v>0</v>
      </c>
      <c r="F92" s="17">
        <v>0</v>
      </c>
      <c r="G92" s="17">
        <v>0</v>
      </c>
      <c r="H92" s="17"/>
    </row>
    <row r="93" spans="1:8" x14ac:dyDescent="0.25">
      <c r="A93" s="9" t="s">
        <v>255</v>
      </c>
      <c r="B93" s="18" t="s">
        <v>276</v>
      </c>
      <c r="C93" s="17">
        <v>0</v>
      </c>
      <c r="D93" s="17">
        <v>0</v>
      </c>
      <c r="E93" s="17">
        <v>0</v>
      </c>
      <c r="F93" s="17">
        <v>0</v>
      </c>
      <c r="G93" s="17">
        <v>0</v>
      </c>
      <c r="H93" s="17"/>
    </row>
    <row r="94" spans="1:8" x14ac:dyDescent="0.25">
      <c r="A94" s="9" t="s">
        <v>255</v>
      </c>
      <c r="B94" s="18" t="s">
        <v>12</v>
      </c>
      <c r="C94" s="17">
        <v>8436067.9773047809</v>
      </c>
      <c r="D94" s="17">
        <v>3368929.6208893699</v>
      </c>
      <c r="E94" s="17">
        <v>2743349.1168338102</v>
      </c>
      <c r="F94" s="17">
        <v>381961.91912106401</v>
      </c>
      <c r="G94" s="17">
        <v>1941827.32046055</v>
      </c>
      <c r="H94" s="17"/>
    </row>
    <row r="95" spans="1:8" x14ac:dyDescent="0.25">
      <c r="A95" s="9" t="s">
        <v>255</v>
      </c>
      <c r="B95" s="18" t="s">
        <v>13</v>
      </c>
      <c r="C95" s="17">
        <v>818771.74946316902</v>
      </c>
      <c r="D95" s="17">
        <v>345052.03142999799</v>
      </c>
      <c r="E95" s="17">
        <v>257128.284457573</v>
      </c>
      <c r="F95" s="17">
        <v>49587.675493117902</v>
      </c>
      <c r="G95" s="17">
        <v>167003.75808248</v>
      </c>
      <c r="H95" s="17"/>
    </row>
    <row r="96" spans="1:8" x14ac:dyDescent="0.25">
      <c r="A96" s="9" t="s">
        <v>255</v>
      </c>
      <c r="B96" s="18" t="s">
        <v>14</v>
      </c>
      <c r="C96" s="17">
        <v>2603507.3290644302</v>
      </c>
      <c r="D96" s="17">
        <v>1437818.57577398</v>
      </c>
      <c r="E96" s="17">
        <v>648437.20666321996</v>
      </c>
      <c r="F96" s="17">
        <v>161904.165262394</v>
      </c>
      <c r="G96" s="17">
        <v>355347.38136483502</v>
      </c>
      <c r="H96" s="17"/>
    </row>
    <row r="97" spans="1:8" x14ac:dyDescent="0.25">
      <c r="A97" s="9" t="s">
        <v>255</v>
      </c>
      <c r="B97" s="18" t="s">
        <v>15</v>
      </c>
      <c r="C97" s="17">
        <v>2945598.8916699002</v>
      </c>
      <c r="D97" s="17">
        <v>708836.01007309102</v>
      </c>
      <c r="E97" s="17">
        <v>1277801.9078696601</v>
      </c>
      <c r="F97" s="17">
        <v>99773.138157506706</v>
      </c>
      <c r="G97" s="17">
        <v>859187.83556964796</v>
      </c>
      <c r="H97" s="17"/>
    </row>
    <row r="98" spans="1:8" x14ac:dyDescent="0.25">
      <c r="A98" s="9" t="s">
        <v>255</v>
      </c>
      <c r="B98" s="18" t="s">
        <v>16</v>
      </c>
      <c r="C98" s="17">
        <v>1999787.01008639</v>
      </c>
      <c r="D98" s="17">
        <v>823627.30055895902</v>
      </c>
      <c r="E98" s="17">
        <v>536173.49194613204</v>
      </c>
      <c r="F98" s="17">
        <v>70696.940208045693</v>
      </c>
      <c r="G98" s="17">
        <v>569289.27737325302</v>
      </c>
      <c r="H98" s="17"/>
    </row>
    <row r="99" spans="1:8" x14ac:dyDescent="0.25">
      <c r="A99" s="9" t="s">
        <v>255</v>
      </c>
      <c r="B99" s="18" t="s">
        <v>277</v>
      </c>
      <c r="C99" s="17">
        <v>205029.48856777701</v>
      </c>
      <c r="D99" s="17">
        <v>111221.03221403201</v>
      </c>
      <c r="E99" s="17">
        <v>57555.097680324798</v>
      </c>
      <c r="F99" s="17">
        <v>24029.163050904099</v>
      </c>
      <c r="G99" s="17">
        <v>12224.195622516399</v>
      </c>
      <c r="H99" s="17"/>
    </row>
    <row r="100" spans="1:8" x14ac:dyDescent="0.25">
      <c r="A100" s="9" t="s">
        <v>255</v>
      </c>
      <c r="B100" s="18" t="s">
        <v>278</v>
      </c>
      <c r="C100" s="17">
        <v>0</v>
      </c>
      <c r="D100" s="17">
        <v>0</v>
      </c>
      <c r="E100" s="17">
        <v>0</v>
      </c>
      <c r="F100" s="17">
        <v>0</v>
      </c>
      <c r="G100" s="17">
        <v>0</v>
      </c>
      <c r="H100" s="17"/>
    </row>
    <row r="101" spans="1:8" x14ac:dyDescent="0.25">
      <c r="A101" s="9" t="s">
        <v>255</v>
      </c>
      <c r="B101" s="18" t="s">
        <v>380</v>
      </c>
      <c r="C101" s="17">
        <v>37827.350048305401</v>
      </c>
      <c r="D101" s="17">
        <v>12647.1699737421</v>
      </c>
      <c r="E101" s="17">
        <v>13969.4608888241</v>
      </c>
      <c r="F101" s="17">
        <v>0</v>
      </c>
      <c r="G101" s="17">
        <v>11210.719185739201</v>
      </c>
      <c r="H101" s="17"/>
    </row>
    <row r="102" spans="1:8" x14ac:dyDescent="0.25">
      <c r="A102" s="9" t="s">
        <v>256</v>
      </c>
      <c r="B102" s="10" t="s">
        <v>279</v>
      </c>
      <c r="C102" s="11"/>
      <c r="D102" s="11"/>
      <c r="E102" s="11"/>
      <c r="F102" s="11"/>
      <c r="G102" s="11"/>
      <c r="H102" s="11"/>
    </row>
    <row r="103" spans="1:8" x14ac:dyDescent="0.25">
      <c r="A103" s="9" t="s">
        <v>254</v>
      </c>
      <c r="B103" s="13"/>
      <c r="C103" s="11"/>
      <c r="D103" s="11"/>
      <c r="E103" s="11"/>
      <c r="F103" s="11"/>
      <c r="G103" s="11"/>
      <c r="H103" s="11"/>
    </row>
    <row r="104" spans="1:8" x14ac:dyDescent="0.25">
      <c r="A104" s="9" t="s">
        <v>255</v>
      </c>
      <c r="B104" s="18" t="s">
        <v>17</v>
      </c>
      <c r="C104" s="17">
        <v>1839203.7192623799</v>
      </c>
      <c r="D104" s="17">
        <v>1147292.38245661</v>
      </c>
      <c r="E104" s="17">
        <v>390027.68582505401</v>
      </c>
      <c r="F104" s="17">
        <v>17534.4430765262</v>
      </c>
      <c r="G104" s="17">
        <v>284349.20790419099</v>
      </c>
      <c r="H104" s="17"/>
    </row>
    <row r="105" spans="1:8" x14ac:dyDescent="0.25">
      <c r="A105" s="9" t="s">
        <v>255</v>
      </c>
      <c r="B105" s="18" t="s">
        <v>280</v>
      </c>
      <c r="C105" s="17">
        <v>2180655.2853639498</v>
      </c>
      <c r="D105" s="17">
        <v>668185.14673665899</v>
      </c>
      <c r="E105" s="17">
        <v>755244.35558347998</v>
      </c>
      <c r="F105" s="17">
        <v>187371.652788323</v>
      </c>
      <c r="G105" s="17">
        <v>569854.13025548402</v>
      </c>
      <c r="H105" s="17"/>
    </row>
    <row r="106" spans="1:8" x14ac:dyDescent="0.25">
      <c r="A106" s="9" t="s">
        <v>255</v>
      </c>
      <c r="B106" s="18" t="s">
        <v>18</v>
      </c>
      <c r="C106" s="17">
        <v>2117635.3078711</v>
      </c>
      <c r="D106" s="17">
        <v>658830.65205245197</v>
      </c>
      <c r="E106" s="17">
        <v>830354.50082616601</v>
      </c>
      <c r="F106" s="17">
        <v>159794.62902532899</v>
      </c>
      <c r="G106" s="17">
        <v>468655.52596715098</v>
      </c>
      <c r="H106" s="17"/>
    </row>
    <row r="107" spans="1:8" x14ac:dyDescent="0.25">
      <c r="A107" s="9" t="s">
        <v>255</v>
      </c>
      <c r="B107" s="18" t="s">
        <v>19</v>
      </c>
      <c r="C107" s="17">
        <v>2157671.3681826601</v>
      </c>
      <c r="D107" s="17">
        <v>868674.13389946299</v>
      </c>
      <c r="E107" s="17">
        <v>725411.43731420999</v>
      </c>
      <c r="F107" s="17">
        <v>12961.9080772702</v>
      </c>
      <c r="G107" s="17">
        <v>550623.88889172103</v>
      </c>
      <c r="H107" s="17"/>
    </row>
    <row r="108" spans="1:8" x14ac:dyDescent="0.25">
      <c r="A108" s="9" t="s">
        <v>255</v>
      </c>
      <c r="B108" s="18" t="s">
        <v>281</v>
      </c>
      <c r="C108" s="17">
        <v>140902.29662471099</v>
      </c>
      <c r="D108" s="17">
        <v>25947.305744185702</v>
      </c>
      <c r="E108" s="17">
        <v>42311.137284904697</v>
      </c>
      <c r="F108" s="17">
        <v>4299.2861536152604</v>
      </c>
      <c r="G108" s="17">
        <v>68344.567442005195</v>
      </c>
      <c r="H108" s="17"/>
    </row>
    <row r="109" spans="1:8" x14ac:dyDescent="0.25">
      <c r="A109" s="9" t="s">
        <v>256</v>
      </c>
      <c r="B109" s="10" t="s">
        <v>282</v>
      </c>
      <c r="C109" s="11"/>
      <c r="D109" s="11"/>
      <c r="E109" s="11"/>
      <c r="F109" s="11"/>
      <c r="G109" s="11"/>
      <c r="H109" s="11"/>
    </row>
    <row r="110" spans="1:8" x14ac:dyDescent="0.25">
      <c r="A110" s="9" t="s">
        <v>254</v>
      </c>
      <c r="B110" s="13"/>
      <c r="C110" s="11"/>
      <c r="D110" s="11"/>
      <c r="E110" s="11"/>
      <c r="F110" s="11"/>
      <c r="G110" s="11"/>
      <c r="H110" s="11"/>
    </row>
    <row r="111" spans="1:8" x14ac:dyDescent="0.25">
      <c r="A111" s="9" t="s">
        <v>255</v>
      </c>
      <c r="B111" s="18" t="s">
        <v>283</v>
      </c>
      <c r="C111" s="17">
        <v>5640737.6895541903</v>
      </c>
      <c r="D111" s="17">
        <v>2258839.5646589701</v>
      </c>
      <c r="E111" s="17">
        <v>1886821.6840804201</v>
      </c>
      <c r="F111" s="17">
        <v>289949.04416595597</v>
      </c>
      <c r="G111" s="17">
        <v>1205127.3966488601</v>
      </c>
      <c r="H111" s="17"/>
    </row>
    <row r="112" spans="1:8" x14ac:dyDescent="0.25">
      <c r="A112" s="9" t="s">
        <v>255</v>
      </c>
      <c r="B112" s="18" t="s">
        <v>284</v>
      </c>
      <c r="C112" s="17">
        <v>196429.41378863101</v>
      </c>
      <c r="D112" s="17">
        <v>79192.068507502394</v>
      </c>
      <c r="E112" s="17">
        <v>46522.969315168499</v>
      </c>
      <c r="F112" s="17">
        <v>27651.2977545383</v>
      </c>
      <c r="G112" s="17">
        <v>43063.078211421598</v>
      </c>
      <c r="H112" s="17"/>
    </row>
    <row r="113" spans="1:8" x14ac:dyDescent="0.25">
      <c r="A113" s="9" t="s">
        <v>255</v>
      </c>
      <c r="B113" s="18" t="s">
        <v>285</v>
      </c>
      <c r="C113" s="17">
        <v>2598900.8739619702</v>
      </c>
      <c r="D113" s="17">
        <v>1030897.9877229</v>
      </c>
      <c r="E113" s="17">
        <v>810004.46343822696</v>
      </c>
      <c r="F113" s="17">
        <v>64361.577200570202</v>
      </c>
      <c r="G113" s="17">
        <v>693636.84560026799</v>
      </c>
      <c r="H113" s="17"/>
    </row>
    <row r="114" spans="1:8" x14ac:dyDescent="0.25">
      <c r="A114" s="9" t="s">
        <v>256</v>
      </c>
      <c r="B114" s="10" t="s">
        <v>286</v>
      </c>
      <c r="C114" s="11"/>
      <c r="D114" s="11"/>
      <c r="E114" s="11"/>
      <c r="F114" s="11"/>
      <c r="G114" s="11"/>
      <c r="H114" s="11"/>
    </row>
    <row r="115" spans="1:8" x14ac:dyDescent="0.25">
      <c r="A115" s="9" t="s">
        <v>254</v>
      </c>
      <c r="B115" s="13"/>
      <c r="C115" s="11"/>
      <c r="D115" s="11"/>
      <c r="E115" s="11"/>
      <c r="F115" s="11"/>
      <c r="G115" s="11"/>
      <c r="H115" s="11"/>
    </row>
    <row r="116" spans="1:8" x14ac:dyDescent="0.25">
      <c r="A116" s="9" t="s">
        <v>255</v>
      </c>
      <c r="B116" s="18" t="s">
        <v>21</v>
      </c>
      <c r="C116" s="17">
        <v>5640737.6895541903</v>
      </c>
      <c r="D116" s="17">
        <v>2258839.5646589701</v>
      </c>
      <c r="E116" s="17">
        <v>1886821.6840804201</v>
      </c>
      <c r="F116" s="17">
        <v>289949.04416595597</v>
      </c>
      <c r="G116" s="17">
        <v>1205127.3966488601</v>
      </c>
      <c r="H116" s="17"/>
    </row>
    <row r="117" spans="1:8" x14ac:dyDescent="0.25">
      <c r="A117" s="9" t="s">
        <v>255</v>
      </c>
      <c r="B117" s="18" t="s">
        <v>22</v>
      </c>
      <c r="C117" s="17">
        <v>375766.03695667599</v>
      </c>
      <c r="D117" s="17">
        <v>161710.461383713</v>
      </c>
      <c r="E117" s="17">
        <v>88099.888694302703</v>
      </c>
      <c r="F117" s="17">
        <v>11664.6633439618</v>
      </c>
      <c r="G117" s="17">
        <v>114291.02353469899</v>
      </c>
      <c r="H117" s="17"/>
    </row>
    <row r="118" spans="1:8" x14ac:dyDescent="0.25">
      <c r="A118" s="9" t="s">
        <v>255</v>
      </c>
      <c r="B118" s="18" t="s">
        <v>23</v>
      </c>
      <c r="C118" s="17">
        <v>517936.36574754299</v>
      </c>
      <c r="D118" s="17">
        <v>189351.55304922501</v>
      </c>
      <c r="E118" s="17">
        <v>160560.59043090299</v>
      </c>
      <c r="F118" s="17">
        <v>0</v>
      </c>
      <c r="G118" s="17">
        <v>168024.22226741401</v>
      </c>
      <c r="H118" s="17"/>
    </row>
    <row r="119" spans="1:8" x14ac:dyDescent="0.25">
      <c r="A119" s="9" t="s">
        <v>255</v>
      </c>
      <c r="B119" s="18" t="s">
        <v>24</v>
      </c>
      <c r="C119" s="17">
        <v>737494.319976139</v>
      </c>
      <c r="D119" s="17">
        <v>167468.23501133101</v>
      </c>
      <c r="E119" s="17">
        <v>281957.26811363897</v>
      </c>
      <c r="F119" s="17">
        <v>50141.806858404198</v>
      </c>
      <c r="G119" s="17">
        <v>237927.00999276401</v>
      </c>
      <c r="H119" s="17"/>
    </row>
    <row r="120" spans="1:8" x14ac:dyDescent="0.25">
      <c r="A120" s="9" t="s">
        <v>255</v>
      </c>
      <c r="B120" s="18" t="s">
        <v>25</v>
      </c>
      <c r="C120" s="17">
        <v>1371052.5546474699</v>
      </c>
      <c r="D120" s="17">
        <v>712841.94777151302</v>
      </c>
      <c r="E120" s="17">
        <v>411729.70311624702</v>
      </c>
      <c r="F120" s="17">
        <v>48428.583690378597</v>
      </c>
      <c r="G120" s="17">
        <v>198052.32006932699</v>
      </c>
      <c r="H120" s="17"/>
    </row>
    <row r="121" spans="1:8" x14ac:dyDescent="0.25">
      <c r="A121" s="9" t="s">
        <v>255</v>
      </c>
      <c r="B121" s="18" t="s">
        <v>26</v>
      </c>
      <c r="C121" s="17">
        <v>86211.211944828799</v>
      </c>
      <c r="D121" s="17">
        <v>15483.6387285939</v>
      </c>
      <c r="E121" s="17">
        <v>24320.1447317409</v>
      </c>
      <c r="F121" s="17">
        <v>0</v>
      </c>
      <c r="G121" s="17">
        <v>46407.428484493998</v>
      </c>
      <c r="H121" s="17"/>
    </row>
    <row r="122" spans="1:8" x14ac:dyDescent="0.25">
      <c r="A122" s="9" t="s">
        <v>255</v>
      </c>
      <c r="B122" s="18" t="s">
        <v>27</v>
      </c>
      <c r="C122" s="17">
        <v>678397.11181020003</v>
      </c>
      <c r="D122" s="17">
        <v>240943.64803428701</v>
      </c>
      <c r="E122" s="17">
        <v>273468.98727908102</v>
      </c>
      <c r="F122" s="17">
        <v>27270.926456570702</v>
      </c>
      <c r="G122" s="17">
        <v>136713.55004026199</v>
      </c>
      <c r="H122" s="17"/>
    </row>
    <row r="123" spans="1:8" x14ac:dyDescent="0.25">
      <c r="A123" s="9" t="s">
        <v>255</v>
      </c>
      <c r="B123" s="18" t="s">
        <v>28</v>
      </c>
      <c r="C123" s="17">
        <v>602679.18949396606</v>
      </c>
      <c r="D123" s="17">
        <v>190201.531735939</v>
      </c>
      <c r="E123" s="17">
        <v>242773.98937263701</v>
      </c>
      <c r="F123" s="17">
        <v>31620.791108941099</v>
      </c>
      <c r="G123" s="17">
        <v>138082.877276449</v>
      </c>
      <c r="H123" s="17"/>
    </row>
    <row r="124" spans="1:8" x14ac:dyDescent="0.25">
      <c r="A124" s="9" t="s">
        <v>255</v>
      </c>
      <c r="B124" s="18" t="s">
        <v>29</v>
      </c>
      <c r="C124" s="17">
        <v>323269.72213093902</v>
      </c>
      <c r="D124" s="17">
        <v>106873.373895513</v>
      </c>
      <c r="E124" s="17">
        <v>116499.600463797</v>
      </c>
      <c r="F124" s="17">
        <v>67948.291626861901</v>
      </c>
      <c r="G124" s="17">
        <v>31948.456144766998</v>
      </c>
      <c r="H124" s="17"/>
    </row>
    <row r="125" spans="1:8" x14ac:dyDescent="0.25">
      <c r="A125" s="9" t="s">
        <v>255</v>
      </c>
      <c r="B125" s="18" t="s">
        <v>30</v>
      </c>
      <c r="C125" s="17">
        <v>947931.17684644496</v>
      </c>
      <c r="D125" s="17">
        <v>473965.175048851</v>
      </c>
      <c r="E125" s="17">
        <v>287411.51187807001</v>
      </c>
      <c r="F125" s="17">
        <v>52873.981080837599</v>
      </c>
      <c r="G125" s="17">
        <v>133680.50883868599</v>
      </c>
      <c r="H125" s="17"/>
    </row>
    <row r="126" spans="1:8" x14ac:dyDescent="0.25">
      <c r="A126" s="9" t="s">
        <v>255</v>
      </c>
      <c r="B126" s="18" t="s">
        <v>387</v>
      </c>
      <c r="C126" s="17">
        <v>0</v>
      </c>
      <c r="D126" s="17">
        <v>0</v>
      </c>
      <c r="E126" s="17">
        <v>0</v>
      </c>
      <c r="F126" s="17">
        <v>0</v>
      </c>
      <c r="G126" s="17">
        <v>0</v>
      </c>
      <c r="H126" s="17"/>
    </row>
    <row r="127" spans="1:8" x14ac:dyDescent="0.25">
      <c r="A127" s="9" t="s">
        <v>255</v>
      </c>
      <c r="B127" s="18" t="s">
        <v>287</v>
      </c>
      <c r="C127" s="17">
        <v>4903243.3695780504</v>
      </c>
      <c r="D127" s="17">
        <v>2091371.32964764</v>
      </c>
      <c r="E127" s="17">
        <v>1604864.4159667799</v>
      </c>
      <c r="F127" s="17">
        <v>239807.23730755199</v>
      </c>
      <c r="G127" s="17">
        <v>967200.38665609795</v>
      </c>
      <c r="H127" s="17"/>
    </row>
    <row r="128" spans="1:8" x14ac:dyDescent="0.25">
      <c r="A128" s="9" t="s">
        <v>255</v>
      </c>
      <c r="B128" s="18" t="s">
        <v>131</v>
      </c>
      <c r="C128" s="17">
        <v>196429.41378863101</v>
      </c>
      <c r="D128" s="17">
        <v>79192.068507502394</v>
      </c>
      <c r="E128" s="17">
        <v>46522.969315168499</v>
      </c>
      <c r="F128" s="17">
        <v>27651.2977545383</v>
      </c>
      <c r="G128" s="17">
        <v>43063.078211421598</v>
      </c>
      <c r="H128" s="17"/>
    </row>
    <row r="129" spans="1:8" x14ac:dyDescent="0.25">
      <c r="A129" s="9" t="s">
        <v>255</v>
      </c>
      <c r="B129" s="18" t="s">
        <v>201</v>
      </c>
      <c r="C129" s="17">
        <v>98703.287262718106</v>
      </c>
      <c r="D129" s="17">
        <v>38542.433360032599</v>
      </c>
      <c r="E129" s="17">
        <v>21081.2854796598</v>
      </c>
      <c r="F129" s="17">
        <v>14967.193555444401</v>
      </c>
      <c r="G129" s="17">
        <v>24112.374867581399</v>
      </c>
      <c r="H129" s="17"/>
    </row>
    <row r="130" spans="1:8" x14ac:dyDescent="0.25">
      <c r="A130" s="9" t="s">
        <v>255</v>
      </c>
      <c r="B130" s="18" t="s">
        <v>202</v>
      </c>
      <c r="C130" s="17">
        <v>21322.8963629465</v>
      </c>
      <c r="D130" s="17">
        <v>0</v>
      </c>
      <c r="E130" s="17">
        <v>8316.4940951782301</v>
      </c>
      <c r="F130" s="17">
        <v>6280.8655238601596</v>
      </c>
      <c r="G130" s="17">
        <v>6725.5367439081001</v>
      </c>
      <c r="H130" s="17"/>
    </row>
    <row r="131" spans="1:8" x14ac:dyDescent="0.25">
      <c r="A131" s="9" t="s">
        <v>255</v>
      </c>
      <c r="B131" s="18" t="s">
        <v>203</v>
      </c>
      <c r="C131" s="17">
        <v>13022.806502294699</v>
      </c>
      <c r="D131" s="17">
        <v>13022.806502294699</v>
      </c>
      <c r="E131" s="17">
        <v>0</v>
      </c>
      <c r="F131" s="17">
        <v>0</v>
      </c>
      <c r="G131" s="17">
        <v>0</v>
      </c>
      <c r="H131" s="17"/>
    </row>
    <row r="132" spans="1:8" x14ac:dyDescent="0.25">
      <c r="A132" s="9" t="s">
        <v>255</v>
      </c>
      <c r="B132" s="18" t="s">
        <v>204</v>
      </c>
      <c r="C132" s="17">
        <v>63380.4236606716</v>
      </c>
      <c r="D132" s="17">
        <v>27626.828645175101</v>
      </c>
      <c r="E132" s="17">
        <v>17125.189740330501</v>
      </c>
      <c r="F132" s="17">
        <v>6403.2386752337497</v>
      </c>
      <c r="G132" s="17">
        <v>12225.166599932199</v>
      </c>
      <c r="H132" s="17"/>
    </row>
    <row r="133" spans="1:8" x14ac:dyDescent="0.25">
      <c r="A133" s="9" t="s">
        <v>255</v>
      </c>
      <c r="B133" s="18" t="s">
        <v>388</v>
      </c>
      <c r="C133" s="17">
        <v>0</v>
      </c>
      <c r="D133" s="17">
        <v>0</v>
      </c>
      <c r="E133" s="17">
        <v>0</v>
      </c>
      <c r="F133" s="17">
        <v>0</v>
      </c>
      <c r="G133" s="17">
        <v>0</v>
      </c>
      <c r="H133" s="17"/>
    </row>
    <row r="134" spans="1:8" x14ac:dyDescent="0.25">
      <c r="A134" s="9" t="s">
        <v>255</v>
      </c>
      <c r="B134" s="18" t="s">
        <v>12</v>
      </c>
      <c r="C134" s="17">
        <v>2598900.8739619702</v>
      </c>
      <c r="D134" s="17">
        <v>1030897.9877229</v>
      </c>
      <c r="E134" s="17">
        <v>810004.46343822696</v>
      </c>
      <c r="F134" s="17">
        <v>64361.577200570202</v>
      </c>
      <c r="G134" s="17">
        <v>693636.84560026799</v>
      </c>
      <c r="H134" s="17"/>
    </row>
    <row r="135" spans="1:8" x14ac:dyDescent="0.25">
      <c r="A135" s="9" t="s">
        <v>255</v>
      </c>
      <c r="B135" s="18" t="s">
        <v>13</v>
      </c>
      <c r="C135" s="17">
        <v>148438.433471934</v>
      </c>
      <c r="D135" s="17">
        <v>54009.177234368501</v>
      </c>
      <c r="E135" s="17">
        <v>62227.544018729001</v>
      </c>
      <c r="F135" s="17">
        <v>5136.1946694077997</v>
      </c>
      <c r="G135" s="17">
        <v>27065.517549428299</v>
      </c>
      <c r="H135" s="17"/>
    </row>
    <row r="136" spans="1:8" x14ac:dyDescent="0.25">
      <c r="A136" s="9" t="s">
        <v>255</v>
      </c>
      <c r="B136" s="18" t="s">
        <v>14</v>
      </c>
      <c r="C136" s="17">
        <v>413606.88324859203</v>
      </c>
      <c r="D136" s="17">
        <v>171610.10062479301</v>
      </c>
      <c r="E136" s="17">
        <v>115078.065347139</v>
      </c>
      <c r="F136" s="17">
        <v>24423.757313320599</v>
      </c>
      <c r="G136" s="17">
        <v>102494.95996334001</v>
      </c>
      <c r="H136" s="17"/>
    </row>
    <row r="137" spans="1:8" x14ac:dyDescent="0.25">
      <c r="A137" s="9" t="s">
        <v>255</v>
      </c>
      <c r="B137" s="18" t="s">
        <v>15</v>
      </c>
      <c r="C137" s="17">
        <v>1342336.8314125601</v>
      </c>
      <c r="D137" s="17">
        <v>533341.80054758</v>
      </c>
      <c r="E137" s="17">
        <v>408463.26605275198</v>
      </c>
      <c r="F137" s="17">
        <v>14581.8024185255</v>
      </c>
      <c r="G137" s="17">
        <v>385949.96239370102</v>
      </c>
      <c r="H137" s="17"/>
    </row>
    <row r="138" spans="1:8" x14ac:dyDescent="0.25">
      <c r="A138" s="9" t="s">
        <v>255</v>
      </c>
      <c r="B138" s="18" t="s">
        <v>16</v>
      </c>
      <c r="C138" s="17">
        <v>645614.93159966997</v>
      </c>
      <c r="D138" s="17">
        <v>258251.45459419701</v>
      </c>
      <c r="E138" s="17">
        <v>209823.00157033501</v>
      </c>
      <c r="F138" s="17">
        <v>14881.4223178788</v>
      </c>
      <c r="G138" s="17">
        <v>162659.05311725999</v>
      </c>
      <c r="H138" s="17"/>
    </row>
    <row r="139" spans="1:8" x14ac:dyDescent="0.25">
      <c r="A139" s="9" t="s">
        <v>255</v>
      </c>
      <c r="B139" s="18" t="s">
        <v>389</v>
      </c>
      <c r="C139" s="17">
        <v>48903.7942292156</v>
      </c>
      <c r="D139" s="17">
        <v>13685.4547219673</v>
      </c>
      <c r="E139" s="17">
        <v>14412.586449272399</v>
      </c>
      <c r="F139" s="17">
        <v>5338.4004814374402</v>
      </c>
      <c r="G139" s="17">
        <v>15467.3525765384</v>
      </c>
      <c r="H139" s="17"/>
    </row>
    <row r="140" spans="1:8" x14ac:dyDescent="0.25">
      <c r="A140" s="9" t="s">
        <v>256</v>
      </c>
      <c r="B140" s="10" t="s">
        <v>32</v>
      </c>
      <c r="C140" s="11"/>
      <c r="D140" s="11"/>
      <c r="E140" s="11"/>
      <c r="F140" s="11"/>
      <c r="G140" s="11"/>
      <c r="H140" s="11"/>
    </row>
    <row r="141" spans="1:8" x14ac:dyDescent="0.25">
      <c r="A141" s="9" t="s">
        <v>254</v>
      </c>
      <c r="B141" s="13"/>
      <c r="C141" s="11"/>
      <c r="D141" s="11"/>
      <c r="E141" s="11"/>
      <c r="F141" s="11"/>
      <c r="G141" s="11"/>
      <c r="H141" s="11"/>
    </row>
    <row r="142" spans="1:8" x14ac:dyDescent="0.25">
      <c r="A142" s="9" t="s">
        <v>255</v>
      </c>
      <c r="B142" s="18" t="s">
        <v>288</v>
      </c>
      <c r="C142" s="17">
        <v>5949690.7791192103</v>
      </c>
      <c r="D142" s="17">
        <v>2035555.3306893299</v>
      </c>
      <c r="E142" s="17">
        <v>2138777.6109781698</v>
      </c>
      <c r="F142" s="17">
        <v>269752.22269698197</v>
      </c>
      <c r="G142" s="17">
        <v>1505605.6147547199</v>
      </c>
      <c r="H142" s="17"/>
    </row>
    <row r="143" spans="1:8" x14ac:dyDescent="0.25">
      <c r="A143" s="9" t="s">
        <v>255</v>
      </c>
      <c r="B143" s="18" t="s">
        <v>289</v>
      </c>
      <c r="C143" s="17">
        <v>2007200.1405638801</v>
      </c>
      <c r="D143" s="17">
        <v>1130322.95278601</v>
      </c>
      <c r="E143" s="17">
        <v>438915.60586784699</v>
      </c>
      <c r="F143" s="17">
        <v>84064.270105621297</v>
      </c>
      <c r="G143" s="17">
        <v>353897.31180439598</v>
      </c>
      <c r="H143" s="17"/>
    </row>
    <row r="144" spans="1:8" x14ac:dyDescent="0.25">
      <c r="A144" s="9" t="s">
        <v>255</v>
      </c>
      <c r="B144" s="18" t="s">
        <v>290</v>
      </c>
      <c r="C144" s="17">
        <v>479177.05762171402</v>
      </c>
      <c r="D144" s="17">
        <v>203051.33741402501</v>
      </c>
      <c r="E144" s="17">
        <v>165655.89998779501</v>
      </c>
      <c r="F144" s="17">
        <v>28145.426318461701</v>
      </c>
      <c r="G144" s="17">
        <v>82324.393901432806</v>
      </c>
      <c r="H144" s="17"/>
    </row>
    <row r="145" spans="1:8" x14ac:dyDescent="0.25">
      <c r="A145" s="9" t="s">
        <v>255</v>
      </c>
      <c r="B145" s="18" t="s">
        <v>386</v>
      </c>
      <c r="C145" s="17">
        <v>0</v>
      </c>
      <c r="D145" s="17">
        <v>0</v>
      </c>
      <c r="E145" s="17">
        <v>0</v>
      </c>
      <c r="F145" s="17">
        <v>0</v>
      </c>
      <c r="G145" s="17">
        <v>0</v>
      </c>
      <c r="H145" s="17"/>
    </row>
    <row r="146" spans="1:8" x14ac:dyDescent="0.25">
      <c r="A146" s="9" t="s">
        <v>256</v>
      </c>
      <c r="B146" s="10" t="s">
        <v>36</v>
      </c>
      <c r="C146" s="11"/>
      <c r="D146" s="11"/>
      <c r="E146" s="11"/>
      <c r="F146" s="11"/>
      <c r="G146" s="11"/>
      <c r="H146" s="11"/>
    </row>
    <row r="147" spans="1:8" x14ac:dyDescent="0.25">
      <c r="A147" s="9" t="s">
        <v>254</v>
      </c>
      <c r="B147" s="13"/>
      <c r="C147" s="11"/>
      <c r="D147" s="11"/>
      <c r="E147" s="11"/>
      <c r="F147" s="11"/>
      <c r="G147" s="11"/>
      <c r="H147" s="11"/>
    </row>
    <row r="148" spans="1:8" x14ac:dyDescent="0.25">
      <c r="A148" s="9" t="s">
        <v>255</v>
      </c>
      <c r="B148" s="18" t="s">
        <v>37</v>
      </c>
      <c r="C148" s="17">
        <v>1364042.80530449</v>
      </c>
      <c r="D148" s="17">
        <v>810437.33799290704</v>
      </c>
      <c r="E148" s="17">
        <v>0</v>
      </c>
      <c r="F148" s="17">
        <v>82247.445016861602</v>
      </c>
      <c r="G148" s="17">
        <v>471358.022294725</v>
      </c>
      <c r="H148" s="17"/>
    </row>
    <row r="149" spans="1:8" ht="45" x14ac:dyDescent="0.25">
      <c r="A149" s="9" t="s">
        <v>255</v>
      </c>
      <c r="B149" s="18" t="s">
        <v>38</v>
      </c>
      <c r="C149" s="17">
        <v>1806290.7615791999</v>
      </c>
      <c r="D149" s="17">
        <v>933615.99519808299</v>
      </c>
      <c r="E149" s="17">
        <v>641105.28382976505</v>
      </c>
      <c r="F149" s="17">
        <v>14309.0183793004</v>
      </c>
      <c r="G149" s="17">
        <v>217260.46417204899</v>
      </c>
      <c r="H149" s="17"/>
    </row>
    <row r="150" spans="1:8" ht="45" x14ac:dyDescent="0.25">
      <c r="A150" s="9" t="s">
        <v>255</v>
      </c>
      <c r="B150" s="18" t="s">
        <v>291</v>
      </c>
      <c r="C150" s="17">
        <v>2578630.0243878202</v>
      </c>
      <c r="D150" s="17">
        <v>1291810.85907219</v>
      </c>
      <c r="E150" s="17">
        <v>778507.82241404103</v>
      </c>
      <c r="F150" s="17">
        <v>104279.528152425</v>
      </c>
      <c r="G150" s="17">
        <v>404031.81474916899</v>
      </c>
      <c r="H150" s="17"/>
    </row>
    <row r="151" spans="1:8" ht="30" x14ac:dyDescent="0.25">
      <c r="A151" s="9" t="s">
        <v>255</v>
      </c>
      <c r="B151" s="18" t="s">
        <v>39</v>
      </c>
      <c r="C151" s="17">
        <v>2978536.0214456501</v>
      </c>
      <c r="D151" s="17">
        <v>1675450.34501953</v>
      </c>
      <c r="E151" s="17">
        <v>909456.49239529797</v>
      </c>
      <c r="F151" s="17">
        <v>97370.837596810394</v>
      </c>
      <c r="G151" s="17">
        <v>296258.34643401002</v>
      </c>
      <c r="H151" s="17"/>
    </row>
    <row r="152" spans="1:8" ht="30" x14ac:dyDescent="0.25">
      <c r="A152" s="9" t="s">
        <v>255</v>
      </c>
      <c r="B152" s="18" t="s">
        <v>40</v>
      </c>
      <c r="C152" s="17">
        <v>1076208.90286531</v>
      </c>
      <c r="D152" s="17">
        <v>439774.403754275</v>
      </c>
      <c r="E152" s="17">
        <v>410438.806136158</v>
      </c>
      <c r="F152" s="17">
        <v>36297.896865818497</v>
      </c>
      <c r="G152" s="17">
        <v>189697.79610905799</v>
      </c>
      <c r="H152" s="17"/>
    </row>
    <row r="153" spans="1:8" ht="45" x14ac:dyDescent="0.25">
      <c r="A153" s="9" t="s">
        <v>255</v>
      </c>
      <c r="B153" s="18" t="s">
        <v>134</v>
      </c>
      <c r="C153" s="17">
        <v>537613.60584089404</v>
      </c>
      <c r="D153" s="17">
        <v>261406.798543582</v>
      </c>
      <c r="E153" s="17">
        <v>99337.5912454395</v>
      </c>
      <c r="F153" s="17">
        <v>42891.9037546689</v>
      </c>
      <c r="G153" s="17">
        <v>133977.31229720399</v>
      </c>
      <c r="H153" s="17"/>
    </row>
    <row r="154" spans="1:8" ht="60" x14ac:dyDescent="0.25">
      <c r="A154" s="9" t="s">
        <v>255</v>
      </c>
      <c r="B154" s="18" t="s">
        <v>135</v>
      </c>
      <c r="C154" s="17">
        <v>837656.57596514199</v>
      </c>
      <c r="D154" s="17">
        <v>127774.281802246</v>
      </c>
      <c r="E154" s="17">
        <v>384278.07139797998</v>
      </c>
      <c r="F154" s="17">
        <v>22365.237766464401</v>
      </c>
      <c r="G154" s="17">
        <v>303238.98499845102</v>
      </c>
      <c r="H154" s="17"/>
    </row>
    <row r="155" spans="1:8" ht="45" x14ac:dyDescent="0.25">
      <c r="A155" s="9" t="s">
        <v>255</v>
      </c>
      <c r="B155" s="18" t="s">
        <v>292</v>
      </c>
      <c r="C155" s="17">
        <v>443914.32718464697</v>
      </c>
      <c r="D155" s="17">
        <v>157191.68360917101</v>
      </c>
      <c r="E155" s="17">
        <v>129337.42056770901</v>
      </c>
      <c r="F155" s="17">
        <v>21185.5645907135</v>
      </c>
      <c r="G155" s="17">
        <v>136199.65841705399</v>
      </c>
      <c r="H155" s="17"/>
    </row>
    <row r="156" spans="1:8" ht="45" x14ac:dyDescent="0.25">
      <c r="A156" s="9" t="s">
        <v>255</v>
      </c>
      <c r="B156" s="18" t="s">
        <v>293</v>
      </c>
      <c r="C156" s="17">
        <v>452171.65630456799</v>
      </c>
      <c r="D156" s="17">
        <v>224850.04345085099</v>
      </c>
      <c r="E156" s="17">
        <v>171655.03430607001</v>
      </c>
      <c r="F156" s="17">
        <v>14826.7038200895</v>
      </c>
      <c r="G156" s="17">
        <v>40839.874727556402</v>
      </c>
      <c r="H156" s="17"/>
    </row>
    <row r="157" spans="1:8" ht="90" x14ac:dyDescent="0.25">
      <c r="A157" s="9" t="s">
        <v>255</v>
      </c>
      <c r="B157" s="18" t="s">
        <v>294</v>
      </c>
      <c r="C157" s="17">
        <v>2486760.3305323599</v>
      </c>
      <c r="D157" s="17">
        <v>1018532.60360234</v>
      </c>
      <c r="E157" s="17">
        <v>1025427.7538540401</v>
      </c>
      <c r="F157" s="17">
        <v>117221.309641509</v>
      </c>
      <c r="G157" s="17">
        <v>325578.66343447799</v>
      </c>
      <c r="H157" s="17"/>
    </row>
    <row r="158" spans="1:8" x14ac:dyDescent="0.25">
      <c r="A158" s="9" t="s">
        <v>255</v>
      </c>
      <c r="B158" s="18" t="s">
        <v>139</v>
      </c>
      <c r="C158" s="17">
        <v>64765.936293268103</v>
      </c>
      <c r="D158" s="17">
        <v>47640.746552937599</v>
      </c>
      <c r="E158" s="17">
        <v>17125.189740330501</v>
      </c>
      <c r="F158" s="17">
        <v>0</v>
      </c>
      <c r="G158" s="17">
        <v>0</v>
      </c>
      <c r="H158" s="17"/>
    </row>
    <row r="159" spans="1:8" ht="30" x14ac:dyDescent="0.25">
      <c r="A159" s="9" t="s">
        <v>255</v>
      </c>
      <c r="B159" s="18" t="s">
        <v>41</v>
      </c>
      <c r="C159" s="17">
        <v>501405.30103938701</v>
      </c>
      <c r="D159" s="17">
        <v>325624.43907007697</v>
      </c>
      <c r="E159" s="17">
        <v>108098.590295749</v>
      </c>
      <c r="F159" s="17">
        <v>19634.111005260998</v>
      </c>
      <c r="G159" s="17">
        <v>48048.160668300203</v>
      </c>
      <c r="H159" s="17"/>
    </row>
    <row r="160" spans="1:8" x14ac:dyDescent="0.25">
      <c r="A160" s="9" t="s">
        <v>255</v>
      </c>
      <c r="B160" s="18" t="s">
        <v>295</v>
      </c>
      <c r="C160" s="17">
        <v>937800.85304064502</v>
      </c>
      <c r="D160" s="17">
        <v>279276.02301327803</v>
      </c>
      <c r="E160" s="17">
        <v>429401.26910089102</v>
      </c>
      <c r="F160" s="17">
        <v>88213.083014956093</v>
      </c>
      <c r="G160" s="17">
        <v>140910.47791151999</v>
      </c>
      <c r="H160" s="17"/>
    </row>
    <row r="161" spans="1:8" x14ac:dyDescent="0.25">
      <c r="A161" s="9" t="s">
        <v>255</v>
      </c>
      <c r="B161" s="18" t="s">
        <v>386</v>
      </c>
      <c r="C161" s="17">
        <v>516302.97726818599</v>
      </c>
      <c r="D161" s="17">
        <v>0</v>
      </c>
      <c r="E161" s="17">
        <v>0</v>
      </c>
      <c r="F161" s="17">
        <v>0</v>
      </c>
      <c r="G161" s="17">
        <v>516302.97726818599</v>
      </c>
      <c r="H161" s="17"/>
    </row>
    <row r="162" spans="1:8" x14ac:dyDescent="0.25">
      <c r="A162" s="9" t="s">
        <v>256</v>
      </c>
      <c r="B162" s="10" t="s">
        <v>42</v>
      </c>
      <c r="C162" s="11"/>
      <c r="D162" s="11"/>
      <c r="E162" s="11"/>
      <c r="F162" s="11"/>
      <c r="G162" s="11"/>
      <c r="H162" s="11"/>
    </row>
    <row r="163" spans="1:8" x14ac:dyDescent="0.25">
      <c r="A163" s="9" t="s">
        <v>254</v>
      </c>
      <c r="B163" s="13"/>
      <c r="C163" s="11"/>
      <c r="D163" s="11"/>
      <c r="E163" s="11"/>
      <c r="F163" s="11"/>
      <c r="G163" s="11"/>
      <c r="H163" s="11"/>
    </row>
    <row r="164" spans="1:8" ht="45" x14ac:dyDescent="0.25">
      <c r="A164" s="9" t="s">
        <v>255</v>
      </c>
      <c r="B164" s="18" t="s">
        <v>156</v>
      </c>
      <c r="C164" s="17">
        <v>3107915.9691122998</v>
      </c>
      <c r="D164" s="17">
        <v>1183558.6152677599</v>
      </c>
      <c r="E164" s="17">
        <v>578277.58420675504</v>
      </c>
      <c r="F164" s="17">
        <v>263291.598604639</v>
      </c>
      <c r="G164" s="17">
        <v>1082788.17103313</v>
      </c>
      <c r="H164" s="17"/>
    </row>
    <row r="165" spans="1:8" x14ac:dyDescent="0.25">
      <c r="A165" s="9" t="s">
        <v>255</v>
      </c>
      <c r="B165" s="18" t="s">
        <v>296</v>
      </c>
      <c r="C165" s="17">
        <v>2304673.20253844</v>
      </c>
      <c r="D165" s="17">
        <v>875821.00757768098</v>
      </c>
      <c r="E165" s="17">
        <v>415184.71281382901</v>
      </c>
      <c r="F165" s="17">
        <v>151263.735810599</v>
      </c>
      <c r="G165" s="17">
        <v>862403.74633633299</v>
      </c>
      <c r="H165" s="17"/>
    </row>
    <row r="166" spans="1:8" x14ac:dyDescent="0.25">
      <c r="A166" s="9" t="s">
        <v>255</v>
      </c>
      <c r="B166" s="18" t="s">
        <v>205</v>
      </c>
      <c r="C166" s="17">
        <v>207364.39559719199</v>
      </c>
      <c r="D166" s="17">
        <v>66966.299709761501</v>
      </c>
      <c r="E166" s="17">
        <v>23151.3232994522</v>
      </c>
      <c r="F166" s="17">
        <v>57857.8099689632</v>
      </c>
      <c r="G166" s="17">
        <v>59388.962619014899</v>
      </c>
      <c r="H166" s="17"/>
    </row>
    <row r="167" spans="1:8" x14ac:dyDescent="0.25">
      <c r="A167" s="9" t="s">
        <v>255</v>
      </c>
      <c r="B167" s="18" t="s">
        <v>297</v>
      </c>
      <c r="C167" s="17">
        <v>528970.49312233203</v>
      </c>
      <c r="D167" s="17">
        <v>218494.08867428399</v>
      </c>
      <c r="E167" s="17">
        <v>139941.54809347299</v>
      </c>
      <c r="F167" s="17">
        <v>54170.052825077502</v>
      </c>
      <c r="G167" s="17">
        <v>116364.803529497</v>
      </c>
      <c r="H167" s="17"/>
    </row>
    <row r="168" spans="1:8" x14ac:dyDescent="0.25">
      <c r="A168" s="9" t="s">
        <v>255</v>
      </c>
      <c r="B168" s="18" t="s">
        <v>298</v>
      </c>
      <c r="C168" s="17">
        <v>66907.877854327497</v>
      </c>
      <c r="D168" s="17">
        <v>22277.219306038402</v>
      </c>
      <c r="E168" s="17">
        <v>0</v>
      </c>
      <c r="F168" s="17">
        <v>0</v>
      </c>
      <c r="G168" s="17">
        <v>44630.658548289102</v>
      </c>
      <c r="H168" s="17"/>
    </row>
    <row r="169" spans="1:8" ht="30" x14ac:dyDescent="0.25">
      <c r="A169" s="9" t="s">
        <v>255</v>
      </c>
      <c r="B169" s="18" t="s">
        <v>157</v>
      </c>
      <c r="C169" s="17">
        <v>1249736.4697865599</v>
      </c>
      <c r="D169" s="17">
        <v>696288.82737901597</v>
      </c>
      <c r="E169" s="17">
        <v>254379.072119569</v>
      </c>
      <c r="F169" s="17">
        <v>41542.429381533897</v>
      </c>
      <c r="G169" s="17">
        <v>257526.14090644501</v>
      </c>
      <c r="H169" s="17"/>
    </row>
    <row r="170" spans="1:8" ht="30" x14ac:dyDescent="0.25">
      <c r="A170" s="9" t="s">
        <v>255</v>
      </c>
      <c r="B170" s="18" t="s">
        <v>206</v>
      </c>
      <c r="C170" s="17">
        <v>214574.65032619899</v>
      </c>
      <c r="D170" s="17">
        <v>102786.050812766</v>
      </c>
      <c r="E170" s="17">
        <v>67795.521462399993</v>
      </c>
      <c r="F170" s="17">
        <v>6280.8655238601596</v>
      </c>
      <c r="G170" s="17">
        <v>37712.212527172604</v>
      </c>
      <c r="H170" s="17"/>
    </row>
    <row r="171" spans="1:8" ht="30" x14ac:dyDescent="0.25">
      <c r="A171" s="9" t="s">
        <v>255</v>
      </c>
      <c r="B171" s="18" t="s">
        <v>207</v>
      </c>
      <c r="C171" s="17">
        <v>926411.93363858794</v>
      </c>
      <c r="D171" s="17">
        <v>552333.69424320199</v>
      </c>
      <c r="E171" s="17">
        <v>146782.92120352399</v>
      </c>
      <c r="F171" s="17">
        <v>31998.610712203299</v>
      </c>
      <c r="G171" s="17">
        <v>195296.70747965999</v>
      </c>
      <c r="H171" s="17"/>
    </row>
    <row r="172" spans="1:8" ht="45" x14ac:dyDescent="0.25">
      <c r="A172" s="9" t="s">
        <v>255</v>
      </c>
      <c r="B172" s="18" t="s">
        <v>299</v>
      </c>
      <c r="C172" s="17">
        <v>65665.594429585806</v>
      </c>
      <c r="D172" s="17">
        <v>16084.3722426042</v>
      </c>
      <c r="E172" s="17">
        <v>30091.864218764102</v>
      </c>
      <c r="F172" s="17">
        <v>3262.9531454704302</v>
      </c>
      <c r="G172" s="17">
        <v>16226.404822746999</v>
      </c>
      <c r="H172" s="17"/>
    </row>
    <row r="173" spans="1:8" ht="30" x14ac:dyDescent="0.25">
      <c r="A173" s="9" t="s">
        <v>255</v>
      </c>
      <c r="B173" s="18" t="s">
        <v>300</v>
      </c>
      <c r="C173" s="17">
        <v>43084.291392190302</v>
      </c>
      <c r="D173" s="17">
        <v>25084.7100804439</v>
      </c>
      <c r="E173" s="17">
        <v>9708.7652348805896</v>
      </c>
      <c r="F173" s="17">
        <v>0</v>
      </c>
      <c r="G173" s="17">
        <v>8290.8160768657708</v>
      </c>
      <c r="H173" s="17"/>
    </row>
    <row r="174" spans="1:8" ht="30" x14ac:dyDescent="0.25">
      <c r="A174" s="9" t="s">
        <v>255</v>
      </c>
      <c r="B174" s="18" t="s">
        <v>301</v>
      </c>
      <c r="C174" s="17">
        <v>1438613.06002975</v>
      </c>
      <c r="D174" s="17">
        <v>1078758.3155715701</v>
      </c>
      <c r="E174" s="17">
        <v>142110.14429942999</v>
      </c>
      <c r="F174" s="17">
        <v>71424.231049902795</v>
      </c>
      <c r="G174" s="17">
        <v>146320.36910884999</v>
      </c>
      <c r="H174" s="17"/>
    </row>
    <row r="175" spans="1:8" x14ac:dyDescent="0.25">
      <c r="A175" s="9" t="s">
        <v>255</v>
      </c>
      <c r="B175" s="18" t="s">
        <v>208</v>
      </c>
      <c r="C175" s="17">
        <v>173834.39447944399</v>
      </c>
      <c r="D175" s="17">
        <v>98542.929094288294</v>
      </c>
      <c r="E175" s="17">
        <v>11166.8138370369</v>
      </c>
      <c r="F175" s="17">
        <v>0</v>
      </c>
      <c r="G175" s="17">
        <v>64124.651548118403</v>
      </c>
      <c r="H175" s="17"/>
    </row>
    <row r="176" spans="1:8" x14ac:dyDescent="0.25">
      <c r="A176" s="9" t="s">
        <v>255</v>
      </c>
      <c r="B176" s="18" t="s">
        <v>302</v>
      </c>
      <c r="C176" s="17">
        <v>111059.710660472</v>
      </c>
      <c r="D176" s="17">
        <v>79929.826721508798</v>
      </c>
      <c r="E176" s="17">
        <v>10097.7468908706</v>
      </c>
      <c r="F176" s="17">
        <v>0</v>
      </c>
      <c r="G176" s="17">
        <v>21032.1370480923</v>
      </c>
      <c r="H176" s="17"/>
    </row>
    <row r="177" spans="1:8" x14ac:dyDescent="0.25">
      <c r="A177" s="9" t="s">
        <v>255</v>
      </c>
      <c r="B177" s="18" t="s">
        <v>209</v>
      </c>
      <c r="C177" s="17">
        <v>205180.559460505</v>
      </c>
      <c r="D177" s="17">
        <v>149859.036352166</v>
      </c>
      <c r="E177" s="17">
        <v>3262.9531454704302</v>
      </c>
      <c r="F177" s="17">
        <v>27270.926456570702</v>
      </c>
      <c r="G177" s="17">
        <v>24787.643506298002</v>
      </c>
      <c r="H177" s="17"/>
    </row>
    <row r="178" spans="1:8" ht="30" x14ac:dyDescent="0.25">
      <c r="A178" s="9" t="s">
        <v>255</v>
      </c>
      <c r="B178" s="18" t="s">
        <v>210</v>
      </c>
      <c r="C178" s="17">
        <v>636652.93624043395</v>
      </c>
      <c r="D178" s="17">
        <v>520624.07111322199</v>
      </c>
      <c r="E178" s="17">
        <v>80038.034719719697</v>
      </c>
      <c r="F178" s="17">
        <v>29232.422387471601</v>
      </c>
      <c r="G178" s="17">
        <v>6758.4080200205999</v>
      </c>
      <c r="H178" s="17"/>
    </row>
    <row r="179" spans="1:8" x14ac:dyDescent="0.25">
      <c r="A179" s="9" t="s">
        <v>255</v>
      </c>
      <c r="B179" s="18" t="s">
        <v>211</v>
      </c>
      <c r="C179" s="17">
        <v>235689.927332363</v>
      </c>
      <c r="D179" s="17">
        <v>177640.57313753001</v>
      </c>
      <c r="E179" s="17">
        <v>28431.825208513201</v>
      </c>
      <c r="F179" s="17">
        <v>0</v>
      </c>
      <c r="G179" s="17">
        <v>29617.528986320202</v>
      </c>
      <c r="H179" s="17"/>
    </row>
    <row r="180" spans="1:8" ht="45" x14ac:dyDescent="0.25">
      <c r="A180" s="9" t="s">
        <v>255</v>
      </c>
      <c r="B180" s="18" t="s">
        <v>303</v>
      </c>
      <c r="C180" s="17">
        <v>76195.531856531205</v>
      </c>
      <c r="D180" s="17">
        <v>52161.879152851601</v>
      </c>
      <c r="E180" s="17">
        <v>9112.7704978190795</v>
      </c>
      <c r="F180" s="17">
        <v>14920.8822058606</v>
      </c>
      <c r="G180" s="17">
        <v>0</v>
      </c>
      <c r="H180" s="17"/>
    </row>
    <row r="181" spans="1:8" x14ac:dyDescent="0.25">
      <c r="A181" s="9" t="s">
        <v>255</v>
      </c>
      <c r="B181" s="18" t="s">
        <v>159</v>
      </c>
      <c r="C181" s="17">
        <v>2207995.3543697498</v>
      </c>
      <c r="D181" s="17">
        <v>236693.766568639</v>
      </c>
      <c r="E181" s="17">
        <v>1656934.44634851</v>
      </c>
      <c r="F181" s="17">
        <v>0</v>
      </c>
      <c r="G181" s="17">
        <v>314367.14145260298</v>
      </c>
      <c r="H181" s="17"/>
    </row>
    <row r="182" spans="1:8" x14ac:dyDescent="0.25">
      <c r="A182" s="9" t="s">
        <v>255</v>
      </c>
      <c r="B182" s="18" t="s">
        <v>304</v>
      </c>
      <c r="C182" s="17">
        <v>116849.02113787401</v>
      </c>
      <c r="D182" s="17">
        <v>72194.197935975506</v>
      </c>
      <c r="E182" s="17">
        <v>44654.823201898798</v>
      </c>
      <c r="F182" s="17">
        <v>0</v>
      </c>
      <c r="G182" s="17">
        <v>0</v>
      </c>
      <c r="H182" s="17"/>
    </row>
    <row r="183" spans="1:8" x14ac:dyDescent="0.25">
      <c r="A183" s="9" t="s">
        <v>255</v>
      </c>
      <c r="B183" s="18" t="s">
        <v>305</v>
      </c>
      <c r="C183" s="17">
        <v>2091146.3332318801</v>
      </c>
      <c r="D183" s="17">
        <v>164499.56863266401</v>
      </c>
      <c r="E183" s="17">
        <v>1612279.6231466101</v>
      </c>
      <c r="F183" s="17">
        <v>0</v>
      </c>
      <c r="G183" s="17">
        <v>314367.14145260298</v>
      </c>
      <c r="H183" s="17"/>
    </row>
    <row r="184" spans="1:8" x14ac:dyDescent="0.25">
      <c r="A184" s="9" t="s">
        <v>255</v>
      </c>
      <c r="B184" s="18" t="s">
        <v>160</v>
      </c>
      <c r="C184" s="17">
        <v>431807.12400644599</v>
      </c>
      <c r="D184" s="17">
        <v>173630.09610238601</v>
      </c>
      <c r="E184" s="17">
        <v>111647.86985955101</v>
      </c>
      <c r="F184" s="17">
        <v>5703.6600849884699</v>
      </c>
      <c r="G184" s="17">
        <v>140825.49795952</v>
      </c>
      <c r="H184" s="17"/>
    </row>
    <row r="185" spans="1:8" x14ac:dyDescent="0.25">
      <c r="A185" s="9" t="s">
        <v>255</v>
      </c>
      <c r="B185" s="18" t="s">
        <v>212</v>
      </c>
      <c r="C185" s="17">
        <v>94861.200573160997</v>
      </c>
      <c r="D185" s="17">
        <v>40150.370017008499</v>
      </c>
      <c r="E185" s="17">
        <v>8589.19287062285</v>
      </c>
      <c r="F185" s="17">
        <v>0</v>
      </c>
      <c r="G185" s="17">
        <v>46121.637685529699</v>
      </c>
      <c r="H185" s="17"/>
    </row>
    <row r="186" spans="1:8" x14ac:dyDescent="0.25">
      <c r="A186" s="9" t="s">
        <v>255</v>
      </c>
      <c r="B186" s="18" t="s">
        <v>213</v>
      </c>
      <c r="C186" s="17">
        <v>95394.561079378007</v>
      </c>
      <c r="D186" s="17">
        <v>38056.169977122699</v>
      </c>
      <c r="E186" s="17">
        <v>30409.603465086901</v>
      </c>
      <c r="F186" s="17">
        <v>0</v>
      </c>
      <c r="G186" s="17">
        <v>26928.7876371684</v>
      </c>
      <c r="H186" s="17"/>
    </row>
    <row r="187" spans="1:8" x14ac:dyDescent="0.25">
      <c r="A187" s="9" t="s">
        <v>255</v>
      </c>
      <c r="B187" s="18" t="s">
        <v>214</v>
      </c>
      <c r="C187" s="17">
        <v>7429.4819042373101</v>
      </c>
      <c r="D187" s="17">
        <v>7429.4819042373101</v>
      </c>
      <c r="E187" s="17">
        <v>0</v>
      </c>
      <c r="F187" s="17">
        <v>0</v>
      </c>
      <c r="G187" s="17">
        <v>0</v>
      </c>
      <c r="H187" s="17"/>
    </row>
    <row r="188" spans="1:8" x14ac:dyDescent="0.25">
      <c r="A188" s="9" t="s">
        <v>255</v>
      </c>
      <c r="B188" s="18" t="s">
        <v>215</v>
      </c>
      <c r="C188" s="17">
        <v>58129.237626431299</v>
      </c>
      <c r="D188" s="17">
        <v>19648.181576876101</v>
      </c>
      <c r="E188" s="17">
        <v>28094.617390477899</v>
      </c>
      <c r="F188" s="17">
        <v>0</v>
      </c>
      <c r="G188" s="17">
        <v>10386.438659077299</v>
      </c>
      <c r="H188" s="17"/>
    </row>
    <row r="189" spans="1:8" x14ac:dyDescent="0.25">
      <c r="A189" s="9" t="s">
        <v>255</v>
      </c>
      <c r="B189" s="18" t="s">
        <v>306</v>
      </c>
      <c r="C189" s="17">
        <v>6399.9686815651703</v>
      </c>
      <c r="D189" s="17">
        <v>3064.0960376912599</v>
      </c>
      <c r="E189" s="17">
        <v>0</v>
      </c>
      <c r="F189" s="17">
        <v>0</v>
      </c>
      <c r="G189" s="17">
        <v>3335.87264387391</v>
      </c>
      <c r="H189" s="17"/>
    </row>
    <row r="190" spans="1:8" x14ac:dyDescent="0.25">
      <c r="A190" s="9" t="s">
        <v>255</v>
      </c>
      <c r="B190" s="18" t="s">
        <v>307</v>
      </c>
      <c r="C190" s="17">
        <v>43493.026536892401</v>
      </c>
      <c r="D190" s="17">
        <v>27622.4143866138</v>
      </c>
      <c r="E190" s="17">
        <v>4825.2924362998101</v>
      </c>
      <c r="F190" s="17">
        <v>0</v>
      </c>
      <c r="G190" s="17">
        <v>11045.319713978801</v>
      </c>
      <c r="H190" s="17"/>
    </row>
    <row r="191" spans="1:8" x14ac:dyDescent="0.25">
      <c r="A191" s="9" t="s">
        <v>255</v>
      </c>
      <c r="B191" s="18" t="s">
        <v>308</v>
      </c>
      <c r="C191" s="17">
        <v>63580.189187522898</v>
      </c>
      <c r="D191" s="17">
        <v>16313.987010446401</v>
      </c>
      <c r="E191" s="17">
        <v>26444.7499723076</v>
      </c>
      <c r="F191" s="17">
        <v>5703.6600849884699</v>
      </c>
      <c r="G191" s="17">
        <v>15117.792119780401</v>
      </c>
      <c r="H191" s="17"/>
    </row>
    <row r="192" spans="1:8" x14ac:dyDescent="0.25">
      <c r="A192" s="9" t="s">
        <v>255</v>
      </c>
      <c r="B192" s="18" t="s">
        <v>216</v>
      </c>
      <c r="C192" s="17">
        <v>62519.458417258</v>
      </c>
      <c r="D192" s="17">
        <v>21345.395192389598</v>
      </c>
      <c r="E192" s="17">
        <v>13284.413724756299</v>
      </c>
      <c r="F192" s="17">
        <v>0</v>
      </c>
      <c r="G192" s="17">
        <v>27889.6495001121</v>
      </c>
      <c r="H192" s="17"/>
    </row>
    <row r="193" spans="1:8" x14ac:dyDescent="0.25">
      <c r="A193" s="9" t="s">
        <v>255</v>
      </c>
      <c r="B193" s="18" t="s">
        <v>386</v>
      </c>
      <c r="C193" s="17">
        <v>0</v>
      </c>
      <c r="D193" s="17">
        <v>0</v>
      </c>
      <c r="E193" s="17">
        <v>0</v>
      </c>
      <c r="F193" s="17">
        <v>0</v>
      </c>
      <c r="G193" s="17">
        <v>0</v>
      </c>
      <c r="H193" s="17"/>
    </row>
    <row r="194" spans="1:8" x14ac:dyDescent="0.25">
      <c r="A194" s="9" t="s">
        <v>256</v>
      </c>
      <c r="B194" s="10" t="s">
        <v>309</v>
      </c>
      <c r="C194" s="11"/>
      <c r="D194" s="11"/>
      <c r="E194" s="11"/>
      <c r="F194" s="11"/>
      <c r="G194" s="11"/>
      <c r="H194" s="11"/>
    </row>
    <row r="195" spans="1:8" x14ac:dyDescent="0.25">
      <c r="A195" s="9" t="s">
        <v>254</v>
      </c>
      <c r="B195" s="13"/>
      <c r="C195" s="11"/>
      <c r="D195" s="11"/>
      <c r="E195" s="11"/>
      <c r="F195" s="11"/>
      <c r="G195" s="11"/>
      <c r="H195" s="11"/>
    </row>
    <row r="196" spans="1:8" x14ac:dyDescent="0.25">
      <c r="A196" s="9" t="s">
        <v>255</v>
      </c>
      <c r="B196" s="18" t="s">
        <v>161</v>
      </c>
      <c r="C196" s="17">
        <v>6671408.74436145</v>
      </c>
      <c r="D196" s="17">
        <v>2975996.7029845198</v>
      </c>
      <c r="E196" s="17">
        <v>2182929.3918681401</v>
      </c>
      <c r="F196" s="17">
        <v>335964.30840513302</v>
      </c>
      <c r="G196" s="17">
        <v>1176518.3411036599</v>
      </c>
      <c r="H196" s="17"/>
    </row>
    <row r="197" spans="1:8" ht="45" x14ac:dyDescent="0.25">
      <c r="A197" s="9" t="s">
        <v>255</v>
      </c>
      <c r="B197" s="18" t="s">
        <v>217</v>
      </c>
      <c r="C197" s="17">
        <v>6115671.6699590599</v>
      </c>
      <c r="D197" s="17">
        <v>2720347.9631966199</v>
      </c>
      <c r="E197" s="17">
        <v>2042530.84190926</v>
      </c>
      <c r="F197" s="17">
        <v>242771.38275271599</v>
      </c>
      <c r="G197" s="17">
        <v>1110021.48210048</v>
      </c>
      <c r="H197" s="17"/>
    </row>
    <row r="198" spans="1:8" x14ac:dyDescent="0.25">
      <c r="A198" s="9" t="s">
        <v>255</v>
      </c>
      <c r="B198" s="18" t="s">
        <v>218</v>
      </c>
      <c r="C198" s="17">
        <v>353743.455123141</v>
      </c>
      <c r="D198" s="17">
        <v>179609.363948902</v>
      </c>
      <c r="E198" s="17">
        <v>62973.499576613103</v>
      </c>
      <c r="F198" s="17">
        <v>72085.356308467395</v>
      </c>
      <c r="G198" s="17">
        <v>39075.235289158401</v>
      </c>
      <c r="H198" s="17"/>
    </row>
    <row r="199" spans="1:8" x14ac:dyDescent="0.25">
      <c r="A199" s="9" t="s">
        <v>255</v>
      </c>
      <c r="B199" s="18" t="s">
        <v>219</v>
      </c>
      <c r="C199" s="17">
        <v>247020.275678932</v>
      </c>
      <c r="D199" s="17">
        <v>109674.478747514</v>
      </c>
      <c r="E199" s="17">
        <v>75438.011762916503</v>
      </c>
      <c r="F199" s="17">
        <v>21201.747729720701</v>
      </c>
      <c r="G199" s="17">
        <v>40706.037438780797</v>
      </c>
      <c r="H199" s="17"/>
    </row>
    <row r="200" spans="1:8" x14ac:dyDescent="0.25">
      <c r="A200" s="9" t="s">
        <v>255</v>
      </c>
      <c r="B200" s="18" t="s">
        <v>220</v>
      </c>
      <c r="C200" s="17">
        <v>89445.378507793503</v>
      </c>
      <c r="D200" s="17">
        <v>9233.3482069810398</v>
      </c>
      <c r="E200" s="17">
        <v>45820.047232106401</v>
      </c>
      <c r="F200" s="17">
        <v>21107.569343949701</v>
      </c>
      <c r="G200" s="17">
        <v>13284.413724756299</v>
      </c>
      <c r="H200" s="17"/>
    </row>
    <row r="201" spans="1:8" ht="30" x14ac:dyDescent="0.25">
      <c r="A201" s="9" t="s">
        <v>255</v>
      </c>
      <c r="B201" s="18" t="s">
        <v>162</v>
      </c>
      <c r="C201" s="17">
        <v>1159537.1073719901</v>
      </c>
      <c r="D201" s="17">
        <v>369377.206514741</v>
      </c>
      <c r="E201" s="17">
        <v>506170.36732910498</v>
      </c>
      <c r="F201" s="17">
        <v>88370.182334012803</v>
      </c>
      <c r="G201" s="17">
        <v>195619.351194127</v>
      </c>
      <c r="H201" s="17"/>
    </row>
    <row r="202" spans="1:8" x14ac:dyDescent="0.25">
      <c r="A202" s="9" t="s">
        <v>255</v>
      </c>
      <c r="B202" s="18" t="s">
        <v>215</v>
      </c>
      <c r="C202" s="17">
        <v>1049610.1625266699</v>
      </c>
      <c r="D202" s="17">
        <v>321982.97041287698</v>
      </c>
      <c r="E202" s="17">
        <v>446973.53122952598</v>
      </c>
      <c r="F202" s="17">
        <v>88370.182334012803</v>
      </c>
      <c r="G202" s="17">
        <v>192283.478550253</v>
      </c>
      <c r="H202" s="17"/>
    </row>
    <row r="203" spans="1:8" x14ac:dyDescent="0.25">
      <c r="A203" s="9" t="s">
        <v>255</v>
      </c>
      <c r="B203" s="18" t="s">
        <v>310</v>
      </c>
      <c r="C203" s="17">
        <v>99426.560258848098</v>
      </c>
      <c r="D203" s="17">
        <v>29183.512973690598</v>
      </c>
      <c r="E203" s="17">
        <v>58402.704019055403</v>
      </c>
      <c r="F203" s="17">
        <v>0</v>
      </c>
      <c r="G203" s="17">
        <v>11840.3432661021</v>
      </c>
      <c r="H203" s="17"/>
    </row>
    <row r="204" spans="1:8" x14ac:dyDescent="0.25">
      <c r="A204" s="9" t="s">
        <v>255</v>
      </c>
      <c r="B204" s="18" t="s">
        <v>221</v>
      </c>
      <c r="C204" s="17">
        <v>75739.974232765802</v>
      </c>
      <c r="D204" s="17">
        <v>33604.498993890898</v>
      </c>
      <c r="E204" s="17">
        <v>38799.602595001001</v>
      </c>
      <c r="F204" s="17">
        <v>0</v>
      </c>
      <c r="G204" s="17">
        <v>3335.87264387391</v>
      </c>
      <c r="H204" s="17"/>
    </row>
    <row r="205" spans="1:8" x14ac:dyDescent="0.25">
      <c r="A205" s="9" t="s">
        <v>255</v>
      </c>
      <c r="B205" s="18" t="s">
        <v>163</v>
      </c>
      <c r="C205" s="17">
        <v>518997.95696845802</v>
      </c>
      <c r="D205" s="17">
        <v>86717.429073759704</v>
      </c>
      <c r="E205" s="17">
        <v>248880.180140046</v>
      </c>
      <c r="F205" s="17">
        <v>80332.435090141007</v>
      </c>
      <c r="G205" s="17">
        <v>103067.912664512</v>
      </c>
      <c r="H205" s="17"/>
    </row>
    <row r="206" spans="1:8" x14ac:dyDescent="0.25">
      <c r="A206" s="9" t="s">
        <v>255</v>
      </c>
      <c r="B206" s="18" t="s">
        <v>222</v>
      </c>
      <c r="C206" s="17">
        <v>283949.08142792602</v>
      </c>
      <c r="D206" s="17">
        <v>57588.7718830249</v>
      </c>
      <c r="E206" s="17">
        <v>135064.119332523</v>
      </c>
      <c r="F206" s="17">
        <v>33618.815319130503</v>
      </c>
      <c r="G206" s="17">
        <v>57677.374893247499</v>
      </c>
      <c r="H206" s="17"/>
    </row>
    <row r="207" spans="1:8" x14ac:dyDescent="0.25">
      <c r="A207" s="9" t="s">
        <v>255</v>
      </c>
      <c r="B207" s="18" t="s">
        <v>223</v>
      </c>
      <c r="C207" s="17">
        <v>133441.682239038</v>
      </c>
      <c r="D207" s="17">
        <v>22382.123066433</v>
      </c>
      <c r="E207" s="17">
        <v>34244.941469081503</v>
      </c>
      <c r="F207" s="17">
        <v>40973.542299380097</v>
      </c>
      <c r="G207" s="17">
        <v>35841.0754041439</v>
      </c>
      <c r="H207" s="17"/>
    </row>
    <row r="208" spans="1:8" x14ac:dyDescent="0.25">
      <c r="A208" s="9" t="s">
        <v>255</v>
      </c>
      <c r="B208" s="18" t="s">
        <v>224</v>
      </c>
      <c r="C208" s="17">
        <v>197571.80244038301</v>
      </c>
      <c r="D208" s="17">
        <v>14176.016028539099</v>
      </c>
      <c r="E208" s="17">
        <v>125002.89735494601</v>
      </c>
      <c r="F208" s="17">
        <v>21824.449714234699</v>
      </c>
      <c r="G208" s="17">
        <v>36568.439342662699</v>
      </c>
      <c r="H208" s="17"/>
    </row>
    <row r="209" spans="1:8" x14ac:dyDescent="0.25">
      <c r="A209" s="9" t="s">
        <v>255</v>
      </c>
      <c r="B209" s="18" t="s">
        <v>164</v>
      </c>
      <c r="C209" s="17">
        <v>304538.53194069403</v>
      </c>
      <c r="D209" s="17">
        <v>96688.445441898803</v>
      </c>
      <c r="E209" s="17">
        <v>148124.10609596499</v>
      </c>
      <c r="F209" s="17">
        <v>5136.1946694077997</v>
      </c>
      <c r="G209" s="17">
        <v>54589.785733423101</v>
      </c>
      <c r="H209" s="17"/>
    </row>
    <row r="210" spans="1:8" x14ac:dyDescent="0.25">
      <c r="A210" s="9" t="s">
        <v>255</v>
      </c>
      <c r="B210" s="18" t="s">
        <v>311</v>
      </c>
      <c r="C210" s="17">
        <v>274025.75118557701</v>
      </c>
      <c r="D210" s="17">
        <v>79460.078411537499</v>
      </c>
      <c r="E210" s="17">
        <v>134839.69237120799</v>
      </c>
      <c r="F210" s="17">
        <v>5136.1946694077997</v>
      </c>
      <c r="G210" s="17">
        <v>54589.785733423101</v>
      </c>
      <c r="H210" s="17"/>
    </row>
    <row r="211" spans="1:8" x14ac:dyDescent="0.25">
      <c r="A211" s="9" t="s">
        <v>255</v>
      </c>
      <c r="B211" s="18" t="s">
        <v>225</v>
      </c>
      <c r="C211" s="17">
        <v>69138.956110046594</v>
      </c>
      <c r="D211" s="17">
        <v>25501.543018271001</v>
      </c>
      <c r="E211" s="17">
        <v>43637.413091775597</v>
      </c>
      <c r="F211" s="17">
        <v>0</v>
      </c>
      <c r="G211" s="17">
        <v>0</v>
      </c>
      <c r="H211" s="17"/>
    </row>
    <row r="212" spans="1:8" x14ac:dyDescent="0.25">
      <c r="A212" s="9" t="s">
        <v>255</v>
      </c>
      <c r="B212" s="18" t="s">
        <v>165</v>
      </c>
      <c r="C212" s="17">
        <v>521753.26114974002</v>
      </c>
      <c r="D212" s="17">
        <v>140255.47659699799</v>
      </c>
      <c r="E212" s="17">
        <v>184327.01464464699</v>
      </c>
      <c r="F212" s="17">
        <v>103915.939219657</v>
      </c>
      <c r="G212" s="17">
        <v>93254.830688437898</v>
      </c>
      <c r="H212" s="17"/>
    </row>
    <row r="213" spans="1:8" x14ac:dyDescent="0.25">
      <c r="A213" s="9" t="s">
        <v>255</v>
      </c>
      <c r="B213" s="18" t="s">
        <v>312</v>
      </c>
      <c r="C213" s="17">
        <v>249182.03659042</v>
      </c>
      <c r="D213" s="17">
        <v>74685.130024270402</v>
      </c>
      <c r="E213" s="17">
        <v>93738.780535373502</v>
      </c>
      <c r="F213" s="17">
        <v>14826.7038200895</v>
      </c>
      <c r="G213" s="17">
        <v>65931.422210686898</v>
      </c>
      <c r="H213" s="17"/>
    </row>
    <row r="214" spans="1:8" x14ac:dyDescent="0.25">
      <c r="A214" s="9" t="s">
        <v>255</v>
      </c>
      <c r="B214" s="18" t="s">
        <v>226</v>
      </c>
      <c r="C214" s="17">
        <v>249182.03659042</v>
      </c>
      <c r="D214" s="17">
        <v>74685.130024270402</v>
      </c>
      <c r="E214" s="17">
        <v>93738.780535373502</v>
      </c>
      <c r="F214" s="17">
        <v>14826.7038200895</v>
      </c>
      <c r="G214" s="17">
        <v>65931.422210686898</v>
      </c>
      <c r="H214" s="17"/>
    </row>
    <row r="215" spans="1:8" x14ac:dyDescent="0.25">
      <c r="A215" s="9" t="s">
        <v>255</v>
      </c>
      <c r="B215" s="18" t="s">
        <v>313</v>
      </c>
      <c r="C215" s="17">
        <v>317862.32100511302</v>
      </c>
      <c r="D215" s="17">
        <v>86838.858316765894</v>
      </c>
      <c r="E215" s="17">
        <v>114610.81881102901</v>
      </c>
      <c r="F215" s="17">
        <v>89089.235399566998</v>
      </c>
      <c r="G215" s="17">
        <v>27323.408477751102</v>
      </c>
      <c r="H215" s="17"/>
    </row>
    <row r="216" spans="1:8" x14ac:dyDescent="0.25">
      <c r="A216" s="9" t="s">
        <v>255</v>
      </c>
      <c r="B216" s="18" t="s">
        <v>213</v>
      </c>
      <c r="C216" s="17">
        <v>185573.64815400701</v>
      </c>
      <c r="D216" s="17">
        <v>62809.695265861803</v>
      </c>
      <c r="E216" s="17">
        <v>64627.489915862003</v>
      </c>
      <c r="F216" s="17">
        <v>30813.0544945316</v>
      </c>
      <c r="G216" s="17">
        <v>27323.408477751102</v>
      </c>
      <c r="H216" s="17"/>
    </row>
    <row r="217" spans="1:8" x14ac:dyDescent="0.25">
      <c r="A217" s="9" t="s">
        <v>255</v>
      </c>
      <c r="B217" s="18" t="s">
        <v>227</v>
      </c>
      <c r="C217" s="17">
        <v>63386.246548233001</v>
      </c>
      <c r="D217" s="17">
        <v>6746.5341243017901</v>
      </c>
      <c r="E217" s="17">
        <v>13284.413724756299</v>
      </c>
      <c r="F217" s="17">
        <v>43355.298699174899</v>
      </c>
      <c r="G217" s="17">
        <v>0</v>
      </c>
      <c r="H217" s="17"/>
    </row>
    <row r="218" spans="1:8" x14ac:dyDescent="0.25">
      <c r="A218" s="9" t="s">
        <v>255</v>
      </c>
      <c r="B218" s="18" t="s">
        <v>314</v>
      </c>
      <c r="C218" s="17">
        <v>107458.853082135</v>
      </c>
      <c r="D218" s="17">
        <v>45785.9318929336</v>
      </c>
      <c r="E218" s="17">
        <v>46752.038983341299</v>
      </c>
      <c r="F218" s="17">
        <v>14920.8822058606</v>
      </c>
      <c r="G218" s="17">
        <v>0</v>
      </c>
      <c r="H218" s="17"/>
    </row>
    <row r="219" spans="1:8" x14ac:dyDescent="0.25">
      <c r="A219" s="9" t="s">
        <v>255</v>
      </c>
      <c r="B219" s="18" t="s">
        <v>166</v>
      </c>
      <c r="C219" s="17">
        <v>148226.482624656</v>
      </c>
      <c r="D219" s="17">
        <v>51665.527154000403</v>
      </c>
      <c r="E219" s="17">
        <v>67192.169503294601</v>
      </c>
      <c r="F219" s="17">
        <v>16084.3722426042</v>
      </c>
      <c r="G219" s="17">
        <v>13284.413724756299</v>
      </c>
      <c r="H219" s="17"/>
    </row>
    <row r="220" spans="1:8" x14ac:dyDescent="0.25">
      <c r="A220" s="9" t="s">
        <v>255</v>
      </c>
      <c r="B220" s="18" t="s">
        <v>315</v>
      </c>
      <c r="C220" s="17">
        <v>74956.563310832702</v>
      </c>
      <c r="D220" s="17">
        <v>0</v>
      </c>
      <c r="E220" s="17">
        <v>45587.777343472102</v>
      </c>
      <c r="F220" s="17">
        <v>16084.3722426042</v>
      </c>
      <c r="G220" s="17">
        <v>13284.413724756299</v>
      </c>
      <c r="H220" s="17"/>
    </row>
    <row r="221" spans="1:8" x14ac:dyDescent="0.25">
      <c r="A221" s="9" t="s">
        <v>255</v>
      </c>
      <c r="B221" s="18" t="s">
        <v>308</v>
      </c>
      <c r="C221" s="17">
        <v>73269.919313822902</v>
      </c>
      <c r="D221" s="17">
        <v>51665.527154000403</v>
      </c>
      <c r="E221" s="17">
        <v>21604.392159822499</v>
      </c>
      <c r="F221" s="17">
        <v>0</v>
      </c>
      <c r="G221" s="17">
        <v>0</v>
      </c>
      <c r="H221" s="17"/>
    </row>
    <row r="222" spans="1:8" x14ac:dyDescent="0.25">
      <c r="A222" s="9" t="s">
        <v>255</v>
      </c>
      <c r="B222" s="18" t="s">
        <v>108</v>
      </c>
      <c r="C222" s="17">
        <v>7483.7017704107502</v>
      </c>
      <c r="D222" s="17">
        <v>0</v>
      </c>
      <c r="E222" s="17">
        <v>7483.7017704107502</v>
      </c>
      <c r="F222" s="17">
        <v>0</v>
      </c>
      <c r="G222" s="17">
        <v>0</v>
      </c>
      <c r="H222" s="17"/>
    </row>
    <row r="223" spans="1:8" x14ac:dyDescent="0.25">
      <c r="A223" s="9" t="s">
        <v>255</v>
      </c>
      <c r="B223" s="18" t="s">
        <v>386</v>
      </c>
      <c r="C223" s="17">
        <v>516302.97726818599</v>
      </c>
      <c r="D223" s="17">
        <v>0</v>
      </c>
      <c r="E223" s="17">
        <v>0</v>
      </c>
      <c r="F223" s="17">
        <v>0</v>
      </c>
      <c r="G223" s="17">
        <v>516302.97726818599</v>
      </c>
      <c r="H223" s="17"/>
    </row>
    <row r="224" spans="1:8" x14ac:dyDescent="0.25">
      <c r="A224" s="9" t="s">
        <v>256</v>
      </c>
      <c r="B224" s="10" t="s">
        <v>43</v>
      </c>
      <c r="C224" s="11"/>
      <c r="D224" s="11"/>
      <c r="E224" s="11"/>
      <c r="F224" s="11"/>
      <c r="G224" s="11"/>
      <c r="H224" s="11"/>
    </row>
    <row r="225" spans="1:8" x14ac:dyDescent="0.25">
      <c r="A225" s="9" t="s">
        <v>254</v>
      </c>
      <c r="B225" s="13"/>
      <c r="C225" s="11"/>
      <c r="D225" s="11"/>
      <c r="E225" s="11"/>
      <c r="F225" s="11"/>
      <c r="G225" s="11"/>
      <c r="H225" s="11"/>
    </row>
    <row r="226" spans="1:8" x14ac:dyDescent="0.25">
      <c r="A226" s="9" t="s">
        <v>255</v>
      </c>
      <c r="B226" s="18" t="s">
        <v>316</v>
      </c>
      <c r="C226" s="17">
        <v>1348313.11002736</v>
      </c>
      <c r="D226" s="17">
        <v>460507.22430037701</v>
      </c>
      <c r="E226" s="17">
        <v>321273.407029883</v>
      </c>
      <c r="F226" s="17">
        <v>161041.233813561</v>
      </c>
      <c r="G226" s="17">
        <v>405491.244883537</v>
      </c>
      <c r="H226" s="17"/>
    </row>
    <row r="227" spans="1:8" x14ac:dyDescent="0.25">
      <c r="A227" s="9" t="s">
        <v>255</v>
      </c>
      <c r="B227" s="18" t="s">
        <v>317</v>
      </c>
      <c r="C227" s="17">
        <v>6871579.9293181403</v>
      </c>
      <c r="D227" s="17">
        <v>2864741.7608338399</v>
      </c>
      <c r="E227" s="17">
        <v>2314054.0588142201</v>
      </c>
      <c r="F227" s="17">
        <v>210421.40595091399</v>
      </c>
      <c r="G227" s="17">
        <v>1482362.7037191801</v>
      </c>
      <c r="H227" s="17"/>
    </row>
    <row r="228" spans="1:8" x14ac:dyDescent="0.25">
      <c r="A228" s="9" t="s">
        <v>255</v>
      </c>
      <c r="B228" s="18" t="s">
        <v>216</v>
      </c>
      <c r="C228" s="17">
        <v>216174.93795929401</v>
      </c>
      <c r="D228" s="17">
        <v>43680.635755156</v>
      </c>
      <c r="E228" s="17">
        <v>108021.65098971</v>
      </c>
      <c r="F228" s="17">
        <v>10499.279356589799</v>
      </c>
      <c r="G228" s="17">
        <v>53973.371857837898</v>
      </c>
      <c r="H228" s="17"/>
    </row>
    <row r="229" spans="1:8" x14ac:dyDescent="0.25">
      <c r="A229" s="9" t="s">
        <v>255</v>
      </c>
      <c r="B229" s="18" t="s">
        <v>386</v>
      </c>
      <c r="C229" s="17">
        <v>0</v>
      </c>
      <c r="D229" s="17">
        <v>0</v>
      </c>
      <c r="E229" s="17">
        <v>0</v>
      </c>
      <c r="F229" s="17">
        <v>0</v>
      </c>
      <c r="G229" s="17">
        <v>0</v>
      </c>
      <c r="H229" s="17"/>
    </row>
    <row r="230" spans="1:8" x14ac:dyDescent="0.25">
      <c r="A230" s="9" t="s">
        <v>256</v>
      </c>
      <c r="B230" s="10" t="s">
        <v>318</v>
      </c>
      <c r="C230" s="11"/>
      <c r="D230" s="11"/>
      <c r="E230" s="11"/>
      <c r="F230" s="11"/>
      <c r="G230" s="11"/>
      <c r="H230" s="11"/>
    </row>
    <row r="231" spans="1:8" x14ac:dyDescent="0.25">
      <c r="A231" s="9" t="s">
        <v>254</v>
      </c>
      <c r="B231" s="13"/>
      <c r="C231" s="11"/>
      <c r="D231" s="11"/>
      <c r="E231" s="11"/>
      <c r="F231" s="11"/>
      <c r="G231" s="11"/>
      <c r="H231" s="11"/>
    </row>
    <row r="232" spans="1:8" ht="30" x14ac:dyDescent="0.25">
      <c r="A232" s="9" t="s">
        <v>255</v>
      </c>
      <c r="B232" s="18" t="s">
        <v>44</v>
      </c>
      <c r="C232" s="17">
        <v>274008.49691676401</v>
      </c>
      <c r="D232" s="17">
        <v>164426.75583803299</v>
      </c>
      <c r="E232" s="17">
        <v>63018.287067671503</v>
      </c>
      <c r="F232" s="17">
        <v>12684.104199093899</v>
      </c>
      <c r="G232" s="17">
        <v>33879.3498119656</v>
      </c>
      <c r="H232" s="17"/>
    </row>
    <row r="233" spans="1:8" ht="45" x14ac:dyDescent="0.25">
      <c r="A233" s="9" t="s">
        <v>255</v>
      </c>
      <c r="B233" s="18" t="s">
        <v>45</v>
      </c>
      <c r="C233" s="17">
        <v>1594304.4323978701</v>
      </c>
      <c r="D233" s="17">
        <v>809482.59760228498</v>
      </c>
      <c r="E233" s="17">
        <v>288663.41055897402</v>
      </c>
      <c r="F233" s="17">
        <v>116416.595328044</v>
      </c>
      <c r="G233" s="17">
        <v>379741.82890856598</v>
      </c>
      <c r="H233" s="17"/>
    </row>
    <row r="234" spans="1:8" ht="30" x14ac:dyDescent="0.25">
      <c r="A234" s="9" t="s">
        <v>255</v>
      </c>
      <c r="B234" s="18" t="s">
        <v>319</v>
      </c>
      <c r="C234" s="17">
        <v>703426.67277824495</v>
      </c>
      <c r="D234" s="17">
        <v>359291.15216698399</v>
      </c>
      <c r="E234" s="17">
        <v>190418.09418027301</v>
      </c>
      <c r="F234" s="17">
        <v>70368.078172541893</v>
      </c>
      <c r="G234" s="17">
        <v>83349.348258445796</v>
      </c>
      <c r="H234" s="17"/>
    </row>
    <row r="235" spans="1:8" x14ac:dyDescent="0.25">
      <c r="A235" s="9" t="s">
        <v>255</v>
      </c>
      <c r="B235" s="18" t="s">
        <v>320</v>
      </c>
      <c r="C235" s="17">
        <v>294336.05452702899</v>
      </c>
      <c r="D235" s="17">
        <v>132251.04536626101</v>
      </c>
      <c r="E235" s="17">
        <v>65683.314929308195</v>
      </c>
      <c r="F235" s="17">
        <v>67384.461750079005</v>
      </c>
      <c r="G235" s="17">
        <v>29017.232481381601</v>
      </c>
      <c r="H235" s="17"/>
    </row>
    <row r="236" spans="1:8" ht="30" x14ac:dyDescent="0.25">
      <c r="A236" s="9" t="s">
        <v>255</v>
      </c>
      <c r="B236" s="18" t="s">
        <v>321</v>
      </c>
      <c r="C236" s="17">
        <v>1367764.31745401</v>
      </c>
      <c r="D236" s="17">
        <v>686311.24799566297</v>
      </c>
      <c r="E236" s="17">
        <v>243759.15420055599</v>
      </c>
      <c r="F236" s="17">
        <v>106706.456195878</v>
      </c>
      <c r="G236" s="17">
        <v>330987.45906191098</v>
      </c>
      <c r="H236" s="17"/>
    </row>
    <row r="237" spans="1:8" ht="60" x14ac:dyDescent="0.25">
      <c r="A237" s="9" t="s">
        <v>255</v>
      </c>
      <c r="B237" s="18" t="s">
        <v>322</v>
      </c>
      <c r="C237" s="17">
        <v>605556.55255509797</v>
      </c>
      <c r="D237" s="17">
        <v>346025.15602758498</v>
      </c>
      <c r="E237" s="17">
        <v>111743.967364526</v>
      </c>
      <c r="F237" s="17">
        <v>21107.569343949701</v>
      </c>
      <c r="G237" s="17">
        <v>126679.859819037</v>
      </c>
      <c r="H237" s="17"/>
    </row>
    <row r="238" spans="1:8" ht="30" x14ac:dyDescent="0.25">
      <c r="A238" s="9" t="s">
        <v>255</v>
      </c>
      <c r="B238" s="18" t="s">
        <v>46</v>
      </c>
      <c r="C238" s="17">
        <v>76595.000111328598</v>
      </c>
      <c r="D238" s="17">
        <v>4222.0378540300198</v>
      </c>
      <c r="E238" s="17">
        <v>17125.189740330501</v>
      </c>
      <c r="F238" s="17">
        <v>47137.344570357003</v>
      </c>
      <c r="G238" s="17">
        <v>8110.4279466110602</v>
      </c>
      <c r="H238" s="17"/>
    </row>
    <row r="239" spans="1:8" ht="30" x14ac:dyDescent="0.25">
      <c r="A239" s="9" t="s">
        <v>255</v>
      </c>
      <c r="B239" s="18" t="s">
        <v>47</v>
      </c>
      <c r="C239" s="17">
        <v>112183.18346990101</v>
      </c>
      <c r="D239" s="17">
        <v>57485.559601072498</v>
      </c>
      <c r="E239" s="17">
        <v>23573.139327594799</v>
      </c>
      <c r="F239" s="17">
        <v>27788.611897359799</v>
      </c>
      <c r="G239" s="17">
        <v>3335.87264387391</v>
      </c>
      <c r="H239" s="17"/>
    </row>
    <row r="240" spans="1:8" x14ac:dyDescent="0.25">
      <c r="A240" s="9" t="s">
        <v>255</v>
      </c>
      <c r="B240" s="18" t="s">
        <v>228</v>
      </c>
      <c r="C240" s="17">
        <v>877011.31472067698</v>
      </c>
      <c r="D240" s="17">
        <v>561919.85145214095</v>
      </c>
      <c r="E240" s="17">
        <v>162655.021946972</v>
      </c>
      <c r="F240" s="17">
        <v>11905.7352038852</v>
      </c>
      <c r="G240" s="17">
        <v>140530.70611767899</v>
      </c>
      <c r="H240" s="17"/>
    </row>
    <row r="241" spans="1:8" x14ac:dyDescent="0.25">
      <c r="A241" s="9" t="s">
        <v>255</v>
      </c>
      <c r="B241" s="18" t="s">
        <v>386</v>
      </c>
      <c r="C241" s="17">
        <v>3001245.1202509198</v>
      </c>
      <c r="D241" s="17">
        <v>427735.07700989302</v>
      </c>
      <c r="E241" s="17">
        <v>1691688.1048079301</v>
      </c>
      <c r="F241" s="17">
        <v>19465.8925870487</v>
      </c>
      <c r="G241" s="17">
        <v>862356.045846047</v>
      </c>
      <c r="H241" s="17"/>
    </row>
    <row r="242" spans="1:8" x14ac:dyDescent="0.25">
      <c r="A242" s="9" t="s">
        <v>256</v>
      </c>
      <c r="B242" s="10" t="s">
        <v>323</v>
      </c>
      <c r="C242" s="11"/>
      <c r="D242" s="11"/>
      <c r="E242" s="11"/>
      <c r="F242" s="11"/>
      <c r="G242" s="11"/>
      <c r="H242" s="11"/>
    </row>
    <row r="243" spans="1:8" x14ac:dyDescent="0.25">
      <c r="A243" s="9" t="s">
        <v>254</v>
      </c>
      <c r="B243" s="13"/>
      <c r="C243" s="11"/>
      <c r="D243" s="11"/>
      <c r="E243" s="11"/>
      <c r="F243" s="11"/>
      <c r="G243" s="11"/>
      <c r="H243" s="11"/>
    </row>
    <row r="244" spans="1:8" x14ac:dyDescent="0.25">
      <c r="A244" s="9" t="s">
        <v>255</v>
      </c>
      <c r="B244" s="18" t="s">
        <v>107</v>
      </c>
      <c r="C244" s="17">
        <v>741307.76094230998</v>
      </c>
      <c r="D244" s="17">
        <v>488124.78664485802</v>
      </c>
      <c r="E244" s="17">
        <v>78513.291389632999</v>
      </c>
      <c r="F244" s="17">
        <v>31097.218130290901</v>
      </c>
      <c r="G244" s="17">
        <v>143572.46477752901</v>
      </c>
      <c r="H244" s="17"/>
    </row>
    <row r="245" spans="1:8" x14ac:dyDescent="0.25">
      <c r="A245" s="9" t="s">
        <v>255</v>
      </c>
      <c r="B245" s="18" t="s">
        <v>49</v>
      </c>
      <c r="C245" s="17">
        <v>624050.17292681197</v>
      </c>
      <c r="D245" s="17">
        <v>363972.61944897799</v>
      </c>
      <c r="E245" s="17">
        <v>93317.476871180901</v>
      </c>
      <c r="F245" s="17">
        <v>19139.979375380601</v>
      </c>
      <c r="G245" s="17">
        <v>147620.097231272</v>
      </c>
      <c r="H245" s="17"/>
    </row>
    <row r="246" spans="1:8" x14ac:dyDescent="0.25">
      <c r="A246" s="9" t="s">
        <v>255</v>
      </c>
      <c r="B246" s="18" t="s">
        <v>50</v>
      </c>
      <c r="C246" s="17">
        <v>976236.38052161306</v>
      </c>
      <c r="D246" s="17">
        <v>474264.23053258902</v>
      </c>
      <c r="E246" s="17">
        <v>205423.57788079299</v>
      </c>
      <c r="F246" s="17">
        <v>77780.071781942097</v>
      </c>
      <c r="G246" s="17">
        <v>218768.50032628901</v>
      </c>
      <c r="H246" s="17"/>
    </row>
    <row r="247" spans="1:8" x14ac:dyDescent="0.25">
      <c r="A247" s="9" t="s">
        <v>255</v>
      </c>
      <c r="B247" s="18" t="s">
        <v>51</v>
      </c>
      <c r="C247" s="17">
        <v>961287.70234490198</v>
      </c>
      <c r="D247" s="17">
        <v>498113.57909283298</v>
      </c>
      <c r="E247" s="17">
        <v>195209.67735058401</v>
      </c>
      <c r="F247" s="17">
        <v>51673.714260990499</v>
      </c>
      <c r="G247" s="17">
        <v>216290.73164049501</v>
      </c>
      <c r="H247" s="17"/>
    </row>
    <row r="248" spans="1:8" x14ac:dyDescent="0.25">
      <c r="A248" s="9" t="s">
        <v>255</v>
      </c>
      <c r="B248" s="18" t="s">
        <v>52</v>
      </c>
      <c r="C248" s="17">
        <v>839846.33625385002</v>
      </c>
      <c r="D248" s="17">
        <v>424834.34952938702</v>
      </c>
      <c r="E248" s="17">
        <v>185222.75241166301</v>
      </c>
      <c r="F248" s="17">
        <v>73260.939266158297</v>
      </c>
      <c r="G248" s="17">
        <v>156528.29504664199</v>
      </c>
      <c r="H248" s="17"/>
    </row>
    <row r="249" spans="1:8" x14ac:dyDescent="0.25">
      <c r="A249" s="9" t="s">
        <v>255</v>
      </c>
      <c r="B249" s="18" t="s">
        <v>167</v>
      </c>
      <c r="C249" s="17">
        <v>1282530.0664328299</v>
      </c>
      <c r="D249" s="17">
        <v>691884.97863083601</v>
      </c>
      <c r="E249" s="17">
        <v>288524.58902613301</v>
      </c>
      <c r="F249" s="17">
        <v>109544.10371925301</v>
      </c>
      <c r="G249" s="17">
        <v>192576.39505660799</v>
      </c>
      <c r="H249" s="17"/>
    </row>
    <row r="250" spans="1:8" x14ac:dyDescent="0.25">
      <c r="A250" s="9" t="s">
        <v>255</v>
      </c>
      <c r="B250" s="18" t="s">
        <v>229</v>
      </c>
      <c r="C250" s="17">
        <v>552956.54441929795</v>
      </c>
      <c r="D250" s="17">
        <v>286077.931014954</v>
      </c>
      <c r="E250" s="17">
        <v>134235.523756924</v>
      </c>
      <c r="F250" s="17">
        <v>44571.284183271498</v>
      </c>
      <c r="G250" s="17">
        <v>88071.805464149395</v>
      </c>
      <c r="H250" s="17"/>
    </row>
    <row r="251" spans="1:8" x14ac:dyDescent="0.25">
      <c r="A251" s="9" t="s">
        <v>255</v>
      </c>
      <c r="B251" s="18" t="s">
        <v>230</v>
      </c>
      <c r="C251" s="17">
        <v>336719.33538094198</v>
      </c>
      <c r="D251" s="17">
        <v>212140.01867788099</v>
      </c>
      <c r="E251" s="17">
        <v>56786.254558457003</v>
      </c>
      <c r="F251" s="17">
        <v>20398.479388452401</v>
      </c>
      <c r="G251" s="17">
        <v>47394.582756151904</v>
      </c>
      <c r="H251" s="17"/>
    </row>
    <row r="252" spans="1:8" x14ac:dyDescent="0.25">
      <c r="A252" s="9" t="s">
        <v>255</v>
      </c>
      <c r="B252" s="18" t="s">
        <v>231</v>
      </c>
      <c r="C252" s="17">
        <v>238675.243414233</v>
      </c>
      <c r="D252" s="17">
        <v>119098.71309074599</v>
      </c>
      <c r="E252" s="17">
        <v>67759.370224321901</v>
      </c>
      <c r="F252" s="17">
        <v>44574.340147529503</v>
      </c>
      <c r="G252" s="17">
        <v>7242.8199516357299</v>
      </c>
      <c r="H252" s="17"/>
    </row>
    <row r="253" spans="1:8" ht="30" x14ac:dyDescent="0.25">
      <c r="A253" s="9" t="s">
        <v>255</v>
      </c>
      <c r="B253" s="18" t="s">
        <v>232</v>
      </c>
      <c r="C253" s="17">
        <v>154178.943218356</v>
      </c>
      <c r="D253" s="17">
        <v>74568.315847254795</v>
      </c>
      <c r="E253" s="17">
        <v>29743.4404864305</v>
      </c>
      <c r="F253" s="17">
        <v>0</v>
      </c>
      <c r="G253" s="17">
        <v>49867.186884670802</v>
      </c>
      <c r="H253" s="17"/>
    </row>
    <row r="254" spans="1:8" ht="45" x14ac:dyDescent="0.25">
      <c r="A254" s="9" t="s">
        <v>255</v>
      </c>
      <c r="B254" s="18" t="s">
        <v>233</v>
      </c>
      <c r="C254" s="17">
        <v>281956.82662353897</v>
      </c>
      <c r="D254" s="17">
        <v>142316.570033789</v>
      </c>
      <c r="E254" s="17">
        <v>72096.076438125296</v>
      </c>
      <c r="F254" s="17">
        <v>16202.939441578301</v>
      </c>
      <c r="G254" s="17">
        <v>51341.240710046703</v>
      </c>
      <c r="H254" s="17"/>
    </row>
    <row r="255" spans="1:8" x14ac:dyDescent="0.25">
      <c r="A255" s="9" t="s">
        <v>255</v>
      </c>
      <c r="B255" s="18" t="s">
        <v>216</v>
      </c>
      <c r="C255" s="17">
        <v>9564.4376315644004</v>
      </c>
      <c r="D255" s="17">
        <v>0</v>
      </c>
      <c r="E255" s="17">
        <v>5449.6470958935197</v>
      </c>
      <c r="F255" s="17">
        <v>0</v>
      </c>
      <c r="G255" s="17">
        <v>4114.7905356708798</v>
      </c>
      <c r="H255" s="17"/>
    </row>
    <row r="256" spans="1:8" x14ac:dyDescent="0.25">
      <c r="A256" s="9" t="s">
        <v>255</v>
      </c>
      <c r="B256" s="18" t="s">
        <v>324</v>
      </c>
      <c r="C256" s="17">
        <v>1600286.55344842</v>
      </c>
      <c r="D256" s="17">
        <v>838236.84998156701</v>
      </c>
      <c r="E256" s="17">
        <v>298741.05475197401</v>
      </c>
      <c r="F256" s="17">
        <v>96920.051157322698</v>
      </c>
      <c r="G256" s="17">
        <v>366388.59755756101</v>
      </c>
      <c r="H256" s="17"/>
    </row>
    <row r="257" spans="1:8" x14ac:dyDescent="0.25">
      <c r="A257" s="9" t="s">
        <v>255</v>
      </c>
      <c r="B257" s="18" t="s">
        <v>386</v>
      </c>
      <c r="C257" s="17">
        <v>2719288.2936273799</v>
      </c>
      <c r="D257" s="17">
        <v>285418.50697610399</v>
      </c>
      <c r="E257" s="17">
        <v>1619592.02836981</v>
      </c>
      <c r="F257" s="17">
        <v>3262.9531454704302</v>
      </c>
      <c r="G257" s="17">
        <v>811014.80513600097</v>
      </c>
      <c r="H257" s="17"/>
    </row>
    <row r="258" spans="1:8" x14ac:dyDescent="0.25">
      <c r="A258" s="9" t="s">
        <v>256</v>
      </c>
      <c r="B258" s="10" t="s">
        <v>143</v>
      </c>
      <c r="C258" s="11"/>
      <c r="D258" s="11"/>
      <c r="E258" s="11"/>
      <c r="F258" s="11"/>
      <c r="G258" s="11"/>
      <c r="H258" s="11"/>
    </row>
    <row r="259" spans="1:8" x14ac:dyDescent="0.25">
      <c r="A259" s="9" t="s">
        <v>254</v>
      </c>
      <c r="B259" s="13"/>
      <c r="C259" s="11"/>
      <c r="D259" s="11"/>
      <c r="E259" s="11"/>
      <c r="F259" s="11"/>
      <c r="G259" s="11"/>
      <c r="H259" s="11"/>
    </row>
    <row r="260" spans="1:8" x14ac:dyDescent="0.25">
      <c r="A260" s="9" t="s">
        <v>255</v>
      </c>
      <c r="B260" s="18" t="s">
        <v>123</v>
      </c>
      <c r="C260" s="17">
        <v>6907272.9895904996</v>
      </c>
      <c r="D260" s="17">
        <v>2819866.2847406999</v>
      </c>
      <c r="E260" s="17">
        <v>2274765.4276380199</v>
      </c>
      <c r="F260" s="17">
        <v>239616.58534345499</v>
      </c>
      <c r="G260" s="17">
        <v>1573024.6918683499</v>
      </c>
      <c r="H260" s="17"/>
    </row>
    <row r="261" spans="1:8" x14ac:dyDescent="0.25">
      <c r="A261" s="9" t="s">
        <v>255</v>
      </c>
      <c r="B261" s="18" t="s">
        <v>124</v>
      </c>
      <c r="C261" s="17">
        <v>1222628.8500743101</v>
      </c>
      <c r="D261" s="17">
        <v>409706.82677642902</v>
      </c>
      <c r="E261" s="17">
        <v>391590.39035112399</v>
      </c>
      <c r="F261" s="17">
        <v>121115.391282287</v>
      </c>
      <c r="G261" s="17">
        <v>300216.24166447402</v>
      </c>
      <c r="H261" s="17"/>
    </row>
    <row r="262" spans="1:8" x14ac:dyDescent="0.25">
      <c r="A262" s="9" t="s">
        <v>255</v>
      </c>
      <c r="B262" s="18" t="s">
        <v>144</v>
      </c>
      <c r="C262" s="17">
        <v>306166.13763997197</v>
      </c>
      <c r="D262" s="17">
        <v>139356.50937224799</v>
      </c>
      <c r="E262" s="17">
        <v>76993.298844673205</v>
      </c>
      <c r="F262" s="17">
        <v>21229.942495323299</v>
      </c>
      <c r="G262" s="17">
        <v>68586.386927727799</v>
      </c>
      <c r="H262" s="17"/>
    </row>
    <row r="263" spans="1:8" x14ac:dyDescent="0.25">
      <c r="A263" s="9" t="s">
        <v>255</v>
      </c>
      <c r="B263" s="18" t="s">
        <v>386</v>
      </c>
      <c r="C263" s="17">
        <v>0</v>
      </c>
      <c r="D263" s="17">
        <v>0</v>
      </c>
      <c r="E263" s="17">
        <v>0</v>
      </c>
      <c r="F263" s="17">
        <v>0</v>
      </c>
      <c r="G263" s="17">
        <v>0</v>
      </c>
      <c r="H263" s="17"/>
    </row>
    <row r="264" spans="1:8" x14ac:dyDescent="0.25">
      <c r="A264" s="9" t="s">
        <v>256</v>
      </c>
      <c r="B264" s="10" t="s">
        <v>325</v>
      </c>
      <c r="C264" s="11"/>
      <c r="D264" s="11"/>
      <c r="E264" s="11"/>
      <c r="F264" s="11"/>
      <c r="G264" s="11"/>
      <c r="H264" s="11"/>
    </row>
    <row r="265" spans="1:8" x14ac:dyDescent="0.25">
      <c r="A265" s="9" t="s">
        <v>254</v>
      </c>
      <c r="B265" s="13"/>
      <c r="C265" s="11"/>
      <c r="D265" s="11"/>
      <c r="E265" s="11"/>
      <c r="F265" s="11"/>
      <c r="G265" s="11"/>
      <c r="H265" s="11"/>
    </row>
    <row r="266" spans="1:8" x14ac:dyDescent="0.25">
      <c r="A266" s="9" t="s">
        <v>255</v>
      </c>
      <c r="B266" s="18" t="s">
        <v>326</v>
      </c>
      <c r="C266" s="17">
        <v>1719125.0542484799</v>
      </c>
      <c r="D266" s="17">
        <v>403638.13879861298</v>
      </c>
      <c r="E266" s="17">
        <v>812766.004797703</v>
      </c>
      <c r="F266" s="17">
        <v>157347.62284705701</v>
      </c>
      <c r="G266" s="17">
        <v>345373.287805108</v>
      </c>
      <c r="H266" s="17"/>
    </row>
    <row r="267" spans="1:8" x14ac:dyDescent="0.25">
      <c r="A267" s="9" t="s">
        <v>255</v>
      </c>
      <c r="B267" s="18" t="s">
        <v>53</v>
      </c>
      <c r="C267" s="17">
        <v>3295941.5091525801</v>
      </c>
      <c r="D267" s="17">
        <v>1529797.66341354</v>
      </c>
      <c r="E267" s="17">
        <v>928243.039107132</v>
      </c>
      <c r="F267" s="17">
        <v>86233.052051109102</v>
      </c>
      <c r="G267" s="17">
        <v>751667.75458079099</v>
      </c>
      <c r="H267" s="17"/>
    </row>
    <row r="268" spans="1:8" x14ac:dyDescent="0.25">
      <c r="A268" s="9" t="s">
        <v>255</v>
      </c>
      <c r="B268" s="18" t="s">
        <v>327</v>
      </c>
      <c r="C268" s="17">
        <v>2138453.3555899998</v>
      </c>
      <c r="D268" s="17">
        <v>887707.52764350094</v>
      </c>
      <c r="E268" s="17">
        <v>704227.585329119</v>
      </c>
      <c r="F268" s="17">
        <v>51778.198637470101</v>
      </c>
      <c r="G268" s="17">
        <v>494740.04397991399</v>
      </c>
      <c r="H268" s="17"/>
    </row>
    <row r="269" spans="1:8" x14ac:dyDescent="0.25">
      <c r="A269" s="9" t="s">
        <v>255</v>
      </c>
      <c r="B269" s="18" t="s">
        <v>328</v>
      </c>
      <c r="C269" s="17">
        <v>864947.44386636</v>
      </c>
      <c r="D269" s="17">
        <v>464761.32201420498</v>
      </c>
      <c r="E269" s="17">
        <v>220284.974459377</v>
      </c>
      <c r="F269" s="17">
        <v>35007.850778084903</v>
      </c>
      <c r="G269" s="17">
        <v>144893.296614694</v>
      </c>
      <c r="H269" s="17"/>
    </row>
    <row r="270" spans="1:8" x14ac:dyDescent="0.25">
      <c r="A270" s="9" t="s">
        <v>255</v>
      </c>
      <c r="B270" s="18" t="s">
        <v>56</v>
      </c>
      <c r="C270" s="17">
        <v>417600.614447386</v>
      </c>
      <c r="D270" s="17">
        <v>83024.969019513606</v>
      </c>
      <c r="E270" s="17">
        <v>77827.513140483701</v>
      </c>
      <c r="F270" s="17">
        <v>51595.194807343498</v>
      </c>
      <c r="G270" s="17">
        <v>205152.93748004499</v>
      </c>
      <c r="H270" s="17"/>
    </row>
    <row r="271" spans="1:8" x14ac:dyDescent="0.25">
      <c r="A271" s="9" t="s">
        <v>256</v>
      </c>
      <c r="B271" s="10" t="s">
        <v>234</v>
      </c>
      <c r="C271" s="11"/>
      <c r="D271" s="11"/>
      <c r="E271" s="11"/>
      <c r="F271" s="11"/>
      <c r="G271" s="11"/>
      <c r="H271" s="11"/>
    </row>
    <row r="272" spans="1:8" x14ac:dyDescent="0.25">
      <c r="A272" s="9" t="s">
        <v>254</v>
      </c>
      <c r="B272" s="13"/>
      <c r="C272" s="11"/>
      <c r="D272" s="11"/>
      <c r="E272" s="11"/>
      <c r="F272" s="11"/>
      <c r="G272" s="11"/>
      <c r="H272" s="11"/>
    </row>
    <row r="273" spans="1:8" x14ac:dyDescent="0.25">
      <c r="A273" s="9" t="s">
        <v>255</v>
      </c>
      <c r="B273" s="18" t="s">
        <v>329</v>
      </c>
      <c r="C273" s="17">
        <v>2332331.3799549802</v>
      </c>
      <c r="D273" s="17">
        <v>1101596.3927772001</v>
      </c>
      <c r="E273" s="17">
        <v>676558.15085086401</v>
      </c>
      <c r="F273" s="17">
        <v>69159.815613382802</v>
      </c>
      <c r="G273" s="17">
        <v>485017.020713526</v>
      </c>
      <c r="H273" s="17"/>
    </row>
    <row r="274" spans="1:8" x14ac:dyDescent="0.25">
      <c r="A274" s="9" t="s">
        <v>255</v>
      </c>
      <c r="B274" s="18" t="s">
        <v>330</v>
      </c>
      <c r="C274" s="17">
        <v>6103736.5973498197</v>
      </c>
      <c r="D274" s="17">
        <v>2267333.22811217</v>
      </c>
      <c r="E274" s="17">
        <v>2066790.9659829501</v>
      </c>
      <c r="F274" s="17">
        <v>312802.10350768198</v>
      </c>
      <c r="G274" s="17">
        <v>1456810.29974703</v>
      </c>
      <c r="H274" s="17"/>
    </row>
    <row r="275" spans="1:8" x14ac:dyDescent="0.25">
      <c r="A275" s="9" t="s">
        <v>255</v>
      </c>
      <c r="B275" s="18" t="s">
        <v>386</v>
      </c>
      <c r="C275" s="17">
        <v>0</v>
      </c>
      <c r="D275" s="17">
        <v>0</v>
      </c>
      <c r="E275" s="17">
        <v>0</v>
      </c>
      <c r="F275" s="17">
        <v>0</v>
      </c>
      <c r="G275" s="17">
        <v>0</v>
      </c>
      <c r="H275" s="17"/>
    </row>
    <row r="276" spans="1:8" x14ac:dyDescent="0.25">
      <c r="A276" s="9" t="s">
        <v>256</v>
      </c>
      <c r="B276" s="10" t="s">
        <v>89</v>
      </c>
      <c r="C276" s="11"/>
      <c r="D276" s="11"/>
      <c r="E276" s="11"/>
      <c r="F276" s="11"/>
      <c r="G276" s="11"/>
      <c r="H276" s="11"/>
    </row>
    <row r="277" spans="1:8" x14ac:dyDescent="0.25">
      <c r="A277" s="9" t="s">
        <v>254</v>
      </c>
      <c r="B277" s="13"/>
      <c r="C277" s="11"/>
      <c r="D277" s="11"/>
      <c r="E277" s="11"/>
      <c r="F277" s="11"/>
      <c r="G277" s="11"/>
      <c r="H277" s="11"/>
    </row>
    <row r="278" spans="1:8" x14ac:dyDescent="0.25">
      <c r="A278" s="9" t="s">
        <v>255</v>
      </c>
      <c r="B278" s="18" t="s">
        <v>149</v>
      </c>
      <c r="C278" s="17">
        <v>1511388.61066454</v>
      </c>
      <c r="D278" s="17">
        <v>406268.27156202198</v>
      </c>
      <c r="E278" s="17">
        <v>312873.96023334598</v>
      </c>
      <c r="F278" s="17">
        <v>242214.23447875</v>
      </c>
      <c r="G278" s="17">
        <v>550032.14439041901</v>
      </c>
      <c r="H278" s="17"/>
    </row>
    <row r="279" spans="1:8" ht="30" x14ac:dyDescent="0.25">
      <c r="A279" s="9" t="s">
        <v>255</v>
      </c>
      <c r="B279" s="18" t="s">
        <v>122</v>
      </c>
      <c r="C279" s="17">
        <v>212624.89296755</v>
      </c>
      <c r="D279" s="17">
        <v>115009.32154109899</v>
      </c>
      <c r="E279" s="17">
        <v>8757.5800783848608</v>
      </c>
      <c r="F279" s="17">
        <v>7969.4476612992103</v>
      </c>
      <c r="G279" s="17">
        <v>80888.543686767094</v>
      </c>
      <c r="H279" s="17"/>
    </row>
    <row r="280" spans="1:8" ht="60" x14ac:dyDescent="0.25">
      <c r="A280" s="9" t="s">
        <v>255</v>
      </c>
      <c r="B280" s="18" t="s">
        <v>125</v>
      </c>
      <c r="C280" s="17">
        <v>367852.51564625098</v>
      </c>
      <c r="D280" s="17">
        <v>106824.09186846401</v>
      </c>
      <c r="E280" s="17">
        <v>97763.2991275776</v>
      </c>
      <c r="F280" s="17">
        <v>74320.201113438598</v>
      </c>
      <c r="G280" s="17">
        <v>88944.923536770802</v>
      </c>
      <c r="H280" s="17"/>
    </row>
    <row r="281" spans="1:8" ht="30" x14ac:dyDescent="0.25">
      <c r="A281" s="9" t="s">
        <v>255</v>
      </c>
      <c r="B281" s="18" t="s">
        <v>126</v>
      </c>
      <c r="C281" s="17">
        <v>278176.97404146497</v>
      </c>
      <c r="D281" s="17">
        <v>76528.838101388304</v>
      </c>
      <c r="E281" s="17">
        <v>73817.323240378202</v>
      </c>
      <c r="F281" s="17">
        <v>39536.365248282498</v>
      </c>
      <c r="G281" s="17">
        <v>88294.447451415705</v>
      </c>
      <c r="H281" s="17"/>
    </row>
    <row r="282" spans="1:8" ht="45" x14ac:dyDescent="0.25">
      <c r="A282" s="9" t="s">
        <v>255</v>
      </c>
      <c r="B282" s="18" t="s">
        <v>127</v>
      </c>
      <c r="C282" s="17">
        <v>381478.573094978</v>
      </c>
      <c r="D282" s="17">
        <v>49950.900972576899</v>
      </c>
      <c r="E282" s="17">
        <v>75818.817293917804</v>
      </c>
      <c r="F282" s="17">
        <v>46662.672943706399</v>
      </c>
      <c r="G282" s="17">
        <v>209046.181884777</v>
      </c>
      <c r="H282" s="17"/>
    </row>
    <row r="283" spans="1:8" ht="30" x14ac:dyDescent="0.25">
      <c r="A283" s="9" t="s">
        <v>255</v>
      </c>
      <c r="B283" s="18" t="s">
        <v>128</v>
      </c>
      <c r="C283" s="17">
        <v>152787.40592425899</v>
      </c>
      <c r="D283" s="17">
        <v>13755.110952610299</v>
      </c>
      <c r="E283" s="17">
        <v>30087.097817600799</v>
      </c>
      <c r="F283" s="17">
        <v>73725.547512023506</v>
      </c>
      <c r="G283" s="17">
        <v>35219.649642024502</v>
      </c>
      <c r="H283" s="17"/>
    </row>
    <row r="284" spans="1:8" ht="30" x14ac:dyDescent="0.25">
      <c r="A284" s="9" t="s">
        <v>255</v>
      </c>
      <c r="B284" s="18" t="s">
        <v>129</v>
      </c>
      <c r="C284" s="17">
        <v>118468.248990034</v>
      </c>
      <c r="D284" s="17">
        <v>44200.008125883898</v>
      </c>
      <c r="E284" s="17">
        <v>26629.842675486601</v>
      </c>
      <c r="F284" s="17">
        <v>0</v>
      </c>
      <c r="G284" s="17">
        <v>47638.398188663297</v>
      </c>
      <c r="H284" s="17"/>
    </row>
    <row r="285" spans="1:8" x14ac:dyDescent="0.25">
      <c r="A285" s="9" t="s">
        <v>255</v>
      </c>
      <c r="B285" s="18" t="s">
        <v>88</v>
      </c>
      <c r="C285" s="17">
        <v>6836508.0847484199</v>
      </c>
      <c r="D285" s="17">
        <v>2909052.52303871</v>
      </c>
      <c r="E285" s="17">
        <v>2414178.9355838299</v>
      </c>
      <c r="F285" s="17">
        <v>124920.980822225</v>
      </c>
      <c r="G285" s="17">
        <v>1388355.6453036701</v>
      </c>
      <c r="H285" s="17"/>
    </row>
    <row r="286" spans="1:8" x14ac:dyDescent="0.25">
      <c r="A286" s="9" t="s">
        <v>255</v>
      </c>
      <c r="B286" s="18" t="s">
        <v>108</v>
      </c>
      <c r="C286" s="17">
        <v>88171.281891835097</v>
      </c>
      <c r="D286" s="17">
        <v>53608.826288641198</v>
      </c>
      <c r="E286" s="17">
        <v>16296.22101664</v>
      </c>
      <c r="F286" s="17">
        <v>14826.7038200895</v>
      </c>
      <c r="G286" s="17">
        <v>3439.5307664644301</v>
      </c>
      <c r="H286" s="17"/>
    </row>
    <row r="287" spans="1:8" x14ac:dyDescent="0.25">
      <c r="A287" s="9" t="s">
        <v>255</v>
      </c>
      <c r="B287" s="18" t="s">
        <v>386</v>
      </c>
      <c r="C287" s="17">
        <v>0</v>
      </c>
      <c r="D287" s="17">
        <v>0</v>
      </c>
      <c r="E287" s="17">
        <v>0</v>
      </c>
      <c r="F287" s="17">
        <v>0</v>
      </c>
      <c r="G287" s="17">
        <v>0</v>
      </c>
      <c r="H287" s="17"/>
    </row>
    <row r="288" spans="1:8" x14ac:dyDescent="0.25">
      <c r="A288" s="9" t="s">
        <v>256</v>
      </c>
      <c r="B288" s="10" t="s">
        <v>121</v>
      </c>
      <c r="C288" s="11"/>
      <c r="D288" s="11"/>
      <c r="E288" s="11"/>
      <c r="F288" s="11"/>
      <c r="G288" s="11"/>
      <c r="H288" s="11"/>
    </row>
    <row r="289" spans="1:8" x14ac:dyDescent="0.25">
      <c r="A289" s="9" t="s">
        <v>254</v>
      </c>
      <c r="B289" s="13"/>
      <c r="C289" s="11"/>
      <c r="D289" s="11"/>
      <c r="E289" s="11"/>
      <c r="F289" s="11"/>
      <c r="G289" s="11"/>
      <c r="H289" s="11"/>
    </row>
    <row r="290" spans="1:8" x14ac:dyDescent="0.25">
      <c r="A290" s="9" t="s">
        <v>255</v>
      </c>
      <c r="B290" s="18" t="s">
        <v>450</v>
      </c>
      <c r="C290" s="17">
        <v>1188506.92341731</v>
      </c>
      <c r="D290" s="17">
        <v>398621.59193609899</v>
      </c>
      <c r="E290" s="17">
        <v>270928.83276075299</v>
      </c>
      <c r="F290" s="17">
        <v>161041.233813561</v>
      </c>
      <c r="G290" s="17">
        <v>357915.26490689901</v>
      </c>
      <c r="H290" s="17"/>
    </row>
    <row r="291" spans="1:8" x14ac:dyDescent="0.25">
      <c r="A291" s="9" t="s">
        <v>255</v>
      </c>
      <c r="B291" s="18" t="s">
        <v>331</v>
      </c>
      <c r="C291" s="17">
        <v>4652648.2526865499</v>
      </c>
      <c r="D291" s="17">
        <v>2386103.8321553702</v>
      </c>
      <c r="E291" s="17">
        <v>789625.75669744494</v>
      </c>
      <c r="F291" s="17">
        <v>199609.21232220801</v>
      </c>
      <c r="G291" s="17">
        <v>1277309.45151154</v>
      </c>
      <c r="H291" s="17"/>
    </row>
    <row r="292" spans="1:8" ht="45" x14ac:dyDescent="0.25">
      <c r="A292" s="9" t="s">
        <v>255</v>
      </c>
      <c r="B292" s="18" t="s">
        <v>114</v>
      </c>
      <c r="C292" s="17">
        <v>6600119.3711587396</v>
      </c>
      <c r="D292" s="17">
        <v>2779134.1571295499</v>
      </c>
      <c r="E292" s="17">
        <v>2135688.7333444501</v>
      </c>
      <c r="F292" s="17">
        <v>227806.87734995401</v>
      </c>
      <c r="G292" s="17">
        <v>1457489.6033348001</v>
      </c>
      <c r="H292" s="17"/>
    </row>
    <row r="293" spans="1:8" ht="30" x14ac:dyDescent="0.25">
      <c r="A293" s="9" t="s">
        <v>255</v>
      </c>
      <c r="B293" s="18" t="s">
        <v>115</v>
      </c>
      <c r="C293" s="17">
        <v>1255440.3198476799</v>
      </c>
      <c r="D293" s="17">
        <v>514922.91548678098</v>
      </c>
      <c r="E293" s="17">
        <v>231049.98494513601</v>
      </c>
      <c r="F293" s="17">
        <v>86084.858908953596</v>
      </c>
      <c r="G293" s="17">
        <v>423382.56050680502</v>
      </c>
      <c r="H293" s="17"/>
    </row>
    <row r="294" spans="1:8" x14ac:dyDescent="0.25">
      <c r="A294" s="9" t="s">
        <v>255</v>
      </c>
      <c r="B294" s="18" t="s">
        <v>116</v>
      </c>
      <c r="C294" s="17">
        <v>6468387.6611210499</v>
      </c>
      <c r="D294" s="17">
        <v>2863869.33319803</v>
      </c>
      <c r="E294" s="17">
        <v>1957075.4167911101</v>
      </c>
      <c r="F294" s="17">
        <v>263391.83932738297</v>
      </c>
      <c r="G294" s="17">
        <v>1384051.07180453</v>
      </c>
      <c r="H294" s="17"/>
    </row>
    <row r="295" spans="1:8" ht="30" x14ac:dyDescent="0.25">
      <c r="A295" s="9" t="s">
        <v>255</v>
      </c>
      <c r="B295" s="18" t="s">
        <v>117</v>
      </c>
      <c r="C295" s="17">
        <v>4679629.0601415597</v>
      </c>
      <c r="D295" s="17">
        <v>2255890.7378741698</v>
      </c>
      <c r="E295" s="17">
        <v>1136183.8806618</v>
      </c>
      <c r="F295" s="17">
        <v>159759.05925644399</v>
      </c>
      <c r="G295" s="17">
        <v>1127795.38234915</v>
      </c>
      <c r="H295" s="17"/>
    </row>
    <row r="296" spans="1:8" x14ac:dyDescent="0.25">
      <c r="A296" s="9" t="s">
        <v>255</v>
      </c>
      <c r="B296" s="18" t="s">
        <v>118</v>
      </c>
      <c r="C296" s="17">
        <v>3966202.4597871099</v>
      </c>
      <c r="D296" s="17">
        <v>1725236.3125205101</v>
      </c>
      <c r="E296" s="17">
        <v>1132210.6199991901</v>
      </c>
      <c r="F296" s="17">
        <v>208012.46530340699</v>
      </c>
      <c r="G296" s="17">
        <v>900743.06196400803</v>
      </c>
      <c r="H296" s="17"/>
    </row>
    <row r="297" spans="1:8" ht="45" x14ac:dyDescent="0.25">
      <c r="A297" s="9" t="s">
        <v>255</v>
      </c>
      <c r="B297" s="18" t="s">
        <v>119</v>
      </c>
      <c r="C297" s="17">
        <v>3506082.7281351299</v>
      </c>
      <c r="D297" s="17">
        <v>1582287.58099837</v>
      </c>
      <c r="E297" s="17">
        <v>985739.65958727803</v>
      </c>
      <c r="F297" s="17">
        <v>159975.09525862499</v>
      </c>
      <c r="G297" s="17">
        <v>778080.39229085797</v>
      </c>
      <c r="H297" s="17"/>
    </row>
    <row r="298" spans="1:8" x14ac:dyDescent="0.25">
      <c r="A298" s="9" t="s">
        <v>255</v>
      </c>
      <c r="B298" s="18" t="s">
        <v>120</v>
      </c>
      <c r="C298" s="17">
        <v>1425998.743667</v>
      </c>
      <c r="D298" s="17">
        <v>578729.13429343305</v>
      </c>
      <c r="E298" s="17">
        <v>397936.65917931899</v>
      </c>
      <c r="F298" s="17">
        <v>70443.416654865097</v>
      </c>
      <c r="G298" s="17">
        <v>378889.53353937902</v>
      </c>
      <c r="H298" s="17"/>
    </row>
    <row r="299" spans="1:8" x14ac:dyDescent="0.25">
      <c r="A299" s="9" t="s">
        <v>255</v>
      </c>
      <c r="B299" s="18" t="s">
        <v>216</v>
      </c>
      <c r="C299" s="17">
        <v>682293.928423848</v>
      </c>
      <c r="D299" s="17">
        <v>267309.22920793702</v>
      </c>
      <c r="E299" s="17">
        <v>201518.41577827701</v>
      </c>
      <c r="F299" s="17">
        <v>55316.5693258881</v>
      </c>
      <c r="G299" s="17">
        <v>158149.714111746</v>
      </c>
      <c r="H299" s="17"/>
    </row>
    <row r="300" spans="1:8" x14ac:dyDescent="0.25">
      <c r="A300" s="9" t="s">
        <v>255</v>
      </c>
      <c r="B300" s="18" t="s">
        <v>386</v>
      </c>
      <c r="C300" s="17">
        <v>0</v>
      </c>
      <c r="D300" s="17">
        <v>0</v>
      </c>
      <c r="E300" s="17">
        <v>0</v>
      </c>
      <c r="F300" s="17">
        <v>0</v>
      </c>
      <c r="G300" s="17">
        <v>0</v>
      </c>
      <c r="H300" s="17"/>
    </row>
    <row r="301" spans="1:8" x14ac:dyDescent="0.25">
      <c r="A301" s="9" t="s">
        <v>256</v>
      </c>
      <c r="B301" s="10" t="s">
        <v>332</v>
      </c>
      <c r="C301" s="11"/>
      <c r="D301" s="11"/>
      <c r="E301" s="11"/>
      <c r="F301" s="11"/>
      <c r="G301" s="11"/>
      <c r="H301" s="11"/>
    </row>
    <row r="302" spans="1:8" x14ac:dyDescent="0.25">
      <c r="A302" s="9" t="s">
        <v>254</v>
      </c>
      <c r="B302" s="13"/>
      <c r="C302" s="11"/>
      <c r="D302" s="11"/>
      <c r="E302" s="11"/>
      <c r="F302" s="11"/>
      <c r="G302" s="11"/>
      <c r="H302" s="11"/>
    </row>
    <row r="303" spans="1:8" x14ac:dyDescent="0.25">
      <c r="A303" s="9" t="s">
        <v>255</v>
      </c>
      <c r="B303" s="18" t="s">
        <v>87</v>
      </c>
      <c r="C303" s="17">
        <v>2352557.09273641</v>
      </c>
      <c r="D303" s="17">
        <v>901081.60892921104</v>
      </c>
      <c r="E303" s="17">
        <v>853878.90426865802</v>
      </c>
      <c r="F303" s="17">
        <v>71328.246232656296</v>
      </c>
      <c r="G303" s="17">
        <v>526268.33330588206</v>
      </c>
      <c r="H303" s="17"/>
    </row>
    <row r="304" spans="1:8" x14ac:dyDescent="0.25">
      <c r="A304" s="9" t="s">
        <v>255</v>
      </c>
      <c r="B304" s="18" t="s">
        <v>88</v>
      </c>
      <c r="C304" s="17">
        <v>5689059.6384298801</v>
      </c>
      <c r="D304" s="17">
        <v>2348673.6736299898</v>
      </c>
      <c r="E304" s="17">
        <v>1780835.1708923799</v>
      </c>
      <c r="F304" s="17">
        <v>279750.73513559898</v>
      </c>
      <c r="G304" s="17">
        <v>1279800.0587719299</v>
      </c>
      <c r="H304" s="17"/>
    </row>
    <row r="305" spans="1:8" x14ac:dyDescent="0.25">
      <c r="A305" s="9" t="s">
        <v>255</v>
      </c>
      <c r="B305" s="18" t="s">
        <v>82</v>
      </c>
      <c r="C305" s="17">
        <v>394451.24613850802</v>
      </c>
      <c r="D305" s="17">
        <v>119174.338330172</v>
      </c>
      <c r="E305" s="17">
        <v>108635.041672782</v>
      </c>
      <c r="F305" s="17">
        <v>30882.937752809299</v>
      </c>
      <c r="G305" s="17">
        <v>135758.92838274399</v>
      </c>
      <c r="H305" s="17"/>
    </row>
    <row r="306" spans="1:8" x14ac:dyDescent="0.25">
      <c r="A306" s="9" t="s">
        <v>255</v>
      </c>
      <c r="B306" s="18" t="s">
        <v>386</v>
      </c>
      <c r="C306" s="17">
        <v>0</v>
      </c>
      <c r="D306" s="17">
        <v>0</v>
      </c>
      <c r="E306" s="17">
        <v>0</v>
      </c>
      <c r="F306" s="17">
        <v>0</v>
      </c>
      <c r="G306" s="17">
        <v>0</v>
      </c>
      <c r="H306" s="17"/>
    </row>
    <row r="307" spans="1:8" x14ac:dyDescent="0.25">
      <c r="A307" s="9" t="s">
        <v>256</v>
      </c>
      <c r="B307" s="10" t="s">
        <v>333</v>
      </c>
      <c r="C307" s="11"/>
      <c r="D307" s="11"/>
      <c r="E307" s="11"/>
      <c r="F307" s="11"/>
      <c r="G307" s="11"/>
      <c r="H307" s="11"/>
    </row>
    <row r="308" spans="1:8" x14ac:dyDescent="0.25">
      <c r="A308" s="9" t="s">
        <v>254</v>
      </c>
      <c r="B308" s="13"/>
      <c r="C308" s="11"/>
      <c r="D308" s="11"/>
      <c r="E308" s="11"/>
      <c r="F308" s="11"/>
      <c r="G308" s="11"/>
      <c r="H308" s="11"/>
    </row>
    <row r="309" spans="1:8" x14ac:dyDescent="0.25">
      <c r="A309" s="9" t="s">
        <v>255</v>
      </c>
      <c r="B309" s="18" t="s">
        <v>168</v>
      </c>
      <c r="C309" s="17">
        <v>553929.68692799495</v>
      </c>
      <c r="D309" s="17">
        <v>220103.69159249699</v>
      </c>
      <c r="E309" s="17">
        <v>251513.70159767699</v>
      </c>
      <c r="F309" s="17">
        <v>19287.194700191401</v>
      </c>
      <c r="G309" s="17">
        <v>63025.099037629501</v>
      </c>
      <c r="H309" s="17"/>
    </row>
    <row r="310" spans="1:8" ht="30" x14ac:dyDescent="0.25">
      <c r="A310" s="9" t="s">
        <v>255</v>
      </c>
      <c r="B310" s="18" t="s">
        <v>235</v>
      </c>
      <c r="C310" s="17">
        <v>182810.819470366</v>
      </c>
      <c r="D310" s="17">
        <v>53189.449375220698</v>
      </c>
      <c r="E310" s="17">
        <v>97370.052990433993</v>
      </c>
      <c r="F310" s="17">
        <v>19287.194700191401</v>
      </c>
      <c r="G310" s="17">
        <v>12964.1224045197</v>
      </c>
      <c r="H310" s="17"/>
    </row>
    <row r="311" spans="1:8" ht="30" x14ac:dyDescent="0.25">
      <c r="A311" s="9" t="s">
        <v>255</v>
      </c>
      <c r="B311" s="18" t="s">
        <v>236</v>
      </c>
      <c r="C311" s="17">
        <v>376226.97399594402</v>
      </c>
      <c r="D311" s="17">
        <v>166914.24221727601</v>
      </c>
      <c r="E311" s="17">
        <v>159251.75514555801</v>
      </c>
      <c r="F311" s="17">
        <v>0</v>
      </c>
      <c r="G311" s="17">
        <v>50060.9766331098</v>
      </c>
      <c r="H311" s="17"/>
    </row>
    <row r="312" spans="1:8" x14ac:dyDescent="0.25">
      <c r="A312" s="9" t="s">
        <v>255</v>
      </c>
      <c r="B312" s="18" t="s">
        <v>169</v>
      </c>
      <c r="C312" s="17">
        <v>997370.65308067005</v>
      </c>
      <c r="D312" s="17">
        <v>421260.58652394399</v>
      </c>
      <c r="E312" s="17">
        <v>324362.86491760099</v>
      </c>
      <c r="F312" s="17">
        <v>20589.8839031606</v>
      </c>
      <c r="G312" s="17">
        <v>231157.317735966</v>
      </c>
      <c r="H312" s="17"/>
    </row>
    <row r="313" spans="1:8" ht="45" x14ac:dyDescent="0.25">
      <c r="A313" s="9" t="s">
        <v>255</v>
      </c>
      <c r="B313" s="18" t="s">
        <v>237</v>
      </c>
      <c r="C313" s="17">
        <v>860162.51155751804</v>
      </c>
      <c r="D313" s="17">
        <v>375322.38260895701</v>
      </c>
      <c r="E313" s="17">
        <v>254746.61893328599</v>
      </c>
      <c r="F313" s="17">
        <v>20589.8839031606</v>
      </c>
      <c r="G313" s="17">
        <v>209503.62611211499</v>
      </c>
      <c r="H313" s="17"/>
    </row>
    <row r="314" spans="1:8" ht="45" x14ac:dyDescent="0.25">
      <c r="A314" s="9" t="s">
        <v>255</v>
      </c>
      <c r="B314" s="18" t="s">
        <v>238</v>
      </c>
      <c r="C314" s="17">
        <v>193153.824980873</v>
      </c>
      <c r="D314" s="17">
        <v>43499.128996893698</v>
      </c>
      <c r="E314" s="17">
        <v>98485.375559235006</v>
      </c>
      <c r="F314" s="17">
        <v>14309.0183793004</v>
      </c>
      <c r="G314" s="17">
        <v>36860.302045444398</v>
      </c>
      <c r="H314" s="17"/>
    </row>
    <row r="315" spans="1:8" x14ac:dyDescent="0.25">
      <c r="A315" s="9" t="s">
        <v>255</v>
      </c>
      <c r="B315" s="18" t="s">
        <v>239</v>
      </c>
      <c r="C315" s="17">
        <v>374885.91804480698</v>
      </c>
      <c r="D315" s="17">
        <v>172666.38146903701</v>
      </c>
      <c r="E315" s="17">
        <v>128077.997383497</v>
      </c>
      <c r="F315" s="17">
        <v>0</v>
      </c>
      <c r="G315" s="17">
        <v>74141.539192273107</v>
      </c>
      <c r="H315" s="17"/>
    </row>
    <row r="316" spans="1:8" x14ac:dyDescent="0.25">
      <c r="A316" s="9" t="s">
        <v>255</v>
      </c>
      <c r="B316" s="18" t="s">
        <v>334</v>
      </c>
      <c r="C316" s="17">
        <v>1196639.1994791699</v>
      </c>
      <c r="D316" s="17">
        <v>419527.71994726697</v>
      </c>
      <c r="E316" s="17">
        <v>444573.71540566703</v>
      </c>
      <c r="F316" s="17">
        <v>28529.259948430699</v>
      </c>
      <c r="G316" s="17">
        <v>304008.50417780998</v>
      </c>
      <c r="H316" s="17"/>
    </row>
    <row r="317" spans="1:8" ht="30" x14ac:dyDescent="0.25">
      <c r="A317" s="9" t="s">
        <v>255</v>
      </c>
      <c r="B317" s="18" t="s">
        <v>240</v>
      </c>
      <c r="C317" s="17">
        <v>132493.01437800401</v>
      </c>
      <c r="D317" s="17">
        <v>32359.229996501101</v>
      </c>
      <c r="E317" s="17">
        <v>38154.485756514303</v>
      </c>
      <c r="F317" s="17">
        <v>6280.8655238601596</v>
      </c>
      <c r="G317" s="17">
        <v>55698.433101128001</v>
      </c>
      <c r="H317" s="17"/>
    </row>
    <row r="318" spans="1:8" x14ac:dyDescent="0.25">
      <c r="A318" s="9" t="s">
        <v>255</v>
      </c>
      <c r="B318" s="18" t="s">
        <v>241</v>
      </c>
      <c r="C318" s="17">
        <v>156478.00941265401</v>
      </c>
      <c r="D318" s="17">
        <v>85025.039064053897</v>
      </c>
      <c r="E318" s="17">
        <v>38515.262109634401</v>
      </c>
      <c r="F318" s="17">
        <v>0</v>
      </c>
      <c r="G318" s="17">
        <v>32937.708238965701</v>
      </c>
      <c r="H318" s="17"/>
    </row>
    <row r="319" spans="1:8" x14ac:dyDescent="0.25">
      <c r="A319" s="9" t="s">
        <v>255</v>
      </c>
      <c r="B319" s="18" t="s">
        <v>242</v>
      </c>
      <c r="C319" s="17">
        <v>1005166.59400595</v>
      </c>
      <c r="D319" s="17">
        <v>339329.09691763</v>
      </c>
      <c r="E319" s="17">
        <v>399617.73555675498</v>
      </c>
      <c r="F319" s="17">
        <v>22248.394424570499</v>
      </c>
      <c r="G319" s="17">
        <v>243971.36710699799</v>
      </c>
      <c r="H319" s="17"/>
    </row>
    <row r="320" spans="1:8" ht="60" x14ac:dyDescent="0.25">
      <c r="A320" s="9" t="s">
        <v>255</v>
      </c>
      <c r="B320" s="18" t="s">
        <v>243</v>
      </c>
      <c r="C320" s="17">
        <v>369753.53322245198</v>
      </c>
      <c r="D320" s="17">
        <v>93795.394449430605</v>
      </c>
      <c r="E320" s="17">
        <v>143460.60118013999</v>
      </c>
      <c r="F320" s="17">
        <v>11984.5256088486</v>
      </c>
      <c r="G320" s="17">
        <v>120513.011984033</v>
      </c>
      <c r="H320" s="17"/>
    </row>
    <row r="321" spans="1:8" x14ac:dyDescent="0.25">
      <c r="A321" s="9" t="s">
        <v>255</v>
      </c>
      <c r="B321" s="18" t="s">
        <v>166</v>
      </c>
      <c r="C321" s="17">
        <v>316699.462879956</v>
      </c>
      <c r="D321" s="17">
        <v>149316.446517706</v>
      </c>
      <c r="E321" s="17">
        <v>74990.971045635903</v>
      </c>
      <c r="F321" s="17">
        <v>15483.6387285939</v>
      </c>
      <c r="G321" s="17">
        <v>76908.406588019105</v>
      </c>
      <c r="H321" s="17"/>
    </row>
    <row r="322" spans="1:8" x14ac:dyDescent="0.25">
      <c r="A322" s="9" t="s">
        <v>255</v>
      </c>
      <c r="B322" s="18" t="s">
        <v>308</v>
      </c>
      <c r="C322" s="17">
        <v>111674.95538227999</v>
      </c>
      <c r="D322" s="17">
        <v>69095.778116216097</v>
      </c>
      <c r="E322" s="17">
        <v>16454.326608986201</v>
      </c>
      <c r="F322" s="17">
        <v>0</v>
      </c>
      <c r="G322" s="17">
        <v>26124.850657078001</v>
      </c>
      <c r="H322" s="17"/>
    </row>
    <row r="323" spans="1:8" x14ac:dyDescent="0.25">
      <c r="A323" s="9" t="s">
        <v>255</v>
      </c>
      <c r="B323" s="18" t="s">
        <v>335</v>
      </c>
      <c r="C323" s="17">
        <v>177098.14110064</v>
      </c>
      <c r="D323" s="17">
        <v>63610.973390152103</v>
      </c>
      <c r="E323" s="17">
        <v>50890.640030765302</v>
      </c>
      <c r="F323" s="17">
        <v>15483.6387285939</v>
      </c>
      <c r="G323" s="17">
        <v>47112.8889511284</v>
      </c>
      <c r="H323" s="17"/>
    </row>
    <row r="324" spans="1:8" x14ac:dyDescent="0.25">
      <c r="A324" s="9" t="s">
        <v>255</v>
      </c>
      <c r="B324" s="18" t="s">
        <v>336</v>
      </c>
      <c r="C324" s="17">
        <v>27926.366397035501</v>
      </c>
      <c r="D324" s="17">
        <v>16609.695011338299</v>
      </c>
      <c r="E324" s="17">
        <v>7646.0044058844796</v>
      </c>
      <c r="F324" s="17">
        <v>0</v>
      </c>
      <c r="G324" s="17">
        <v>3670.66697981275</v>
      </c>
      <c r="H324" s="17"/>
    </row>
    <row r="325" spans="1:8" x14ac:dyDescent="0.25">
      <c r="A325" s="9" t="s">
        <v>255</v>
      </c>
      <c r="B325" s="18" t="s">
        <v>386</v>
      </c>
      <c r="C325" s="17">
        <v>6083510.8845683802</v>
      </c>
      <c r="D325" s="17">
        <v>2467848.01196016</v>
      </c>
      <c r="E325" s="17">
        <v>1889470.2125651599</v>
      </c>
      <c r="F325" s="17">
        <v>310633.67288840801</v>
      </c>
      <c r="G325" s="17">
        <v>1415558.9871546701</v>
      </c>
      <c r="H325" s="17"/>
    </row>
    <row r="326" spans="1:8" x14ac:dyDescent="0.25">
      <c r="A326" s="9" t="s">
        <v>256</v>
      </c>
      <c r="B326" s="10" t="s">
        <v>89</v>
      </c>
      <c r="C326" s="11"/>
      <c r="D326" s="11"/>
      <c r="E326" s="11"/>
      <c r="F326" s="11"/>
      <c r="G326" s="11"/>
      <c r="H326" s="11"/>
    </row>
    <row r="327" spans="1:8" x14ac:dyDescent="0.25">
      <c r="A327" s="9" t="s">
        <v>254</v>
      </c>
      <c r="B327" s="13"/>
      <c r="C327" s="11"/>
      <c r="D327" s="11"/>
      <c r="E327" s="11"/>
      <c r="F327" s="11"/>
      <c r="G327" s="11"/>
      <c r="H327" s="11"/>
    </row>
    <row r="328" spans="1:8" x14ac:dyDescent="0.25">
      <c r="A328" s="9" t="s">
        <v>255</v>
      </c>
      <c r="B328" s="18" t="s">
        <v>87</v>
      </c>
      <c r="C328" s="17">
        <v>1511388.61066454</v>
      </c>
      <c r="D328" s="17">
        <v>406268.27156202198</v>
      </c>
      <c r="E328" s="17">
        <v>312873.96023334598</v>
      </c>
      <c r="F328" s="17">
        <v>242214.23447875</v>
      </c>
      <c r="G328" s="17">
        <v>550032.14439041901</v>
      </c>
      <c r="H328" s="17"/>
    </row>
    <row r="329" spans="1:8" x14ac:dyDescent="0.25">
      <c r="A329" s="9" t="s">
        <v>255</v>
      </c>
      <c r="B329" s="18" t="s">
        <v>88</v>
      </c>
      <c r="C329" s="17">
        <v>6836508.0847484199</v>
      </c>
      <c r="D329" s="17">
        <v>2909052.52303871</v>
      </c>
      <c r="E329" s="17">
        <v>2414178.9355838299</v>
      </c>
      <c r="F329" s="17">
        <v>124920.980822225</v>
      </c>
      <c r="G329" s="17">
        <v>1388355.6453036701</v>
      </c>
      <c r="H329" s="17"/>
    </row>
    <row r="330" spans="1:8" x14ac:dyDescent="0.25">
      <c r="A330" s="9" t="s">
        <v>255</v>
      </c>
      <c r="B330" s="18" t="s">
        <v>108</v>
      </c>
      <c r="C330" s="17">
        <v>88171.281891835097</v>
      </c>
      <c r="D330" s="17">
        <v>53608.826288641198</v>
      </c>
      <c r="E330" s="17">
        <v>16296.22101664</v>
      </c>
      <c r="F330" s="17">
        <v>14826.7038200895</v>
      </c>
      <c r="G330" s="17">
        <v>3439.5307664644301</v>
      </c>
      <c r="H330" s="17"/>
    </row>
    <row r="331" spans="1:8" x14ac:dyDescent="0.25">
      <c r="A331" s="9" t="s">
        <v>255</v>
      </c>
      <c r="B331" s="18" t="s">
        <v>386</v>
      </c>
      <c r="C331" s="17">
        <v>0</v>
      </c>
      <c r="D331" s="17">
        <v>0</v>
      </c>
      <c r="E331" s="17">
        <v>0</v>
      </c>
      <c r="F331" s="17">
        <v>0</v>
      </c>
      <c r="G331" s="17">
        <v>0</v>
      </c>
      <c r="H331" s="17"/>
    </row>
    <row r="332" spans="1:8" x14ac:dyDescent="0.25">
      <c r="A332" s="9" t="s">
        <v>256</v>
      </c>
      <c r="B332" s="10" t="s">
        <v>62</v>
      </c>
      <c r="C332" s="11"/>
      <c r="D332" s="11"/>
      <c r="E332" s="11"/>
      <c r="F332" s="11"/>
      <c r="G332" s="11"/>
      <c r="H332" s="11"/>
    </row>
    <row r="333" spans="1:8" x14ac:dyDescent="0.25">
      <c r="A333" s="9" t="s">
        <v>254</v>
      </c>
      <c r="B333" s="13"/>
      <c r="C333" s="11"/>
      <c r="D333" s="11"/>
      <c r="E333" s="11"/>
      <c r="F333" s="11"/>
      <c r="G333" s="11"/>
      <c r="H333" s="11"/>
    </row>
    <row r="334" spans="1:8" x14ac:dyDescent="0.25">
      <c r="A334" s="9" t="s">
        <v>255</v>
      </c>
      <c r="B334" s="18" t="s">
        <v>63</v>
      </c>
      <c r="C334" s="17">
        <v>1953163.4703897301</v>
      </c>
      <c r="D334" s="17">
        <v>755131.573272501</v>
      </c>
      <c r="E334" s="17">
        <v>566655.12355522602</v>
      </c>
      <c r="F334" s="17">
        <v>133448.62655582899</v>
      </c>
      <c r="G334" s="17">
        <v>497928.14700617699</v>
      </c>
      <c r="H334" s="17"/>
    </row>
    <row r="335" spans="1:8" x14ac:dyDescent="0.25">
      <c r="A335" s="9" t="s">
        <v>255</v>
      </c>
      <c r="B335" s="18" t="s">
        <v>64</v>
      </c>
      <c r="C335" s="17">
        <v>2448691.4519209601</v>
      </c>
      <c r="D335" s="17">
        <v>960417.11879977398</v>
      </c>
      <c r="E335" s="17">
        <v>784254.97296333802</v>
      </c>
      <c r="F335" s="17">
        <v>151066.33809147601</v>
      </c>
      <c r="G335" s="17">
        <v>552953.02206636802</v>
      </c>
      <c r="H335" s="17"/>
    </row>
    <row r="336" spans="1:8" x14ac:dyDescent="0.25">
      <c r="A336" s="9" t="s">
        <v>255</v>
      </c>
      <c r="B336" s="18" t="s">
        <v>65</v>
      </c>
      <c r="C336" s="17">
        <v>1633541.66106614</v>
      </c>
      <c r="D336" s="17">
        <v>618154.05057589698</v>
      </c>
      <c r="E336" s="17">
        <v>542864.65260631999</v>
      </c>
      <c r="F336" s="17">
        <v>37155.626098267399</v>
      </c>
      <c r="G336" s="17">
        <v>435367.33178565698</v>
      </c>
      <c r="H336" s="17"/>
    </row>
    <row r="337" spans="1:8" x14ac:dyDescent="0.25">
      <c r="A337" s="9" t="s">
        <v>255</v>
      </c>
      <c r="B337" s="18" t="s">
        <v>66</v>
      </c>
      <c r="C337" s="17">
        <v>969419.09594818705</v>
      </c>
      <c r="D337" s="17">
        <v>400747.692358047</v>
      </c>
      <c r="E337" s="17">
        <v>321795.34132321301</v>
      </c>
      <c r="F337" s="17">
        <v>11617.054001717701</v>
      </c>
      <c r="G337" s="17">
        <v>235259.00826520901</v>
      </c>
      <c r="H337" s="17"/>
    </row>
    <row r="338" spans="1:8" x14ac:dyDescent="0.25">
      <c r="A338" s="9" t="s">
        <v>255</v>
      </c>
      <c r="B338" s="18" t="s">
        <v>67</v>
      </c>
      <c r="C338" s="17">
        <v>973505.288700987</v>
      </c>
      <c r="D338" s="17">
        <v>428849.97969579702</v>
      </c>
      <c r="E338" s="17">
        <v>363669.82649479702</v>
      </c>
      <c r="F338" s="17">
        <v>24645.111322870001</v>
      </c>
      <c r="G338" s="17">
        <v>156340.37118752301</v>
      </c>
      <c r="H338" s="17"/>
    </row>
    <row r="339" spans="1:8" x14ac:dyDescent="0.25">
      <c r="A339" s="9" t="s">
        <v>255</v>
      </c>
      <c r="B339" s="18" t="s">
        <v>68</v>
      </c>
      <c r="C339" s="17">
        <v>457747.009278799</v>
      </c>
      <c r="D339" s="17">
        <v>205629.206187356</v>
      </c>
      <c r="E339" s="17">
        <v>164109.19989092101</v>
      </c>
      <c r="F339" s="17">
        <v>24029.163050904099</v>
      </c>
      <c r="G339" s="17">
        <v>63979.440149618</v>
      </c>
      <c r="H339" s="17"/>
    </row>
    <row r="340" spans="1:8" x14ac:dyDescent="0.25">
      <c r="A340" s="9" t="s">
        <v>256</v>
      </c>
      <c r="B340" s="10" t="s">
        <v>69</v>
      </c>
      <c r="C340" s="11"/>
      <c r="D340" s="11"/>
      <c r="E340" s="11"/>
      <c r="F340" s="11"/>
      <c r="G340" s="11"/>
      <c r="H340" s="11"/>
    </row>
    <row r="341" spans="1:8" x14ac:dyDescent="0.25">
      <c r="A341" s="9" t="s">
        <v>254</v>
      </c>
      <c r="B341" s="13"/>
      <c r="C341" s="11"/>
      <c r="D341" s="11"/>
      <c r="E341" s="11"/>
      <c r="F341" s="11"/>
      <c r="G341" s="11"/>
      <c r="H341" s="11"/>
    </row>
    <row r="342" spans="1:8" x14ac:dyDescent="0.25">
      <c r="A342" s="9" t="s">
        <v>255</v>
      </c>
      <c r="B342" s="18" t="s">
        <v>70</v>
      </c>
      <c r="C342" s="17">
        <v>3283739.0501264101</v>
      </c>
      <c r="D342" s="17">
        <v>1364028.6630078801</v>
      </c>
      <c r="E342" s="17">
        <v>1057514.9991310399</v>
      </c>
      <c r="F342" s="17">
        <v>205415.11649631601</v>
      </c>
      <c r="G342" s="17">
        <v>656780.27149117505</v>
      </c>
      <c r="H342" s="17"/>
    </row>
    <row r="343" spans="1:8" x14ac:dyDescent="0.25">
      <c r="A343" s="9" t="s">
        <v>255</v>
      </c>
      <c r="B343" s="18" t="s">
        <v>71</v>
      </c>
      <c r="C343" s="17">
        <v>5146879.2800824903</v>
      </c>
      <c r="D343" s="17">
        <v>2004900.95788149</v>
      </c>
      <c r="E343" s="17">
        <v>1685834.1177027801</v>
      </c>
      <c r="F343" s="17">
        <v>176546.802624748</v>
      </c>
      <c r="G343" s="17">
        <v>1279597.4018734801</v>
      </c>
      <c r="H343" s="17"/>
    </row>
    <row r="344" spans="1:8" x14ac:dyDescent="0.25">
      <c r="A344" s="9" t="s">
        <v>255</v>
      </c>
      <c r="B344" s="18" t="s">
        <v>106</v>
      </c>
      <c r="C344" s="17">
        <v>5449.6470958935197</v>
      </c>
      <c r="D344" s="17">
        <v>0</v>
      </c>
      <c r="E344" s="17">
        <v>0</v>
      </c>
      <c r="F344" s="17">
        <v>0</v>
      </c>
      <c r="G344" s="17">
        <v>5449.6470958935197</v>
      </c>
      <c r="H344" s="17"/>
    </row>
    <row r="345" spans="1:8" x14ac:dyDescent="0.25">
      <c r="A345" s="9" t="s">
        <v>255</v>
      </c>
      <c r="B345" s="18" t="s">
        <v>337</v>
      </c>
      <c r="C345" s="17">
        <v>0</v>
      </c>
      <c r="D345" s="17">
        <v>0</v>
      </c>
      <c r="E345" s="17">
        <v>0</v>
      </c>
      <c r="F345" s="17">
        <v>0</v>
      </c>
      <c r="G345" s="17">
        <v>0</v>
      </c>
      <c r="H345" s="17"/>
    </row>
    <row r="346" spans="1:8" x14ac:dyDescent="0.25">
      <c r="A346" s="9" t="s">
        <v>256</v>
      </c>
      <c r="B346" s="10" t="s">
        <v>73</v>
      </c>
      <c r="C346" s="11"/>
      <c r="D346" s="11"/>
      <c r="E346" s="11"/>
      <c r="F346" s="11"/>
      <c r="G346" s="11"/>
      <c r="H346" s="11"/>
    </row>
    <row r="347" spans="1:8" x14ac:dyDescent="0.25">
      <c r="A347" s="9" t="s">
        <v>254</v>
      </c>
      <c r="B347" s="13"/>
      <c r="C347" s="11"/>
      <c r="D347" s="11"/>
      <c r="E347" s="11"/>
      <c r="F347" s="11"/>
      <c r="G347" s="11"/>
      <c r="H347" s="11"/>
    </row>
    <row r="348" spans="1:8" ht="30" x14ac:dyDescent="0.25">
      <c r="A348" s="9" t="s">
        <v>255</v>
      </c>
      <c r="B348" s="18" t="s">
        <v>338</v>
      </c>
      <c r="C348" s="17">
        <v>4712332.6338502001</v>
      </c>
      <c r="D348" s="17">
        <v>1821922.0893429201</v>
      </c>
      <c r="E348" s="17">
        <v>1509354.9264063099</v>
      </c>
      <c r="F348" s="17">
        <v>263869.41542487399</v>
      </c>
      <c r="G348" s="17">
        <v>1117186.2026761</v>
      </c>
      <c r="H348" s="17"/>
    </row>
    <row r="349" spans="1:8" ht="30" x14ac:dyDescent="0.25">
      <c r="A349" s="9" t="s">
        <v>255</v>
      </c>
      <c r="B349" s="18" t="s">
        <v>339</v>
      </c>
      <c r="C349" s="17">
        <v>2134767.3344742199</v>
      </c>
      <c r="D349" s="17">
        <v>884888.83796733501</v>
      </c>
      <c r="E349" s="17">
        <v>722217.68975464103</v>
      </c>
      <c r="F349" s="17">
        <v>77755.287323566401</v>
      </c>
      <c r="G349" s="17">
        <v>449905.51942867198</v>
      </c>
      <c r="H349" s="17"/>
    </row>
    <row r="350" spans="1:8" x14ac:dyDescent="0.25">
      <c r="A350" s="9" t="s">
        <v>255</v>
      </c>
      <c r="B350" s="18" t="s">
        <v>76</v>
      </c>
      <c r="C350" s="17">
        <v>460830.02830709098</v>
      </c>
      <c r="D350" s="17">
        <v>134839.496103165</v>
      </c>
      <c r="E350" s="17">
        <v>156043.60221523701</v>
      </c>
      <c r="F350" s="17">
        <v>36311.938447755703</v>
      </c>
      <c r="G350" s="17">
        <v>133634.991540933</v>
      </c>
      <c r="H350" s="17"/>
    </row>
    <row r="351" spans="1:8" x14ac:dyDescent="0.25">
      <c r="A351" s="9" t="s">
        <v>255</v>
      </c>
      <c r="B351" s="18" t="s">
        <v>340</v>
      </c>
      <c r="C351" s="17">
        <v>521355.17590638797</v>
      </c>
      <c r="D351" s="17">
        <v>183830.057199292</v>
      </c>
      <c r="E351" s="17">
        <v>192815.73638315499</v>
      </c>
      <c r="F351" s="17">
        <v>4025.27792486828</v>
      </c>
      <c r="G351" s="17">
        <v>140684.10439907201</v>
      </c>
      <c r="H351" s="17"/>
    </row>
    <row r="352" spans="1:8" x14ac:dyDescent="0.25">
      <c r="A352" s="9" t="s">
        <v>255</v>
      </c>
      <c r="B352" s="18" t="s">
        <v>78</v>
      </c>
      <c r="C352" s="17">
        <v>470708.230916842</v>
      </c>
      <c r="D352" s="17">
        <v>275873.52848688402</v>
      </c>
      <c r="E352" s="17">
        <v>130855.26228034</v>
      </c>
      <c r="F352" s="17">
        <v>0</v>
      </c>
      <c r="G352" s="17">
        <v>63979.440149618</v>
      </c>
      <c r="H352" s="17"/>
    </row>
    <row r="353" spans="1:8" x14ac:dyDescent="0.25">
      <c r="A353" s="9" t="s">
        <v>255</v>
      </c>
      <c r="B353" s="18" t="s">
        <v>106</v>
      </c>
      <c r="C353" s="17">
        <v>136074.573850068</v>
      </c>
      <c r="D353" s="17">
        <v>67575.611789772694</v>
      </c>
      <c r="E353" s="17">
        <v>32061.8997941341</v>
      </c>
      <c r="F353" s="17">
        <v>0</v>
      </c>
      <c r="G353" s="17">
        <v>36437.062266161098</v>
      </c>
      <c r="H353" s="17"/>
    </row>
    <row r="354" spans="1:8" x14ac:dyDescent="0.25">
      <c r="A354" s="9" t="s">
        <v>256</v>
      </c>
      <c r="B354" s="10" t="s">
        <v>79</v>
      </c>
      <c r="C354" s="11"/>
      <c r="D354" s="11"/>
      <c r="E354" s="11"/>
      <c r="F354" s="11"/>
      <c r="G354" s="11"/>
      <c r="H354" s="11"/>
    </row>
    <row r="355" spans="1:8" x14ac:dyDescent="0.25">
      <c r="A355" s="9" t="s">
        <v>254</v>
      </c>
      <c r="B355" s="13"/>
      <c r="C355" s="11"/>
      <c r="D355" s="11"/>
      <c r="E355" s="11"/>
      <c r="F355" s="11"/>
      <c r="G355" s="11"/>
      <c r="H355" s="11"/>
    </row>
    <row r="356" spans="1:8" x14ac:dyDescent="0.25">
      <c r="A356" s="9" t="s">
        <v>255</v>
      </c>
      <c r="B356" s="18" t="s">
        <v>80</v>
      </c>
      <c r="C356" s="17">
        <v>2323979.3414555001</v>
      </c>
      <c r="D356" s="17">
        <v>801884.65809238504</v>
      </c>
      <c r="E356" s="17">
        <v>846289.77233227994</v>
      </c>
      <c r="F356" s="17">
        <v>92750.426685270795</v>
      </c>
      <c r="G356" s="17">
        <v>583054.48434556799</v>
      </c>
      <c r="H356" s="17"/>
    </row>
    <row r="357" spans="1:8" x14ac:dyDescent="0.25">
      <c r="A357" s="9" t="s">
        <v>255</v>
      </c>
      <c r="B357" s="18" t="s">
        <v>81</v>
      </c>
      <c r="C357" s="17">
        <v>6003877.1871959101</v>
      </c>
      <c r="D357" s="17">
        <v>2541401.64928952</v>
      </c>
      <c r="E357" s="17">
        <v>1851422.0743970401</v>
      </c>
      <c r="F357" s="17">
        <v>281242.04477449501</v>
      </c>
      <c r="G357" s="17">
        <v>1329811.4187348699</v>
      </c>
      <c r="H357" s="17"/>
    </row>
    <row r="358" spans="1:8" x14ac:dyDescent="0.25">
      <c r="A358" s="9" t="s">
        <v>255</v>
      </c>
      <c r="B358" s="18" t="s">
        <v>341</v>
      </c>
      <c r="C358" s="17">
        <v>108211.448653384</v>
      </c>
      <c r="D358" s="17">
        <v>25643.313507470499</v>
      </c>
      <c r="E358" s="17">
        <v>45637.270104497802</v>
      </c>
      <c r="F358" s="17">
        <v>7969.4476612992103</v>
      </c>
      <c r="G358" s="17">
        <v>28961.417380116702</v>
      </c>
      <c r="H358" s="17"/>
    </row>
    <row r="359" spans="1:8" x14ac:dyDescent="0.25">
      <c r="A359" s="9" t="s">
        <v>256</v>
      </c>
      <c r="B359" s="10" t="s">
        <v>83</v>
      </c>
      <c r="C359" s="11"/>
      <c r="D359" s="11"/>
      <c r="E359" s="11"/>
      <c r="F359" s="11"/>
      <c r="G359" s="11"/>
      <c r="H359" s="11"/>
    </row>
    <row r="360" spans="1:8" x14ac:dyDescent="0.25">
      <c r="A360" s="9" t="s">
        <v>254</v>
      </c>
      <c r="B360" s="13"/>
      <c r="C360" s="11"/>
      <c r="D360" s="11"/>
      <c r="E360" s="11"/>
      <c r="F360" s="11"/>
      <c r="G360" s="11"/>
      <c r="H360" s="11"/>
    </row>
    <row r="361" spans="1:8" x14ac:dyDescent="0.25">
      <c r="A361" s="9" t="s">
        <v>255</v>
      </c>
      <c r="B361" s="18" t="s">
        <v>342</v>
      </c>
      <c r="C361" s="17">
        <v>3326146.61292818</v>
      </c>
      <c r="D361" s="17">
        <v>1297484.84721715</v>
      </c>
      <c r="E361" s="17">
        <v>1062523.19845139</v>
      </c>
      <c r="F361" s="17">
        <v>164684.463314661</v>
      </c>
      <c r="G361" s="17">
        <v>801454.10394497798</v>
      </c>
      <c r="H361" s="17"/>
    </row>
    <row r="362" spans="1:8" x14ac:dyDescent="0.25">
      <c r="A362" s="9" t="s">
        <v>255</v>
      </c>
      <c r="B362" s="18" t="s">
        <v>343</v>
      </c>
      <c r="C362" s="17">
        <v>4841432.80889872</v>
      </c>
      <c r="D362" s="17">
        <v>1991678.7980551501</v>
      </c>
      <c r="E362" s="17">
        <v>1549215.9152422801</v>
      </c>
      <c r="F362" s="17">
        <v>217277.455806404</v>
      </c>
      <c r="G362" s="17">
        <v>1083260.6397948901</v>
      </c>
      <c r="H362" s="17"/>
    </row>
    <row r="363" spans="1:8" x14ac:dyDescent="0.25">
      <c r="A363" s="9" t="s">
        <v>255</v>
      </c>
      <c r="B363" s="18" t="s">
        <v>344</v>
      </c>
      <c r="C363" s="17">
        <v>156649.08450034101</v>
      </c>
      <c r="D363" s="17">
        <v>17660.720318291202</v>
      </c>
      <c r="E363" s="17">
        <v>92810.400545142504</v>
      </c>
      <c r="F363" s="17">
        <v>0</v>
      </c>
      <c r="G363" s="17">
        <v>46177.963636907101</v>
      </c>
      <c r="H363" s="17"/>
    </row>
    <row r="364" spans="1:8" x14ac:dyDescent="0.25">
      <c r="A364" s="9" t="s">
        <v>255</v>
      </c>
      <c r="B364" s="18" t="s">
        <v>337</v>
      </c>
      <c r="C364" s="17">
        <v>111839.470977554</v>
      </c>
      <c r="D364" s="17">
        <v>62105.255298779099</v>
      </c>
      <c r="E364" s="17">
        <v>38799.602595001001</v>
      </c>
      <c r="F364" s="17">
        <v>0</v>
      </c>
      <c r="G364" s="17">
        <v>10934.6130837739</v>
      </c>
      <c r="H364" s="17"/>
    </row>
    <row r="365" spans="1:8" x14ac:dyDescent="0.25">
      <c r="A365" s="9" t="s">
        <v>256</v>
      </c>
      <c r="B365" s="10" t="s">
        <v>90</v>
      </c>
      <c r="C365" s="11"/>
      <c r="D365" s="11"/>
      <c r="E365" s="11"/>
      <c r="F365" s="11"/>
      <c r="G365" s="11"/>
      <c r="H365" s="11"/>
    </row>
    <row r="366" spans="1:8" x14ac:dyDescent="0.25">
      <c r="A366" s="9" t="s">
        <v>254</v>
      </c>
      <c r="B366" s="13"/>
      <c r="C366" s="11"/>
      <c r="D366" s="11"/>
      <c r="E366" s="11"/>
      <c r="F366" s="11"/>
      <c r="G366" s="11"/>
      <c r="H366" s="11"/>
    </row>
    <row r="367" spans="1:8" x14ac:dyDescent="0.25">
      <c r="A367" s="9" t="s">
        <v>255</v>
      </c>
      <c r="B367" s="18" t="s">
        <v>91</v>
      </c>
      <c r="C367" s="17">
        <v>7392910.5300553199</v>
      </c>
      <c r="D367" s="17">
        <v>3087778.9106240398</v>
      </c>
      <c r="E367" s="17">
        <v>2328651.3269042899</v>
      </c>
      <c r="F367" s="17">
        <v>290699.64319659601</v>
      </c>
      <c r="G367" s="17">
        <v>1685780.64933042</v>
      </c>
      <c r="H367" s="17"/>
    </row>
    <row r="368" spans="1:8" x14ac:dyDescent="0.25">
      <c r="A368" s="9" t="s">
        <v>255</v>
      </c>
      <c r="B368" s="18" t="s">
        <v>345</v>
      </c>
      <c r="C368" s="17">
        <v>344913.06781627802</v>
      </c>
      <c r="D368" s="17">
        <v>109505.918103534</v>
      </c>
      <c r="E368" s="17">
        <v>138430.886018185</v>
      </c>
      <c r="F368" s="17">
        <v>25625.134392942298</v>
      </c>
      <c r="G368" s="17">
        <v>71351.129301616893</v>
      </c>
      <c r="H368" s="17"/>
    </row>
    <row r="369" spans="1:8" x14ac:dyDescent="0.25">
      <c r="A369" s="9" t="s">
        <v>255</v>
      </c>
      <c r="B369" s="18" t="s">
        <v>346</v>
      </c>
      <c r="C369" s="17">
        <v>390566.36228461401</v>
      </c>
      <c r="D369" s="17">
        <v>58915.407698091898</v>
      </c>
      <c r="E369" s="17">
        <v>168993.563100851</v>
      </c>
      <c r="F369" s="17">
        <v>65637.141531526402</v>
      </c>
      <c r="G369" s="17">
        <v>97020.249954144296</v>
      </c>
      <c r="H369" s="17"/>
    </row>
    <row r="370" spans="1:8" x14ac:dyDescent="0.25">
      <c r="A370" s="9" t="s">
        <v>255</v>
      </c>
      <c r="B370" s="18" t="s">
        <v>347</v>
      </c>
      <c r="C370" s="17">
        <v>735479.43010089197</v>
      </c>
      <c r="D370" s="17">
        <v>168421.325801625</v>
      </c>
      <c r="E370" s="17">
        <v>307424.44911903603</v>
      </c>
      <c r="F370" s="17">
        <v>91262.275924468704</v>
      </c>
      <c r="G370" s="17">
        <v>168371.37925576101</v>
      </c>
      <c r="H370" s="17"/>
    </row>
    <row r="371" spans="1:8" ht="30" x14ac:dyDescent="0.25">
      <c r="A371" s="9" t="s">
        <v>255</v>
      </c>
      <c r="B371" s="18" t="s">
        <v>348</v>
      </c>
      <c r="C371" s="17">
        <v>307678.01714857301</v>
      </c>
      <c r="D371" s="17">
        <v>112729.38446370899</v>
      </c>
      <c r="E371" s="17">
        <v>107273.340810491</v>
      </c>
      <c r="F371" s="17">
        <v>0</v>
      </c>
      <c r="G371" s="17">
        <v>87675.291874373303</v>
      </c>
      <c r="H371" s="17"/>
    </row>
    <row r="372" spans="1:8" x14ac:dyDescent="0.25">
      <c r="A372" s="9" t="s">
        <v>256</v>
      </c>
      <c r="B372" s="10" t="s">
        <v>93</v>
      </c>
      <c r="C372" s="11"/>
      <c r="D372" s="11"/>
      <c r="E372" s="11"/>
      <c r="F372" s="11"/>
      <c r="G372" s="11"/>
      <c r="H372" s="11"/>
    </row>
    <row r="373" spans="1:8" x14ac:dyDescent="0.25">
      <c r="A373" s="9" t="s">
        <v>254</v>
      </c>
      <c r="B373" s="13"/>
      <c r="C373" s="11"/>
      <c r="D373" s="11"/>
      <c r="E373" s="11"/>
      <c r="F373" s="11"/>
      <c r="G373" s="11"/>
      <c r="H373" s="11"/>
    </row>
    <row r="374" spans="1:8" x14ac:dyDescent="0.25">
      <c r="A374" s="9" t="s">
        <v>255</v>
      </c>
      <c r="B374" s="18" t="s">
        <v>94</v>
      </c>
      <c r="C374" s="17">
        <v>3673768.6450031302</v>
      </c>
      <c r="D374" s="17">
        <v>1621110.04624789</v>
      </c>
      <c r="E374" s="17">
        <v>1008041.8635558099</v>
      </c>
      <c r="F374" s="17">
        <v>167197.34554857999</v>
      </c>
      <c r="G374" s="17">
        <v>877419.38965086197</v>
      </c>
      <c r="H374" s="17"/>
    </row>
    <row r="375" spans="1:8" x14ac:dyDescent="0.25">
      <c r="A375" s="9" t="s">
        <v>255</v>
      </c>
      <c r="B375" s="18" t="s">
        <v>349</v>
      </c>
      <c r="C375" s="17">
        <v>4762299.3323016604</v>
      </c>
      <c r="D375" s="17">
        <v>1747819.5746414899</v>
      </c>
      <c r="E375" s="17">
        <v>1735307.2532780101</v>
      </c>
      <c r="F375" s="17">
        <v>214764.57357248399</v>
      </c>
      <c r="G375" s="17">
        <v>1064407.9308096899</v>
      </c>
      <c r="H375" s="17"/>
    </row>
    <row r="376" spans="1:8" x14ac:dyDescent="0.25">
      <c r="A376" s="9" t="s">
        <v>256</v>
      </c>
      <c r="B376" s="10" t="s">
        <v>350</v>
      </c>
      <c r="C376" s="11"/>
      <c r="D376" s="11"/>
      <c r="E376" s="11"/>
      <c r="F376" s="11"/>
      <c r="G376" s="11"/>
      <c r="H376" s="11"/>
    </row>
    <row r="377" spans="1:8" x14ac:dyDescent="0.25">
      <c r="A377" s="9" t="s">
        <v>254</v>
      </c>
      <c r="B377" s="13"/>
      <c r="C377" s="11"/>
      <c r="D377" s="11"/>
      <c r="E377" s="11"/>
      <c r="F377" s="11"/>
      <c r="G377" s="11"/>
      <c r="H377" s="11"/>
    </row>
    <row r="378" spans="1:8" x14ac:dyDescent="0.25">
      <c r="A378" s="9" t="s">
        <v>255</v>
      </c>
      <c r="B378" s="18" t="s">
        <v>96</v>
      </c>
      <c r="C378" s="17">
        <v>7087455.5333907502</v>
      </c>
      <c r="D378" s="17">
        <v>3014087.2766227601</v>
      </c>
      <c r="E378" s="17">
        <v>2340711.4905817299</v>
      </c>
      <c r="F378" s="17">
        <v>213280.65998258599</v>
      </c>
      <c r="G378" s="17">
        <v>1519376.1062036899</v>
      </c>
      <c r="H378" s="17"/>
    </row>
    <row r="379" spans="1:8" x14ac:dyDescent="0.25">
      <c r="A379" s="9" t="s">
        <v>255</v>
      </c>
      <c r="B379" s="18" t="s">
        <v>97</v>
      </c>
      <c r="C379" s="17">
        <v>246701.911235815</v>
      </c>
      <c r="D379" s="17">
        <v>47033.045837481302</v>
      </c>
      <c r="E379" s="17">
        <v>112320.875905872</v>
      </c>
      <c r="F379" s="17">
        <v>29122.404881738399</v>
      </c>
      <c r="G379" s="17">
        <v>58225.584610723301</v>
      </c>
      <c r="H379" s="17"/>
    </row>
    <row r="380" spans="1:8" x14ac:dyDescent="0.25">
      <c r="A380" s="9" t="s">
        <v>255</v>
      </c>
      <c r="B380" s="18" t="s">
        <v>98</v>
      </c>
      <c r="C380" s="17">
        <v>526678.91319235298</v>
      </c>
      <c r="D380" s="17">
        <v>121960.973338638</v>
      </c>
      <c r="E380" s="17">
        <v>132101.053670658</v>
      </c>
      <c r="F380" s="17">
        <v>94400.766345531098</v>
      </c>
      <c r="G380" s="17">
        <v>178216.119837526</v>
      </c>
      <c r="H380" s="17"/>
    </row>
    <row r="381" spans="1:8" ht="30" x14ac:dyDescent="0.25">
      <c r="A381" s="9" t="s">
        <v>255</v>
      </c>
      <c r="B381" s="18" t="s">
        <v>100</v>
      </c>
      <c r="C381" s="17">
        <v>371600.79146207101</v>
      </c>
      <c r="D381" s="17">
        <v>94173.207156637698</v>
      </c>
      <c r="E381" s="17">
        <v>119930.885722395</v>
      </c>
      <c r="F381" s="17">
        <v>14920.8822058606</v>
      </c>
      <c r="G381" s="17">
        <v>142575.81637717801</v>
      </c>
      <c r="H381" s="17"/>
    </row>
    <row r="382" spans="1:8" x14ac:dyDescent="0.25">
      <c r="A382" s="9" t="s">
        <v>255</v>
      </c>
      <c r="B382" s="18" t="s">
        <v>99</v>
      </c>
      <c r="C382" s="17">
        <v>51299.801935602103</v>
      </c>
      <c r="D382" s="17">
        <v>27292.1161963745</v>
      </c>
      <c r="E382" s="17">
        <v>18711.0855230751</v>
      </c>
      <c r="F382" s="17">
        <v>0</v>
      </c>
      <c r="G382" s="17">
        <v>5296.6002161524802</v>
      </c>
      <c r="H382" s="17"/>
    </row>
    <row r="383" spans="1:8" x14ac:dyDescent="0.25">
      <c r="A383" s="9" t="s">
        <v>255</v>
      </c>
      <c r="B383" s="18" t="s">
        <v>101</v>
      </c>
      <c r="C383" s="17">
        <v>84857.538105762593</v>
      </c>
      <c r="D383" s="17">
        <v>42122.294218452902</v>
      </c>
      <c r="E383" s="17">
        <v>0</v>
      </c>
      <c r="F383" s="17">
        <v>14826.7038200895</v>
      </c>
      <c r="G383" s="17">
        <v>27908.540067220201</v>
      </c>
      <c r="H383" s="17"/>
    </row>
    <row r="384" spans="1:8" x14ac:dyDescent="0.25">
      <c r="A384" s="9" t="s">
        <v>255</v>
      </c>
      <c r="B384" s="18" t="s">
        <v>102</v>
      </c>
      <c r="C384" s="17">
        <v>25639.055033324599</v>
      </c>
      <c r="D384" s="17">
        <v>0</v>
      </c>
      <c r="E384" s="17">
        <v>0</v>
      </c>
      <c r="F384" s="17">
        <v>15410.5018852585</v>
      </c>
      <c r="G384" s="17">
        <v>10228.553148066099</v>
      </c>
      <c r="H384" s="17"/>
    </row>
    <row r="385" spans="1:8" x14ac:dyDescent="0.25">
      <c r="A385" s="9" t="s">
        <v>255</v>
      </c>
      <c r="B385" s="18" t="s">
        <v>341</v>
      </c>
      <c r="C385" s="17">
        <v>41834.432949111797</v>
      </c>
      <c r="D385" s="17">
        <v>22260.707519031999</v>
      </c>
      <c r="E385" s="17">
        <v>19573.725430079801</v>
      </c>
      <c r="F385" s="17">
        <v>0</v>
      </c>
      <c r="G385" s="17">
        <v>0</v>
      </c>
      <c r="H385" s="17"/>
    </row>
    <row r="386" spans="1:8" x14ac:dyDescent="0.25">
      <c r="A386" s="9" t="s">
        <v>256</v>
      </c>
      <c r="B386" s="10" t="s">
        <v>351</v>
      </c>
      <c r="C386" s="11"/>
      <c r="D386" s="11"/>
      <c r="E386" s="11"/>
      <c r="F386" s="11"/>
      <c r="G386" s="11"/>
      <c r="H386" s="11"/>
    </row>
    <row r="387" spans="1:8" x14ac:dyDescent="0.25">
      <c r="A387" s="9" t="s">
        <v>254</v>
      </c>
      <c r="B387" s="13"/>
      <c r="C387" s="11"/>
      <c r="D387" s="11"/>
      <c r="E387" s="11"/>
      <c r="F387" s="11"/>
      <c r="G387" s="11"/>
      <c r="H387" s="11"/>
    </row>
    <row r="388" spans="1:8" x14ac:dyDescent="0.25">
      <c r="A388" s="9" t="s">
        <v>255</v>
      </c>
      <c r="B388" s="18" t="s">
        <v>96</v>
      </c>
      <c r="C388" s="17">
        <v>6930503.7768325098</v>
      </c>
      <c r="D388" s="17">
        <v>2948632.72801698</v>
      </c>
      <c r="E388" s="17">
        <v>2294188.5212665698</v>
      </c>
      <c r="F388" s="17">
        <v>198907.973646053</v>
      </c>
      <c r="G388" s="17">
        <v>1488774.5539029201</v>
      </c>
      <c r="H388" s="17"/>
    </row>
    <row r="389" spans="1:8" x14ac:dyDescent="0.25">
      <c r="A389" s="9" t="s">
        <v>255</v>
      </c>
      <c r="B389" s="18" t="s">
        <v>97</v>
      </c>
      <c r="C389" s="17">
        <v>246701.911235815</v>
      </c>
      <c r="D389" s="17">
        <v>47033.045837481302</v>
      </c>
      <c r="E389" s="17">
        <v>112320.875905872</v>
      </c>
      <c r="F389" s="17">
        <v>29122.404881738399</v>
      </c>
      <c r="G389" s="17">
        <v>58225.584610723301</v>
      </c>
      <c r="H389" s="17"/>
    </row>
    <row r="390" spans="1:8" x14ac:dyDescent="0.25">
      <c r="A390" s="9" t="s">
        <v>255</v>
      </c>
      <c r="B390" s="18" t="s">
        <v>98</v>
      </c>
      <c r="C390" s="17">
        <v>512841.63467080501</v>
      </c>
      <c r="D390" s="17">
        <v>121960.973338638</v>
      </c>
      <c r="E390" s="17">
        <v>132101.053670658</v>
      </c>
      <c r="F390" s="17">
        <v>87403.020451385906</v>
      </c>
      <c r="G390" s="17">
        <v>171376.58721012299</v>
      </c>
      <c r="H390" s="17"/>
    </row>
    <row r="391" spans="1:8" ht="30" x14ac:dyDescent="0.25">
      <c r="A391" s="9" t="s">
        <v>255</v>
      </c>
      <c r="B391" s="18" t="s">
        <v>100</v>
      </c>
      <c r="C391" s="17">
        <v>365978.79817882099</v>
      </c>
      <c r="D391" s="17">
        <v>94173.207156637698</v>
      </c>
      <c r="E391" s="17">
        <v>119930.885722395</v>
      </c>
      <c r="F391" s="17">
        <v>14920.8822058606</v>
      </c>
      <c r="G391" s="17">
        <v>136953.823093927</v>
      </c>
      <c r="H391" s="17"/>
    </row>
    <row r="392" spans="1:8" x14ac:dyDescent="0.25">
      <c r="A392" s="9" t="s">
        <v>255</v>
      </c>
      <c r="B392" s="18" t="s">
        <v>99</v>
      </c>
      <c r="C392" s="17">
        <v>51299.801935602103</v>
      </c>
      <c r="D392" s="17">
        <v>27292.1161963745</v>
      </c>
      <c r="E392" s="17">
        <v>18711.0855230751</v>
      </c>
      <c r="F392" s="17">
        <v>0</v>
      </c>
      <c r="G392" s="17">
        <v>5296.6002161524802</v>
      </c>
      <c r="H392" s="17"/>
    </row>
    <row r="393" spans="1:8" x14ac:dyDescent="0.25">
      <c r="A393" s="9" t="s">
        <v>255</v>
      </c>
      <c r="B393" s="18" t="s">
        <v>101</v>
      </c>
      <c r="C393" s="17">
        <v>71120.018204032807</v>
      </c>
      <c r="D393" s="17">
        <v>28384.774316723098</v>
      </c>
      <c r="E393" s="17">
        <v>0</v>
      </c>
      <c r="F393" s="17">
        <v>14826.7038200895</v>
      </c>
      <c r="G393" s="17">
        <v>27908.540067220201</v>
      </c>
      <c r="H393" s="17"/>
    </row>
    <row r="394" spans="1:8" x14ac:dyDescent="0.25">
      <c r="A394" s="9" t="s">
        <v>255</v>
      </c>
      <c r="B394" s="18" t="s">
        <v>102</v>
      </c>
      <c r="C394" s="17">
        <v>25639.055033324599</v>
      </c>
      <c r="D394" s="17">
        <v>0</v>
      </c>
      <c r="E394" s="17">
        <v>0</v>
      </c>
      <c r="F394" s="17">
        <v>15410.5018852585</v>
      </c>
      <c r="G394" s="17">
        <v>10228.553148066099</v>
      </c>
      <c r="H394" s="17"/>
    </row>
    <row r="395" spans="1:8" x14ac:dyDescent="0.25">
      <c r="A395" s="9" t="s">
        <v>255</v>
      </c>
      <c r="B395" s="18" t="s">
        <v>337</v>
      </c>
      <c r="C395" s="17">
        <v>22260.707519031999</v>
      </c>
      <c r="D395" s="17">
        <v>22260.707519031999</v>
      </c>
      <c r="E395" s="17">
        <v>0</v>
      </c>
      <c r="F395" s="17">
        <v>0</v>
      </c>
      <c r="G395" s="17">
        <v>0</v>
      </c>
      <c r="H395" s="17"/>
    </row>
    <row r="396" spans="1:8" x14ac:dyDescent="0.25">
      <c r="A396" s="9" t="s">
        <v>255</v>
      </c>
      <c r="B396" s="18" t="s">
        <v>352</v>
      </c>
      <c r="C396" s="17">
        <v>19573.725430079801</v>
      </c>
      <c r="D396" s="17">
        <v>0</v>
      </c>
      <c r="E396" s="17">
        <v>19573.725430079801</v>
      </c>
      <c r="F396" s="17">
        <v>0</v>
      </c>
      <c r="G396" s="17">
        <v>0</v>
      </c>
      <c r="H396" s="17"/>
    </row>
    <row r="397" spans="1:8" x14ac:dyDescent="0.25">
      <c r="A397" s="9" t="s">
        <v>256</v>
      </c>
      <c r="B397" s="10" t="s">
        <v>353</v>
      </c>
      <c r="C397" s="11"/>
      <c r="D397" s="11"/>
      <c r="E397" s="11"/>
      <c r="F397" s="11"/>
      <c r="G397" s="11"/>
      <c r="H397" s="11"/>
    </row>
    <row r="398" spans="1:8" x14ac:dyDescent="0.25">
      <c r="A398" s="9" t="s">
        <v>254</v>
      </c>
      <c r="B398" s="13"/>
      <c r="C398" s="11"/>
      <c r="D398" s="11"/>
      <c r="E398" s="11"/>
      <c r="F398" s="11"/>
      <c r="G398" s="11"/>
      <c r="H398" s="11"/>
    </row>
    <row r="399" spans="1:8" x14ac:dyDescent="0.25">
      <c r="A399" s="9" t="s">
        <v>255</v>
      </c>
      <c r="B399" s="18" t="s">
        <v>96</v>
      </c>
      <c r="C399" s="17">
        <v>156951.75655824301</v>
      </c>
      <c r="D399" s="17">
        <v>65454.548605772499</v>
      </c>
      <c r="E399" s="17">
        <v>46522.969315168499</v>
      </c>
      <c r="F399" s="17">
        <v>14372.686336532999</v>
      </c>
      <c r="G399" s="17">
        <v>30601.552300768701</v>
      </c>
      <c r="H399" s="17"/>
    </row>
    <row r="400" spans="1:8" x14ac:dyDescent="0.25">
      <c r="A400" s="9" t="s">
        <v>255</v>
      </c>
      <c r="B400" s="18" t="s">
        <v>97</v>
      </c>
      <c r="C400" s="17">
        <v>0</v>
      </c>
      <c r="D400" s="17">
        <v>0</v>
      </c>
      <c r="E400" s="17">
        <v>0</v>
      </c>
      <c r="F400" s="17">
        <v>0</v>
      </c>
      <c r="G400" s="17">
        <v>0</v>
      </c>
      <c r="H400" s="17"/>
    </row>
    <row r="401" spans="1:8" ht="30" x14ac:dyDescent="0.25">
      <c r="A401" s="9" t="s">
        <v>255</v>
      </c>
      <c r="B401" s="18" t="s">
        <v>354</v>
      </c>
      <c r="C401" s="17">
        <v>13837.2785215474</v>
      </c>
      <c r="D401" s="17">
        <v>0</v>
      </c>
      <c r="E401" s="17">
        <v>0</v>
      </c>
      <c r="F401" s="17">
        <v>6997.7458941451796</v>
      </c>
      <c r="G401" s="17">
        <v>6839.53262740227</v>
      </c>
      <c r="H401" s="17"/>
    </row>
    <row r="402" spans="1:8" x14ac:dyDescent="0.25">
      <c r="A402" s="9" t="s">
        <v>255</v>
      </c>
      <c r="B402" s="18" t="s">
        <v>355</v>
      </c>
      <c r="C402" s="17">
        <v>5621.9932832507002</v>
      </c>
      <c r="D402" s="17">
        <v>0</v>
      </c>
      <c r="E402" s="17">
        <v>0</v>
      </c>
      <c r="F402" s="17">
        <v>0</v>
      </c>
      <c r="G402" s="17">
        <v>5621.9932832507002</v>
      </c>
      <c r="H402" s="17"/>
    </row>
    <row r="403" spans="1:8" x14ac:dyDescent="0.25">
      <c r="A403" s="9" t="s">
        <v>255</v>
      </c>
      <c r="B403" s="18" t="s">
        <v>356</v>
      </c>
      <c r="C403" s="17">
        <v>0</v>
      </c>
      <c r="D403" s="17">
        <v>0</v>
      </c>
      <c r="E403" s="17">
        <v>0</v>
      </c>
      <c r="F403" s="17">
        <v>0</v>
      </c>
      <c r="G403" s="17">
        <v>0</v>
      </c>
      <c r="H403" s="17"/>
    </row>
    <row r="404" spans="1:8" x14ac:dyDescent="0.25">
      <c r="A404" s="9" t="s">
        <v>255</v>
      </c>
      <c r="B404" s="18" t="s">
        <v>101</v>
      </c>
      <c r="C404" s="17">
        <v>13737.5199017298</v>
      </c>
      <c r="D404" s="17">
        <v>13737.5199017298</v>
      </c>
      <c r="E404" s="17">
        <v>0</v>
      </c>
      <c r="F404" s="17">
        <v>0</v>
      </c>
      <c r="G404" s="17">
        <v>0</v>
      </c>
      <c r="H404" s="17"/>
    </row>
    <row r="405" spans="1:8" x14ac:dyDescent="0.25">
      <c r="A405" s="9" t="s">
        <v>255</v>
      </c>
      <c r="B405" s="18" t="s">
        <v>102</v>
      </c>
      <c r="C405" s="17">
        <v>0</v>
      </c>
      <c r="D405" s="17">
        <v>0</v>
      </c>
      <c r="E405" s="17">
        <v>0</v>
      </c>
      <c r="F405" s="17">
        <v>0</v>
      </c>
      <c r="G405" s="17">
        <v>0</v>
      </c>
      <c r="H405" s="17"/>
    </row>
    <row r="406" spans="1:8" x14ac:dyDescent="0.25">
      <c r="A406" s="9" t="s">
        <v>255</v>
      </c>
      <c r="B406" s="18" t="s">
        <v>337</v>
      </c>
      <c r="C406" s="17">
        <v>0</v>
      </c>
      <c r="D406" s="17">
        <v>0</v>
      </c>
      <c r="E406" s="17">
        <v>0</v>
      </c>
      <c r="F406" s="17">
        <v>0</v>
      </c>
      <c r="G406" s="17">
        <v>0</v>
      </c>
      <c r="H406" s="17"/>
    </row>
    <row r="407" spans="1:8" x14ac:dyDescent="0.25">
      <c r="A407" s="9" t="s">
        <v>255</v>
      </c>
      <c r="B407" s="18" t="s">
        <v>352</v>
      </c>
      <c r="C407" s="17">
        <v>0</v>
      </c>
      <c r="D407" s="17">
        <v>0</v>
      </c>
      <c r="E407" s="17">
        <v>0</v>
      </c>
      <c r="F407" s="17">
        <v>0</v>
      </c>
      <c r="G407" s="17">
        <v>0</v>
      </c>
      <c r="H407" s="17"/>
    </row>
    <row r="408" spans="1:8" x14ac:dyDescent="0.25">
      <c r="A408" s="9" t="s">
        <v>256</v>
      </c>
      <c r="B408" s="10" t="s">
        <v>57</v>
      </c>
      <c r="C408" s="11"/>
      <c r="D408" s="11"/>
      <c r="E408" s="11"/>
      <c r="F408" s="11"/>
      <c r="G408" s="11"/>
      <c r="H408" s="11"/>
    </row>
    <row r="409" spans="1:8" x14ac:dyDescent="0.25">
      <c r="A409" s="9" t="s">
        <v>254</v>
      </c>
      <c r="B409" s="13"/>
      <c r="C409" s="11"/>
      <c r="D409" s="11"/>
      <c r="E409" s="11"/>
      <c r="F409" s="11"/>
      <c r="G409" s="11"/>
      <c r="H409" s="11"/>
    </row>
    <row r="410" spans="1:8" x14ac:dyDescent="0.25">
      <c r="A410" s="9" t="s">
        <v>255</v>
      </c>
      <c r="B410" s="18" t="s">
        <v>58</v>
      </c>
      <c r="C410" s="17">
        <v>2486326.3781984602</v>
      </c>
      <c r="D410" s="17">
        <v>903468.95419208996</v>
      </c>
      <c r="E410" s="17">
        <v>823893.41342079605</v>
      </c>
      <c r="F410" s="17">
        <v>146881.61713895501</v>
      </c>
      <c r="G410" s="17">
        <v>612082.39344662102</v>
      </c>
      <c r="H410" s="17"/>
    </row>
    <row r="411" spans="1:8" x14ac:dyDescent="0.25">
      <c r="A411" s="9" t="s">
        <v>255</v>
      </c>
      <c r="B411" s="18" t="s">
        <v>59</v>
      </c>
      <c r="C411" s="17">
        <v>3660806.7369258599</v>
      </c>
      <c r="D411" s="17">
        <v>1608148.13817062</v>
      </c>
      <c r="E411" s="17">
        <v>1008041.8635558099</v>
      </c>
      <c r="F411" s="17">
        <v>167197.34554857999</v>
      </c>
      <c r="G411" s="17">
        <v>877419.38965086197</v>
      </c>
      <c r="H411" s="17"/>
    </row>
    <row r="412" spans="1:8" x14ac:dyDescent="0.25">
      <c r="A412" s="9" t="s">
        <v>255</v>
      </c>
      <c r="B412" s="18" t="s">
        <v>60</v>
      </c>
      <c r="C412" s="17">
        <v>1831187.8529016799</v>
      </c>
      <c r="D412" s="17">
        <v>651683.32233930798</v>
      </c>
      <c r="E412" s="17">
        <v>747304.63996629196</v>
      </c>
      <c r="F412" s="17">
        <v>43853.793382624797</v>
      </c>
      <c r="G412" s="17">
        <v>388346.09721345198</v>
      </c>
      <c r="H412" s="17"/>
    </row>
    <row r="413" spans="1:8" x14ac:dyDescent="0.25">
      <c r="A413" s="9" t="s">
        <v>255</v>
      </c>
      <c r="B413" s="18" t="s">
        <v>61</v>
      </c>
      <c r="C413" s="17">
        <v>457747.009278799</v>
      </c>
      <c r="D413" s="17">
        <v>205629.206187356</v>
      </c>
      <c r="E413" s="17">
        <v>164109.19989092101</v>
      </c>
      <c r="F413" s="17">
        <v>24029.163050904099</v>
      </c>
      <c r="G413" s="17">
        <v>63979.440149618</v>
      </c>
      <c r="H413" s="17"/>
    </row>
    <row r="414" spans="1:8" x14ac:dyDescent="0.25">
      <c r="A414" s="9" t="s">
        <v>256</v>
      </c>
      <c r="B414" s="10" t="s">
        <v>104</v>
      </c>
      <c r="C414" s="11"/>
      <c r="D414" s="11"/>
      <c r="E414" s="11"/>
      <c r="F414" s="11"/>
      <c r="G414" s="11"/>
      <c r="H414" s="11"/>
    </row>
    <row r="415" spans="1:8" x14ac:dyDescent="0.25">
      <c r="A415" s="9" t="s">
        <v>254</v>
      </c>
      <c r="B415" s="13"/>
      <c r="C415" s="11"/>
      <c r="D415" s="11"/>
      <c r="E415" s="11"/>
      <c r="F415" s="11"/>
      <c r="G415" s="11"/>
      <c r="H415" s="11"/>
    </row>
    <row r="416" spans="1:8" x14ac:dyDescent="0.25">
      <c r="A416" s="9" t="s">
        <v>255</v>
      </c>
      <c r="B416" s="18" t="s">
        <v>149</v>
      </c>
      <c r="C416" s="17">
        <v>6097685.8500662604</v>
      </c>
      <c r="D416" s="17">
        <v>2554175.8607727201</v>
      </c>
      <c r="E416" s="17">
        <v>1857632.5402395499</v>
      </c>
      <c r="F416" s="17">
        <v>273637.45816310501</v>
      </c>
      <c r="G416" s="17">
        <v>1412239.9908908999</v>
      </c>
      <c r="H416" s="17"/>
    </row>
    <row r="417" spans="1:8" ht="30" x14ac:dyDescent="0.25">
      <c r="A417" s="9" t="s">
        <v>255</v>
      </c>
      <c r="B417" s="18" t="s">
        <v>390</v>
      </c>
      <c r="C417" s="17">
        <v>1714364.70724327</v>
      </c>
      <c r="D417" s="17">
        <v>563996.61807424098</v>
      </c>
      <c r="E417" s="17">
        <v>521895.98919234303</v>
      </c>
      <c r="F417" s="17">
        <v>121675.985920048</v>
      </c>
      <c r="G417" s="17">
        <v>506796.11405663303</v>
      </c>
      <c r="H417" s="17"/>
    </row>
    <row r="418" spans="1:8" x14ac:dyDescent="0.25">
      <c r="A418" s="9" t="s">
        <v>255</v>
      </c>
      <c r="B418" s="18" t="s">
        <v>391</v>
      </c>
      <c r="C418" s="17">
        <v>2825616.63656122</v>
      </c>
      <c r="D418" s="17">
        <v>1305539.2475604899</v>
      </c>
      <c r="E418" s="17">
        <v>786670.61075967504</v>
      </c>
      <c r="F418" s="17">
        <v>118665.800494761</v>
      </c>
      <c r="G418" s="17">
        <v>614740.977746299</v>
      </c>
      <c r="H418" s="17"/>
    </row>
    <row r="419" spans="1:8" x14ac:dyDescent="0.25">
      <c r="A419" s="9" t="s">
        <v>255</v>
      </c>
      <c r="B419" s="18" t="s">
        <v>392</v>
      </c>
      <c r="C419" s="17">
        <v>4026487.1905010901</v>
      </c>
      <c r="D419" s="17">
        <v>1591483.81460364</v>
      </c>
      <c r="E419" s="17">
        <v>1316486.9739552599</v>
      </c>
      <c r="F419" s="17">
        <v>171864.298332504</v>
      </c>
      <c r="G419" s="17">
        <v>946652.10360968998</v>
      </c>
      <c r="H419" s="17"/>
    </row>
    <row r="420" spans="1:8" x14ac:dyDescent="0.25">
      <c r="A420" s="9" t="s">
        <v>255</v>
      </c>
      <c r="B420" s="18" t="s">
        <v>393</v>
      </c>
      <c r="C420" s="17">
        <v>2338382.1272385302</v>
      </c>
      <c r="D420" s="17">
        <v>814753.76011665002</v>
      </c>
      <c r="E420" s="17">
        <v>885716.57659426902</v>
      </c>
      <c r="F420" s="17">
        <v>108324.460957959</v>
      </c>
      <c r="G420" s="17">
        <v>529587.32956965105</v>
      </c>
      <c r="H420" s="17"/>
    </row>
    <row r="421" spans="1:8" ht="30" x14ac:dyDescent="0.25">
      <c r="A421" s="9" t="s">
        <v>255</v>
      </c>
      <c r="B421" s="18" t="s">
        <v>394</v>
      </c>
      <c r="C421" s="17">
        <v>1538963.63430237</v>
      </c>
      <c r="D421" s="17">
        <v>523488.69218485802</v>
      </c>
      <c r="E421" s="17">
        <v>497023.90009841201</v>
      </c>
      <c r="F421" s="17">
        <v>92585.284501112503</v>
      </c>
      <c r="G421" s="17">
        <v>425865.75751799002</v>
      </c>
      <c r="H421" s="17"/>
    </row>
    <row r="422" spans="1:8" ht="30" x14ac:dyDescent="0.25">
      <c r="A422" s="9" t="s">
        <v>255</v>
      </c>
      <c r="B422" s="18" t="s">
        <v>395</v>
      </c>
      <c r="C422" s="17">
        <v>245463.875406634</v>
      </c>
      <c r="D422" s="17">
        <v>79654.881060067506</v>
      </c>
      <c r="E422" s="17">
        <v>31487.215291169101</v>
      </c>
      <c r="F422" s="17">
        <v>35371.566942795696</v>
      </c>
      <c r="G422" s="17">
        <v>98950.212112601905</v>
      </c>
      <c r="H422" s="17"/>
    </row>
    <row r="423" spans="1:8" x14ac:dyDescent="0.25">
      <c r="A423" s="9" t="s">
        <v>255</v>
      </c>
      <c r="B423" s="18" t="s">
        <v>396</v>
      </c>
      <c r="C423" s="17">
        <v>2825616.63656122</v>
      </c>
      <c r="D423" s="17">
        <v>1305539.2475604899</v>
      </c>
      <c r="E423" s="17">
        <v>786670.61075967504</v>
      </c>
      <c r="F423" s="17">
        <v>118665.800494761</v>
      </c>
      <c r="G423" s="17">
        <v>614740.977746299</v>
      </c>
      <c r="H423" s="17"/>
    </row>
    <row r="424" spans="1:8" x14ac:dyDescent="0.25">
      <c r="A424" s="9" t="s">
        <v>255</v>
      </c>
      <c r="B424" s="18" t="s">
        <v>397</v>
      </c>
      <c r="C424" s="17">
        <v>2958433.1744710798</v>
      </c>
      <c r="D424" s="17">
        <v>1260620.04203846</v>
      </c>
      <c r="E424" s="17">
        <v>897428.70767304394</v>
      </c>
      <c r="F424" s="17">
        <v>130767.47141663999</v>
      </c>
      <c r="G424" s="17">
        <v>669616.95334294206</v>
      </c>
      <c r="H424" s="17"/>
    </row>
    <row r="425" spans="1:8" x14ac:dyDescent="0.25">
      <c r="A425" s="9" t="s">
        <v>255</v>
      </c>
      <c r="B425" s="18" t="s">
        <v>398</v>
      </c>
      <c r="C425" s="17">
        <v>1623866.2012133901</v>
      </c>
      <c r="D425" s="17">
        <v>545464.99445673998</v>
      </c>
      <c r="E425" s="17">
        <v>630498.251026224</v>
      </c>
      <c r="F425" s="17">
        <v>58631.269992389702</v>
      </c>
      <c r="G425" s="17">
        <v>389271.68573803699</v>
      </c>
      <c r="H425" s="17"/>
    </row>
    <row r="426" spans="1:8" x14ac:dyDescent="0.25">
      <c r="A426" s="9" t="s">
        <v>255</v>
      </c>
      <c r="B426" s="18" t="s">
        <v>308</v>
      </c>
      <c r="C426" s="17">
        <v>103808.314295898</v>
      </c>
      <c r="D426" s="17">
        <v>38801.314691242398</v>
      </c>
      <c r="E426" s="17">
        <v>48322.6063462194</v>
      </c>
      <c r="F426" s="17">
        <v>0</v>
      </c>
      <c r="G426" s="17">
        <v>16684.393258435801</v>
      </c>
      <c r="H426" s="17"/>
    </row>
    <row r="427" spans="1:8" x14ac:dyDescent="0.25">
      <c r="A427" s="9" t="s">
        <v>255</v>
      </c>
      <c r="B427" s="18" t="s">
        <v>399</v>
      </c>
      <c r="C427" s="17">
        <v>2338382.1272385302</v>
      </c>
      <c r="D427" s="17">
        <v>814753.76011665002</v>
      </c>
      <c r="E427" s="17">
        <v>885716.57659426902</v>
      </c>
      <c r="F427" s="17">
        <v>108324.460957959</v>
      </c>
      <c r="G427" s="17">
        <v>529587.32956965105</v>
      </c>
      <c r="H427" s="17"/>
    </row>
    <row r="428" spans="1:8" x14ac:dyDescent="0.25">
      <c r="A428" s="9" t="s">
        <v>256</v>
      </c>
      <c r="B428" s="10" t="s">
        <v>105</v>
      </c>
      <c r="C428" s="11"/>
      <c r="D428" s="11"/>
      <c r="E428" s="11"/>
      <c r="F428" s="11"/>
      <c r="G428" s="11"/>
      <c r="H428" s="11"/>
    </row>
    <row r="429" spans="1:8" x14ac:dyDescent="0.25">
      <c r="A429" s="9" t="s">
        <v>254</v>
      </c>
      <c r="B429" s="13"/>
      <c r="C429" s="11"/>
      <c r="D429" s="11"/>
      <c r="E429" s="11"/>
      <c r="F429" s="11"/>
      <c r="G429" s="11"/>
      <c r="H429" s="11"/>
    </row>
    <row r="430" spans="1:8" x14ac:dyDescent="0.25">
      <c r="A430" s="9" t="s">
        <v>255</v>
      </c>
      <c r="B430" s="18" t="s">
        <v>87</v>
      </c>
      <c r="C430" s="17">
        <v>7547704.0055590803</v>
      </c>
      <c r="D430" s="17">
        <v>3136808.0451374198</v>
      </c>
      <c r="E430" s="17">
        <v>2350013.9045860502</v>
      </c>
      <c r="F430" s="17">
        <v>352934.54520495899</v>
      </c>
      <c r="G430" s="17">
        <v>1707947.51063066</v>
      </c>
      <c r="H430" s="17"/>
    </row>
    <row r="431" spans="1:8" x14ac:dyDescent="0.25">
      <c r="A431" s="9" t="s">
        <v>255</v>
      </c>
      <c r="B431" s="18" t="s">
        <v>88</v>
      </c>
      <c r="C431" s="17">
        <v>756100.25076864404</v>
      </c>
      <c r="D431" s="17">
        <v>191091.939653846</v>
      </c>
      <c r="E431" s="17">
        <v>349239.00943660497</v>
      </c>
      <c r="F431" s="17">
        <v>7841.8093253921597</v>
      </c>
      <c r="G431" s="17">
        <v>207927.49235280199</v>
      </c>
      <c r="H431" s="17"/>
    </row>
    <row r="432" spans="1:8" x14ac:dyDescent="0.25">
      <c r="A432" s="9" t="s">
        <v>255</v>
      </c>
      <c r="B432" s="18" t="s">
        <v>337</v>
      </c>
      <c r="C432" s="17">
        <v>132263.72097705901</v>
      </c>
      <c r="D432" s="17">
        <v>41029.636098104304</v>
      </c>
      <c r="E432" s="17">
        <v>44096.202811153496</v>
      </c>
      <c r="F432" s="17">
        <v>21185.5645907135</v>
      </c>
      <c r="G432" s="17">
        <v>25952.317477087599</v>
      </c>
      <c r="H432" s="17"/>
    </row>
    <row r="433" spans="1:8" x14ac:dyDescent="0.25">
      <c r="A433" s="9" t="s">
        <v>357</v>
      </c>
      <c r="B433" s="13"/>
      <c r="C433" s="11"/>
      <c r="D433" s="11"/>
      <c r="E433" s="11"/>
      <c r="F433" s="11"/>
      <c r="G433" s="11"/>
      <c r="H433" s="11"/>
    </row>
    <row r="434" spans="1:8" x14ac:dyDescent="0.25">
      <c r="A434" s="9" t="s">
        <v>245</v>
      </c>
      <c r="B434" s="10" t="s">
        <v>362</v>
      </c>
      <c r="C434" s="11"/>
      <c r="D434" s="11"/>
      <c r="E434" s="11"/>
      <c r="F434" s="11"/>
      <c r="G434" s="11"/>
      <c r="H434" s="11"/>
    </row>
    <row r="435" spans="1:8" x14ac:dyDescent="0.25">
      <c r="A435" s="9" t="s">
        <v>246</v>
      </c>
      <c r="B435" s="12" t="s">
        <v>363</v>
      </c>
      <c r="C435" s="11"/>
      <c r="D435" s="11"/>
      <c r="E435" s="11"/>
      <c r="F435" s="11"/>
      <c r="G435" s="11"/>
      <c r="H435" s="11"/>
    </row>
    <row r="436" spans="1:8" x14ac:dyDescent="0.25">
      <c r="A436" s="9" t="s">
        <v>247</v>
      </c>
      <c r="B436" s="10" t="s">
        <v>360</v>
      </c>
      <c r="C436" s="11"/>
      <c r="D436" s="11"/>
      <c r="E436" s="11"/>
      <c r="F436" s="11"/>
      <c r="G436" s="11"/>
      <c r="H436" s="11"/>
    </row>
    <row r="437" spans="1:8" ht="15" customHeight="1" x14ac:dyDescent="0.25">
      <c r="A437" s="9" t="s">
        <v>248</v>
      </c>
      <c r="B437" s="13"/>
      <c r="C437" s="14">
        <v>2023</v>
      </c>
      <c r="D437" s="15"/>
      <c r="E437" s="15"/>
      <c r="F437" s="15"/>
      <c r="G437" s="15"/>
      <c r="H437" s="11"/>
    </row>
    <row r="438" spans="1:8" ht="60" x14ac:dyDescent="0.25">
      <c r="A438" s="9" t="s">
        <v>251</v>
      </c>
      <c r="B438" s="13"/>
      <c r="C438" s="16" t="s">
        <v>249</v>
      </c>
      <c r="D438" s="16" t="s">
        <v>0</v>
      </c>
      <c r="E438" s="16" t="s">
        <v>250</v>
      </c>
      <c r="F438" s="16" t="s">
        <v>130</v>
      </c>
      <c r="G438" s="16" t="s">
        <v>152</v>
      </c>
      <c r="H438" s="173"/>
    </row>
    <row r="439" spans="1:8" x14ac:dyDescent="0.25">
      <c r="A439" s="9" t="s">
        <v>252</v>
      </c>
      <c r="B439" s="10" t="s">
        <v>253</v>
      </c>
      <c r="C439" s="17">
        <v>914</v>
      </c>
      <c r="D439" s="17">
        <v>350</v>
      </c>
      <c r="E439" s="17">
        <v>301</v>
      </c>
      <c r="F439" s="17">
        <v>36</v>
      </c>
      <c r="G439" s="17">
        <v>227</v>
      </c>
      <c r="H439" s="17"/>
    </row>
    <row r="440" spans="1:8" x14ac:dyDescent="0.25">
      <c r="A440" s="9" t="s">
        <v>254</v>
      </c>
      <c r="B440" s="13"/>
      <c r="C440" s="11"/>
      <c r="D440" s="11"/>
      <c r="E440" s="11"/>
      <c r="F440" s="11"/>
      <c r="G440" s="11"/>
      <c r="H440" s="11"/>
    </row>
    <row r="441" spans="1:8" x14ac:dyDescent="0.25">
      <c r="A441" s="9" t="s">
        <v>366</v>
      </c>
      <c r="B441" s="10" t="s">
        <v>361</v>
      </c>
      <c r="C441" s="17">
        <v>24469157.584879301</v>
      </c>
      <c r="D441" s="17">
        <v>11318233.186251801</v>
      </c>
      <c r="E441" s="17">
        <v>7172018.5647042096</v>
      </c>
      <c r="F441" s="17">
        <v>1212119.40059202</v>
      </c>
      <c r="G441" s="17">
        <v>4766786.4333312204</v>
      </c>
      <c r="H441" s="17"/>
    </row>
    <row r="442" spans="1:8" x14ac:dyDescent="0.25">
      <c r="A442" s="9" t="s">
        <v>256</v>
      </c>
      <c r="B442" s="10" t="s">
        <v>257</v>
      </c>
      <c r="C442" s="11"/>
      <c r="D442" s="11"/>
      <c r="E442" s="11"/>
      <c r="F442" s="11"/>
      <c r="G442" s="11"/>
      <c r="H442" s="11"/>
    </row>
    <row r="443" spans="1:8" x14ac:dyDescent="0.25">
      <c r="A443" s="9" t="s">
        <v>254</v>
      </c>
      <c r="B443" s="13"/>
      <c r="C443" s="11"/>
      <c r="D443" s="11"/>
      <c r="E443" s="11"/>
      <c r="F443" s="11"/>
      <c r="G443" s="11"/>
      <c r="H443" s="11"/>
    </row>
    <row r="444" spans="1:8" x14ac:dyDescent="0.25">
      <c r="A444" s="9" t="s">
        <v>255</v>
      </c>
      <c r="B444" s="18" t="s">
        <v>0</v>
      </c>
      <c r="C444" s="17">
        <v>11318233.186251801</v>
      </c>
      <c r="D444" s="17">
        <v>11318233.186251801</v>
      </c>
      <c r="E444" s="17">
        <v>0</v>
      </c>
      <c r="F444" s="17">
        <v>0</v>
      </c>
      <c r="G444" s="17">
        <v>0</v>
      </c>
      <c r="H444" s="17"/>
    </row>
    <row r="445" spans="1:8" x14ac:dyDescent="0.25">
      <c r="A445" s="9" t="s">
        <v>255</v>
      </c>
      <c r="B445" s="18" t="s">
        <v>258</v>
      </c>
      <c r="C445" s="17">
        <v>4116905.3413072601</v>
      </c>
      <c r="D445" s="17">
        <v>4116905.3413072601</v>
      </c>
      <c r="E445" s="17">
        <v>0</v>
      </c>
      <c r="F445" s="17">
        <v>0</v>
      </c>
      <c r="G445" s="17">
        <v>0</v>
      </c>
      <c r="H445" s="17"/>
    </row>
    <row r="446" spans="1:8" x14ac:dyDescent="0.25">
      <c r="A446" s="9" t="s">
        <v>255</v>
      </c>
      <c r="B446" s="18" t="s">
        <v>2</v>
      </c>
      <c r="C446" s="17">
        <v>7201327.8449445702</v>
      </c>
      <c r="D446" s="17">
        <v>7201327.8449445702</v>
      </c>
      <c r="E446" s="17">
        <v>0</v>
      </c>
      <c r="F446" s="17">
        <v>0</v>
      </c>
      <c r="G446" s="17">
        <v>0</v>
      </c>
      <c r="H446" s="17"/>
    </row>
    <row r="447" spans="1:8" x14ac:dyDescent="0.25">
      <c r="A447" s="9" t="s">
        <v>255</v>
      </c>
      <c r="B447" s="18" t="s">
        <v>259</v>
      </c>
      <c r="C447" s="17">
        <v>7172018.5647042096</v>
      </c>
      <c r="D447" s="17">
        <v>0</v>
      </c>
      <c r="E447" s="17">
        <v>7172018.5647042096</v>
      </c>
      <c r="F447" s="17">
        <v>0</v>
      </c>
      <c r="G447" s="17">
        <v>0</v>
      </c>
      <c r="H447" s="17"/>
    </row>
    <row r="448" spans="1:8" x14ac:dyDescent="0.25">
      <c r="A448" s="9" t="s">
        <v>255</v>
      </c>
      <c r="B448" s="18" t="s">
        <v>260</v>
      </c>
      <c r="C448" s="17">
        <v>2144729.79269392</v>
      </c>
      <c r="D448" s="17">
        <v>0</v>
      </c>
      <c r="E448" s="17">
        <v>2144729.79269392</v>
      </c>
      <c r="F448" s="17">
        <v>0</v>
      </c>
      <c r="G448" s="17">
        <v>0</v>
      </c>
      <c r="H448" s="17"/>
    </row>
    <row r="449" spans="1:8" x14ac:dyDescent="0.25">
      <c r="A449" s="9" t="s">
        <v>255</v>
      </c>
      <c r="B449" s="18" t="s">
        <v>261</v>
      </c>
      <c r="C449" s="17">
        <v>2720061.9710330102</v>
      </c>
      <c r="D449" s="17">
        <v>0</v>
      </c>
      <c r="E449" s="17">
        <v>2720061.9710330102</v>
      </c>
      <c r="F449" s="17">
        <v>0</v>
      </c>
      <c r="G449" s="17">
        <v>0</v>
      </c>
      <c r="H449" s="17"/>
    </row>
    <row r="450" spans="1:8" x14ac:dyDescent="0.25">
      <c r="A450" s="9" t="s">
        <v>255</v>
      </c>
      <c r="B450" s="18" t="s">
        <v>262</v>
      </c>
      <c r="C450" s="17">
        <v>2307226.8009772799</v>
      </c>
      <c r="D450" s="17">
        <v>0</v>
      </c>
      <c r="E450" s="17">
        <v>2307226.8009772799</v>
      </c>
      <c r="F450" s="17">
        <v>0</v>
      </c>
      <c r="G450" s="17">
        <v>0</v>
      </c>
      <c r="H450" s="17"/>
    </row>
    <row r="451" spans="1:8" x14ac:dyDescent="0.25">
      <c r="A451" s="9" t="s">
        <v>255</v>
      </c>
      <c r="B451" s="18" t="s">
        <v>386</v>
      </c>
      <c r="C451" s="17">
        <v>0</v>
      </c>
      <c r="D451" s="17">
        <v>0</v>
      </c>
      <c r="E451" s="17">
        <v>0</v>
      </c>
      <c r="F451" s="17">
        <v>0</v>
      </c>
      <c r="G451" s="17">
        <v>0</v>
      </c>
      <c r="H451" s="17"/>
    </row>
    <row r="452" spans="1:8" x14ac:dyDescent="0.25">
      <c r="A452" s="9" t="s">
        <v>255</v>
      </c>
      <c r="B452" s="18" t="s">
        <v>3</v>
      </c>
      <c r="C452" s="17">
        <v>1212119.40059202</v>
      </c>
      <c r="D452" s="17">
        <v>0</v>
      </c>
      <c r="E452" s="17">
        <v>0</v>
      </c>
      <c r="F452" s="17">
        <v>1212119.40059202</v>
      </c>
      <c r="G452" s="17">
        <v>0</v>
      </c>
      <c r="H452" s="17"/>
    </row>
    <row r="453" spans="1:8" x14ac:dyDescent="0.25">
      <c r="A453" s="9" t="s">
        <v>255</v>
      </c>
      <c r="B453" s="18" t="s">
        <v>263</v>
      </c>
      <c r="C453" s="17">
        <v>480633.17789002298</v>
      </c>
      <c r="D453" s="17">
        <v>0</v>
      </c>
      <c r="E453" s="17">
        <v>0</v>
      </c>
      <c r="F453" s="17">
        <v>480633.17789002298</v>
      </c>
      <c r="G453" s="17">
        <v>0</v>
      </c>
      <c r="H453" s="17"/>
    </row>
    <row r="454" spans="1:8" x14ac:dyDescent="0.25">
      <c r="A454" s="9" t="s">
        <v>255</v>
      </c>
      <c r="B454" s="18" t="s">
        <v>264</v>
      </c>
      <c r="C454" s="17">
        <v>555808.67567677202</v>
      </c>
      <c r="D454" s="17">
        <v>0</v>
      </c>
      <c r="E454" s="17">
        <v>0</v>
      </c>
      <c r="F454" s="17">
        <v>555808.67567677202</v>
      </c>
      <c r="G454" s="17">
        <v>0</v>
      </c>
      <c r="H454" s="17"/>
    </row>
    <row r="455" spans="1:8" x14ac:dyDescent="0.25">
      <c r="A455" s="9" t="s">
        <v>255</v>
      </c>
      <c r="B455" s="18" t="s">
        <v>155</v>
      </c>
      <c r="C455" s="17">
        <v>230522.946725819</v>
      </c>
      <c r="D455" s="17">
        <v>0</v>
      </c>
      <c r="E455" s="17">
        <v>0</v>
      </c>
      <c r="F455" s="17">
        <v>230522.946725819</v>
      </c>
      <c r="G455" s="17">
        <v>0</v>
      </c>
      <c r="H455" s="17"/>
    </row>
    <row r="456" spans="1:8" x14ac:dyDescent="0.25">
      <c r="A456" s="9" t="s">
        <v>255</v>
      </c>
      <c r="B456" s="18" t="s">
        <v>265</v>
      </c>
      <c r="C456" s="17">
        <v>220402.238518097</v>
      </c>
      <c r="D456" s="17">
        <v>0</v>
      </c>
      <c r="E456" s="17">
        <v>0</v>
      </c>
      <c r="F456" s="17">
        <v>220402.238518097</v>
      </c>
      <c r="G456" s="17">
        <v>0</v>
      </c>
      <c r="H456" s="17"/>
    </row>
    <row r="457" spans="1:8" x14ac:dyDescent="0.25">
      <c r="A457" s="9" t="s">
        <v>255</v>
      </c>
      <c r="B457" s="18" t="s">
        <v>172</v>
      </c>
      <c r="C457" s="17">
        <v>280561.037458078</v>
      </c>
      <c r="D457" s="17">
        <v>0</v>
      </c>
      <c r="E457" s="17">
        <v>0</v>
      </c>
      <c r="F457" s="17">
        <v>280561.037458078</v>
      </c>
      <c r="G457" s="17">
        <v>0</v>
      </c>
      <c r="H457" s="17"/>
    </row>
    <row r="458" spans="1:8" x14ac:dyDescent="0.25">
      <c r="A458" s="9" t="s">
        <v>255</v>
      </c>
      <c r="B458" s="18" t="s">
        <v>266</v>
      </c>
      <c r="C458" s="17">
        <v>54845.399700596201</v>
      </c>
      <c r="D458" s="17">
        <v>0</v>
      </c>
      <c r="E458" s="17">
        <v>0</v>
      </c>
      <c r="F458" s="17">
        <v>54845.399700596201</v>
      </c>
      <c r="G458" s="17">
        <v>0</v>
      </c>
      <c r="H458" s="17"/>
    </row>
    <row r="459" spans="1:8" x14ac:dyDescent="0.25">
      <c r="A459" s="9" t="s">
        <v>255</v>
      </c>
      <c r="B459" s="18" t="s">
        <v>173</v>
      </c>
      <c r="C459" s="17">
        <v>80526.773394197997</v>
      </c>
      <c r="D459" s="17">
        <v>0</v>
      </c>
      <c r="E459" s="17">
        <v>0</v>
      </c>
      <c r="F459" s="17">
        <v>80526.773394197997</v>
      </c>
      <c r="G459" s="17">
        <v>0</v>
      </c>
      <c r="H459" s="17"/>
    </row>
    <row r="460" spans="1:8" ht="30" x14ac:dyDescent="0.25">
      <c r="A460" s="9" t="s">
        <v>255</v>
      </c>
      <c r="B460" s="18" t="s">
        <v>174</v>
      </c>
      <c r="C460" s="17">
        <v>345261.004795229</v>
      </c>
      <c r="D460" s="17">
        <v>0</v>
      </c>
      <c r="E460" s="17">
        <v>0</v>
      </c>
      <c r="F460" s="17">
        <v>345261.004795229</v>
      </c>
      <c r="G460" s="17">
        <v>0</v>
      </c>
      <c r="H460" s="17"/>
    </row>
    <row r="461" spans="1:8" x14ac:dyDescent="0.25">
      <c r="A461" s="9" t="s">
        <v>255</v>
      </c>
      <c r="B461" s="18" t="s">
        <v>175</v>
      </c>
      <c r="C461" s="17">
        <v>0</v>
      </c>
      <c r="D461" s="17">
        <v>0</v>
      </c>
      <c r="E461" s="17">
        <v>0</v>
      </c>
      <c r="F461" s="17">
        <v>0</v>
      </c>
      <c r="G461" s="17">
        <v>0</v>
      </c>
      <c r="H461" s="17"/>
    </row>
    <row r="462" spans="1:8" x14ac:dyDescent="0.25">
      <c r="A462" s="9" t="s">
        <v>255</v>
      </c>
      <c r="B462" s="18" t="s">
        <v>176</v>
      </c>
      <c r="C462" s="17">
        <v>144665.25652781199</v>
      </c>
      <c r="D462" s="17">
        <v>0</v>
      </c>
      <c r="E462" s="17">
        <v>0</v>
      </c>
      <c r="F462" s="17">
        <v>144665.25652781199</v>
      </c>
      <c r="G462" s="17">
        <v>0</v>
      </c>
      <c r="H462" s="17"/>
    </row>
    <row r="463" spans="1:8" x14ac:dyDescent="0.25">
      <c r="A463" s="9" t="s">
        <v>255</v>
      </c>
      <c r="B463" s="18" t="s">
        <v>177</v>
      </c>
      <c r="C463" s="17">
        <v>33595.776529757997</v>
      </c>
      <c r="D463" s="17">
        <v>0</v>
      </c>
      <c r="E463" s="17">
        <v>0</v>
      </c>
      <c r="F463" s="17">
        <v>33595.776529757997</v>
      </c>
      <c r="G463" s="17">
        <v>0</v>
      </c>
      <c r="H463" s="17"/>
    </row>
    <row r="464" spans="1:8" x14ac:dyDescent="0.25">
      <c r="A464" s="9" t="s">
        <v>255</v>
      </c>
      <c r="B464" s="18" t="s">
        <v>181</v>
      </c>
      <c r="C464" s="17">
        <v>52261.913668248802</v>
      </c>
      <c r="D464" s="17">
        <v>0</v>
      </c>
      <c r="E464" s="17">
        <v>0</v>
      </c>
      <c r="F464" s="17">
        <v>52261.913668248802</v>
      </c>
      <c r="G464" s="17">
        <v>0</v>
      </c>
      <c r="H464" s="17"/>
    </row>
    <row r="465" spans="1:8" x14ac:dyDescent="0.25">
      <c r="A465" s="9" t="s">
        <v>255</v>
      </c>
      <c r="B465" s="18" t="s">
        <v>386</v>
      </c>
      <c r="C465" s="17">
        <v>0</v>
      </c>
      <c r="D465" s="17">
        <v>0</v>
      </c>
      <c r="E465" s="17">
        <v>0</v>
      </c>
      <c r="F465" s="17">
        <v>0</v>
      </c>
      <c r="G465" s="17">
        <v>0</v>
      </c>
      <c r="H465" s="17"/>
    </row>
    <row r="466" spans="1:8" x14ac:dyDescent="0.25">
      <c r="A466" s="9" t="s">
        <v>255</v>
      </c>
      <c r="B466" s="18" t="s">
        <v>4</v>
      </c>
      <c r="C466" s="17">
        <v>4766786.4333312204</v>
      </c>
      <c r="D466" s="17">
        <v>0</v>
      </c>
      <c r="E466" s="17">
        <v>0</v>
      </c>
      <c r="F466" s="17">
        <v>0</v>
      </c>
      <c r="G466" s="17">
        <v>4766786.4333312204</v>
      </c>
      <c r="H466" s="17"/>
    </row>
    <row r="467" spans="1:8" ht="60" x14ac:dyDescent="0.25">
      <c r="A467" s="9" t="s">
        <v>255</v>
      </c>
      <c r="B467" s="18" t="s">
        <v>267</v>
      </c>
      <c r="C467" s="17">
        <v>896415.39783200505</v>
      </c>
      <c r="D467" s="17">
        <v>0</v>
      </c>
      <c r="E467" s="17">
        <v>0</v>
      </c>
      <c r="F467" s="17">
        <v>0</v>
      </c>
      <c r="G467" s="17">
        <v>896415.39783200505</v>
      </c>
      <c r="H467" s="17"/>
    </row>
    <row r="468" spans="1:8" x14ac:dyDescent="0.25">
      <c r="A468" s="9" t="s">
        <v>255</v>
      </c>
      <c r="B468" s="18" t="s">
        <v>178</v>
      </c>
      <c r="C468" s="17">
        <v>320958.743869561</v>
      </c>
      <c r="D468" s="17">
        <v>0</v>
      </c>
      <c r="E468" s="17">
        <v>0</v>
      </c>
      <c r="F468" s="17">
        <v>0</v>
      </c>
      <c r="G468" s="17">
        <v>320958.743869561</v>
      </c>
      <c r="H468" s="17"/>
    </row>
    <row r="469" spans="1:8" ht="30" x14ac:dyDescent="0.25">
      <c r="A469" s="9" t="s">
        <v>255</v>
      </c>
      <c r="B469" s="18" t="s">
        <v>179</v>
      </c>
      <c r="C469" s="17">
        <v>444649.309131524</v>
      </c>
      <c r="D469" s="17">
        <v>0</v>
      </c>
      <c r="E469" s="17">
        <v>0</v>
      </c>
      <c r="F469" s="17">
        <v>0</v>
      </c>
      <c r="G469" s="17">
        <v>444649.309131524</v>
      </c>
      <c r="H469" s="17"/>
    </row>
    <row r="470" spans="1:8" ht="30" x14ac:dyDescent="0.25">
      <c r="A470" s="9" t="s">
        <v>255</v>
      </c>
      <c r="B470" s="18" t="s">
        <v>180</v>
      </c>
      <c r="C470" s="17">
        <v>62954.352094823997</v>
      </c>
      <c r="D470" s="17">
        <v>0</v>
      </c>
      <c r="E470" s="17">
        <v>0</v>
      </c>
      <c r="F470" s="17">
        <v>0</v>
      </c>
      <c r="G470" s="17">
        <v>62954.352094823997</v>
      </c>
      <c r="H470" s="17"/>
    </row>
    <row r="471" spans="1:8" x14ac:dyDescent="0.25">
      <c r="A471" s="9" t="s">
        <v>255</v>
      </c>
      <c r="B471" s="18" t="s">
        <v>181</v>
      </c>
      <c r="C471" s="17">
        <v>67852.992736096305</v>
      </c>
      <c r="D471" s="17">
        <v>0</v>
      </c>
      <c r="E471" s="17">
        <v>0</v>
      </c>
      <c r="F471" s="17">
        <v>0</v>
      </c>
      <c r="G471" s="17">
        <v>67852.992736096305</v>
      </c>
      <c r="H471" s="17"/>
    </row>
    <row r="472" spans="1:8" x14ac:dyDescent="0.25">
      <c r="A472" s="9" t="s">
        <v>255</v>
      </c>
      <c r="B472" s="18" t="s">
        <v>386</v>
      </c>
      <c r="C472" s="17">
        <v>0</v>
      </c>
      <c r="D472" s="17">
        <v>0</v>
      </c>
      <c r="E472" s="17">
        <v>0</v>
      </c>
      <c r="F472" s="17">
        <v>0</v>
      </c>
      <c r="G472" s="17">
        <v>0</v>
      </c>
      <c r="H472" s="17"/>
    </row>
    <row r="473" spans="1:8" ht="60" x14ac:dyDescent="0.25">
      <c r="A473" s="9" t="s">
        <v>255</v>
      </c>
      <c r="B473" s="18" t="s">
        <v>268</v>
      </c>
      <c r="C473" s="17">
        <v>3870371.0354992198</v>
      </c>
      <c r="D473" s="17">
        <v>0</v>
      </c>
      <c r="E473" s="17">
        <v>0</v>
      </c>
      <c r="F473" s="17">
        <v>0</v>
      </c>
      <c r="G473" s="17">
        <v>3870371.0354992198</v>
      </c>
      <c r="H473" s="17"/>
    </row>
    <row r="474" spans="1:8" ht="30" x14ac:dyDescent="0.25">
      <c r="A474" s="9" t="s">
        <v>255</v>
      </c>
      <c r="B474" s="18" t="s">
        <v>174</v>
      </c>
      <c r="C474" s="17">
        <v>75744.527432896604</v>
      </c>
      <c r="D474" s="17">
        <v>0</v>
      </c>
      <c r="E474" s="17">
        <v>0</v>
      </c>
      <c r="F474" s="17">
        <v>0</v>
      </c>
      <c r="G474" s="17">
        <v>75744.527432896604</v>
      </c>
      <c r="H474" s="17"/>
    </row>
    <row r="475" spans="1:8" x14ac:dyDescent="0.25">
      <c r="A475" s="9" t="s">
        <v>255</v>
      </c>
      <c r="B475" s="18" t="s">
        <v>182</v>
      </c>
      <c r="C475" s="17">
        <v>52892.581616117102</v>
      </c>
      <c r="D475" s="17">
        <v>0</v>
      </c>
      <c r="E475" s="17">
        <v>0</v>
      </c>
      <c r="F475" s="17">
        <v>0</v>
      </c>
      <c r="G475" s="17">
        <v>52892.581616117102</v>
      </c>
      <c r="H475" s="17"/>
    </row>
    <row r="476" spans="1:8" ht="30" x14ac:dyDescent="0.25">
      <c r="A476" s="9" t="s">
        <v>255</v>
      </c>
      <c r="B476" s="18" t="s">
        <v>183</v>
      </c>
      <c r="C476" s="17">
        <v>113551.39659048599</v>
      </c>
      <c r="D476" s="17">
        <v>0</v>
      </c>
      <c r="E476" s="17">
        <v>0</v>
      </c>
      <c r="F476" s="17">
        <v>0</v>
      </c>
      <c r="G476" s="17">
        <v>113551.39659048599</v>
      </c>
      <c r="H476" s="17"/>
    </row>
    <row r="477" spans="1:8" x14ac:dyDescent="0.25">
      <c r="A477" s="9" t="s">
        <v>255</v>
      </c>
      <c r="B477" s="18" t="s">
        <v>184</v>
      </c>
      <c r="C477" s="17">
        <v>64247.192977160703</v>
      </c>
      <c r="D477" s="17">
        <v>0</v>
      </c>
      <c r="E477" s="17">
        <v>0</v>
      </c>
      <c r="F477" s="17">
        <v>0</v>
      </c>
      <c r="G477" s="17">
        <v>64247.192977160703</v>
      </c>
      <c r="H477" s="17"/>
    </row>
    <row r="478" spans="1:8" ht="30" x14ac:dyDescent="0.25">
      <c r="A478" s="9" t="s">
        <v>255</v>
      </c>
      <c r="B478" s="18" t="s">
        <v>185</v>
      </c>
      <c r="C478" s="17">
        <v>41207.364206424398</v>
      </c>
      <c r="D478" s="17">
        <v>0</v>
      </c>
      <c r="E478" s="17">
        <v>0</v>
      </c>
      <c r="F478" s="17">
        <v>0</v>
      </c>
      <c r="G478" s="17">
        <v>41207.364206424398</v>
      </c>
      <c r="H478" s="17"/>
    </row>
    <row r="479" spans="1:8" ht="45" x14ac:dyDescent="0.25">
      <c r="A479" s="9" t="s">
        <v>255</v>
      </c>
      <c r="B479" s="18" t="s">
        <v>5</v>
      </c>
      <c r="C479" s="17">
        <v>2107649.2848253399</v>
      </c>
      <c r="D479" s="17">
        <v>0</v>
      </c>
      <c r="E479" s="17">
        <v>0</v>
      </c>
      <c r="F479" s="17">
        <v>0</v>
      </c>
      <c r="G479" s="17">
        <v>2107649.2848253399</v>
      </c>
      <c r="H479" s="17"/>
    </row>
    <row r="480" spans="1:8" ht="30" x14ac:dyDescent="0.25">
      <c r="A480" s="9" t="s">
        <v>255</v>
      </c>
      <c r="B480" s="18" t="s">
        <v>6</v>
      </c>
      <c r="C480" s="17">
        <v>530849.05746869894</v>
      </c>
      <c r="D480" s="17">
        <v>0</v>
      </c>
      <c r="E480" s="17">
        <v>0</v>
      </c>
      <c r="F480" s="17">
        <v>0</v>
      </c>
      <c r="G480" s="17">
        <v>530849.05746869894</v>
      </c>
      <c r="H480" s="17"/>
    </row>
    <row r="481" spans="1:8" x14ac:dyDescent="0.25">
      <c r="A481" s="9" t="s">
        <v>255</v>
      </c>
      <c r="B481" s="18" t="s">
        <v>181</v>
      </c>
      <c r="C481" s="17">
        <v>884229.630382095</v>
      </c>
      <c r="D481" s="17">
        <v>0</v>
      </c>
      <c r="E481" s="17">
        <v>0</v>
      </c>
      <c r="F481" s="17">
        <v>0</v>
      </c>
      <c r="G481" s="17">
        <v>884229.630382095</v>
      </c>
      <c r="H481" s="17"/>
    </row>
    <row r="482" spans="1:8" x14ac:dyDescent="0.25">
      <c r="A482" s="9" t="s">
        <v>255</v>
      </c>
      <c r="B482" s="18" t="s">
        <v>386</v>
      </c>
      <c r="C482" s="17">
        <v>0</v>
      </c>
      <c r="D482" s="17">
        <v>0</v>
      </c>
      <c r="E482" s="17">
        <v>0</v>
      </c>
      <c r="F482" s="17">
        <v>0</v>
      </c>
      <c r="G482" s="17">
        <v>0</v>
      </c>
      <c r="H482" s="17"/>
    </row>
    <row r="483" spans="1:8" ht="30" x14ac:dyDescent="0.25">
      <c r="A483" s="9" t="s">
        <v>255</v>
      </c>
      <c r="B483" s="18" t="s">
        <v>269</v>
      </c>
      <c r="C483" s="17">
        <v>347643.062823085</v>
      </c>
      <c r="D483" s="17">
        <v>0</v>
      </c>
      <c r="E483" s="17">
        <v>0</v>
      </c>
      <c r="F483" s="17">
        <v>0</v>
      </c>
      <c r="G483" s="17">
        <v>347643.062823085</v>
      </c>
      <c r="H483" s="17"/>
    </row>
    <row r="484" spans="1:8" x14ac:dyDescent="0.25">
      <c r="A484" s="9" t="s">
        <v>256</v>
      </c>
      <c r="B484" s="10" t="s">
        <v>186</v>
      </c>
      <c r="C484" s="11"/>
      <c r="D484" s="11"/>
      <c r="E484" s="11"/>
      <c r="F484" s="11"/>
      <c r="G484" s="11"/>
      <c r="H484" s="11"/>
    </row>
    <row r="485" spans="1:8" x14ac:dyDescent="0.25">
      <c r="A485" s="9" t="s">
        <v>254</v>
      </c>
      <c r="B485" s="13"/>
      <c r="C485" s="11"/>
      <c r="D485" s="11"/>
      <c r="E485" s="11"/>
      <c r="F485" s="11"/>
      <c r="G485" s="11"/>
      <c r="H485" s="11"/>
    </row>
    <row r="486" spans="1:8" x14ac:dyDescent="0.25">
      <c r="A486" s="9" t="s">
        <v>255</v>
      </c>
      <c r="B486" s="18" t="s">
        <v>187</v>
      </c>
      <c r="C486" s="17">
        <v>2160908.2057792102</v>
      </c>
      <c r="D486" s="17">
        <v>479425.86293295101</v>
      </c>
      <c r="E486" s="17">
        <v>909356.97709238599</v>
      </c>
      <c r="F486" s="17">
        <v>9382.9494452599993</v>
      </c>
      <c r="G486" s="17">
        <v>762742.41630861803</v>
      </c>
      <c r="H486" s="17"/>
    </row>
    <row r="487" spans="1:8" x14ac:dyDescent="0.25">
      <c r="A487" s="9" t="s">
        <v>255</v>
      </c>
      <c r="B487" s="18" t="s">
        <v>188</v>
      </c>
      <c r="C487" s="17">
        <v>1518802.14587782</v>
      </c>
      <c r="D487" s="17">
        <v>507592.78997266799</v>
      </c>
      <c r="E487" s="17">
        <v>350929.86278504902</v>
      </c>
      <c r="F487" s="17">
        <v>394427.84706280503</v>
      </c>
      <c r="G487" s="17">
        <v>265851.64605729497</v>
      </c>
      <c r="H487" s="17"/>
    </row>
    <row r="488" spans="1:8" x14ac:dyDescent="0.25">
      <c r="A488" s="9" t="s">
        <v>255</v>
      </c>
      <c r="B488" s="18" t="s">
        <v>189</v>
      </c>
      <c r="C488" s="17">
        <v>1754170.3389594001</v>
      </c>
      <c r="D488" s="17">
        <v>449857.975087472</v>
      </c>
      <c r="E488" s="17">
        <v>898735.62225796096</v>
      </c>
      <c r="F488" s="17">
        <v>19626.811915051199</v>
      </c>
      <c r="G488" s="17">
        <v>385949.92969891301</v>
      </c>
      <c r="H488" s="17"/>
    </row>
    <row r="489" spans="1:8" x14ac:dyDescent="0.25">
      <c r="A489" s="9" t="s">
        <v>255</v>
      </c>
      <c r="B489" s="18" t="s">
        <v>190</v>
      </c>
      <c r="C489" s="17">
        <v>1940784.6109813</v>
      </c>
      <c r="D489" s="17">
        <v>927163.16378543398</v>
      </c>
      <c r="E489" s="17">
        <v>614710.230381681</v>
      </c>
      <c r="F489" s="17">
        <v>63644.966457140399</v>
      </c>
      <c r="G489" s="17">
        <v>335266.25035704602</v>
      </c>
      <c r="H489" s="17"/>
    </row>
    <row r="490" spans="1:8" x14ac:dyDescent="0.25">
      <c r="A490" s="9" t="s">
        <v>255</v>
      </c>
      <c r="B490" s="18" t="s">
        <v>191</v>
      </c>
      <c r="C490" s="17">
        <v>1226350.9282048701</v>
      </c>
      <c r="D490" s="17">
        <v>568501.43127159995</v>
      </c>
      <c r="E490" s="17">
        <v>414209.27566236799</v>
      </c>
      <c r="F490" s="17">
        <v>39099.2910588675</v>
      </c>
      <c r="G490" s="17">
        <v>204540.930212034</v>
      </c>
      <c r="H490" s="17"/>
    </row>
    <row r="491" spans="1:8" x14ac:dyDescent="0.25">
      <c r="A491" s="9" t="s">
        <v>255</v>
      </c>
      <c r="B491" s="18" t="s">
        <v>192</v>
      </c>
      <c r="C491" s="17">
        <v>2011494.0369456999</v>
      </c>
      <c r="D491" s="17">
        <v>1005514.09384979</v>
      </c>
      <c r="E491" s="17">
        <v>462218.88473841199</v>
      </c>
      <c r="F491" s="17">
        <v>54926.899849888803</v>
      </c>
      <c r="G491" s="17">
        <v>488834.15850761399</v>
      </c>
      <c r="H491" s="17"/>
    </row>
    <row r="492" spans="1:8" x14ac:dyDescent="0.25">
      <c r="A492" s="9" t="s">
        <v>255</v>
      </c>
      <c r="B492" s="18" t="s">
        <v>193</v>
      </c>
      <c r="C492" s="17">
        <v>2966248.3830163302</v>
      </c>
      <c r="D492" s="17">
        <v>1923363.9687674099</v>
      </c>
      <c r="E492" s="17">
        <v>417431.08278986998</v>
      </c>
      <c r="F492" s="17">
        <v>34684.768379590001</v>
      </c>
      <c r="G492" s="17">
        <v>590768.56307945703</v>
      </c>
      <c r="H492" s="17"/>
    </row>
    <row r="493" spans="1:8" x14ac:dyDescent="0.25">
      <c r="A493" s="9" t="s">
        <v>255</v>
      </c>
      <c r="B493" s="18" t="s">
        <v>194</v>
      </c>
      <c r="C493" s="17">
        <v>3388756.8891810901</v>
      </c>
      <c r="D493" s="17">
        <v>2319028.9697759799</v>
      </c>
      <c r="E493" s="17">
        <v>418456.89182157099</v>
      </c>
      <c r="F493" s="17">
        <v>238785.22082377301</v>
      </c>
      <c r="G493" s="17">
        <v>412485.806759767</v>
      </c>
      <c r="H493" s="17"/>
    </row>
    <row r="494" spans="1:8" x14ac:dyDescent="0.25">
      <c r="A494" s="9" t="s">
        <v>255</v>
      </c>
      <c r="B494" s="18" t="s">
        <v>195</v>
      </c>
      <c r="C494" s="17">
        <v>2678271.2496553101</v>
      </c>
      <c r="D494" s="17">
        <v>1448727.56564626</v>
      </c>
      <c r="E494" s="17">
        <v>609647.18954776402</v>
      </c>
      <c r="F494" s="17">
        <v>96377.218367624402</v>
      </c>
      <c r="G494" s="17">
        <v>523519.27609366499</v>
      </c>
      <c r="H494" s="17"/>
    </row>
    <row r="495" spans="1:8" x14ac:dyDescent="0.25">
      <c r="A495" s="9" t="s">
        <v>255</v>
      </c>
      <c r="B495" s="18" t="s">
        <v>196</v>
      </c>
      <c r="C495" s="17">
        <v>2144787.7110419399</v>
      </c>
      <c r="D495" s="17">
        <v>902059.53181002103</v>
      </c>
      <c r="E495" s="17">
        <v>736849.79367889802</v>
      </c>
      <c r="F495" s="17">
        <v>165137.098334626</v>
      </c>
      <c r="G495" s="17">
        <v>340741.28721839399</v>
      </c>
      <c r="H495" s="17"/>
    </row>
    <row r="496" spans="1:8" x14ac:dyDescent="0.25">
      <c r="A496" s="9" t="s">
        <v>255</v>
      </c>
      <c r="B496" s="18" t="s">
        <v>197</v>
      </c>
      <c r="C496" s="17">
        <v>1377084.16117495</v>
      </c>
      <c r="D496" s="17">
        <v>400566.57403739198</v>
      </c>
      <c r="E496" s="17">
        <v>574530.118061646</v>
      </c>
      <c r="F496" s="17">
        <v>83272.3115104389</v>
      </c>
      <c r="G496" s="17">
        <v>318715.15756547602</v>
      </c>
      <c r="H496" s="17"/>
    </row>
    <row r="497" spans="1:8" x14ac:dyDescent="0.25">
      <c r="A497" s="9" t="s">
        <v>255</v>
      </c>
      <c r="B497" s="18" t="s">
        <v>198</v>
      </c>
      <c r="C497" s="17">
        <v>1301498.9240613601</v>
      </c>
      <c r="D497" s="17">
        <v>386431.25931485201</v>
      </c>
      <c r="E497" s="17">
        <v>764942.63588660804</v>
      </c>
      <c r="F497" s="17">
        <v>12754.0173869516</v>
      </c>
      <c r="G497" s="17">
        <v>137371.011472946</v>
      </c>
      <c r="H497" s="17"/>
    </row>
    <row r="498" spans="1:8" x14ac:dyDescent="0.25">
      <c r="A498" s="9" t="s">
        <v>256</v>
      </c>
      <c r="B498" s="10" t="s">
        <v>7</v>
      </c>
      <c r="C498" s="11"/>
      <c r="D498" s="11"/>
      <c r="E498" s="11"/>
      <c r="F498" s="11"/>
      <c r="G498" s="11"/>
      <c r="H498" s="11"/>
    </row>
    <row r="499" spans="1:8" x14ac:dyDescent="0.25">
      <c r="A499" s="9" t="s">
        <v>254</v>
      </c>
      <c r="B499" s="13"/>
      <c r="C499" s="11"/>
      <c r="D499" s="11"/>
      <c r="E499" s="11"/>
      <c r="F499" s="11"/>
      <c r="G499" s="11"/>
      <c r="H499" s="11"/>
    </row>
    <row r="500" spans="1:8" x14ac:dyDescent="0.25">
      <c r="A500" s="9" t="s">
        <v>255</v>
      </c>
      <c r="B500" s="18" t="s">
        <v>8</v>
      </c>
      <c r="C500" s="17">
        <v>5433880.6906164298</v>
      </c>
      <c r="D500" s="17">
        <v>1436876.6279930901</v>
      </c>
      <c r="E500" s="17">
        <v>2159022.4621354002</v>
      </c>
      <c r="F500" s="17">
        <v>423437.60842311598</v>
      </c>
      <c r="G500" s="17">
        <v>1414543.9920648299</v>
      </c>
      <c r="H500" s="17"/>
    </row>
    <row r="501" spans="1:8" x14ac:dyDescent="0.25">
      <c r="A501" s="9" t="s">
        <v>255</v>
      </c>
      <c r="B501" s="18" t="s">
        <v>9</v>
      </c>
      <c r="C501" s="17">
        <v>5178629.57613187</v>
      </c>
      <c r="D501" s="17">
        <v>2501178.68890682</v>
      </c>
      <c r="E501" s="17">
        <v>1491138.3907824601</v>
      </c>
      <c r="F501" s="17">
        <v>157671.157365897</v>
      </c>
      <c r="G501" s="17">
        <v>1028641.33907669</v>
      </c>
      <c r="H501" s="17"/>
    </row>
    <row r="502" spans="1:8" x14ac:dyDescent="0.25">
      <c r="A502" s="9" t="s">
        <v>255</v>
      </c>
      <c r="B502" s="18" t="s">
        <v>10</v>
      </c>
      <c r="C502" s="17">
        <v>9033276.5218527298</v>
      </c>
      <c r="D502" s="17">
        <v>5691120.5041896496</v>
      </c>
      <c r="E502" s="17">
        <v>1445535.1641592099</v>
      </c>
      <c r="F502" s="17">
        <v>369847.207570987</v>
      </c>
      <c r="G502" s="17">
        <v>1526773.64593289</v>
      </c>
      <c r="H502" s="17"/>
    </row>
    <row r="503" spans="1:8" x14ac:dyDescent="0.25">
      <c r="A503" s="9" t="s">
        <v>255</v>
      </c>
      <c r="B503" s="18" t="s">
        <v>11</v>
      </c>
      <c r="C503" s="17">
        <v>4823370.7962782504</v>
      </c>
      <c r="D503" s="17">
        <v>1689057.3651622699</v>
      </c>
      <c r="E503" s="17">
        <v>2076322.5476271501</v>
      </c>
      <c r="F503" s="17">
        <v>261163.42723201701</v>
      </c>
      <c r="G503" s="17">
        <v>796827.45625681605</v>
      </c>
      <c r="H503" s="17"/>
    </row>
    <row r="504" spans="1:8" x14ac:dyDescent="0.25">
      <c r="A504" s="9" t="s">
        <v>256</v>
      </c>
      <c r="B504" s="10" t="s">
        <v>683</v>
      </c>
      <c r="C504" s="11"/>
      <c r="D504" s="11"/>
      <c r="E504" s="11"/>
      <c r="F504" s="11"/>
      <c r="G504" s="11"/>
      <c r="H504" s="11"/>
    </row>
    <row r="505" spans="1:8" x14ac:dyDescent="0.25">
      <c r="A505" s="9" t="s">
        <v>254</v>
      </c>
      <c r="B505" s="13"/>
      <c r="C505" s="11"/>
      <c r="D505" s="11"/>
      <c r="E505" s="11"/>
      <c r="F505" s="11"/>
      <c r="G505" s="11"/>
      <c r="H505" s="11"/>
    </row>
    <row r="506" spans="1:8" x14ac:dyDescent="0.25">
      <c r="A506" s="9" t="s">
        <v>255</v>
      </c>
      <c r="B506" s="18" t="s">
        <v>21</v>
      </c>
      <c r="C506" s="17">
        <v>1986924.4071837401</v>
      </c>
      <c r="D506" s="17">
        <v>815541.83695826097</v>
      </c>
      <c r="E506" s="17">
        <v>614258.496375271</v>
      </c>
      <c r="F506" s="17">
        <v>114487.55547461601</v>
      </c>
      <c r="G506" s="17">
        <v>442636.51837559202</v>
      </c>
      <c r="H506" s="17"/>
    </row>
    <row r="507" spans="1:8" x14ac:dyDescent="0.25">
      <c r="A507" s="9" t="s">
        <v>255</v>
      </c>
      <c r="B507" s="18" t="s">
        <v>22</v>
      </c>
      <c r="C507" s="17">
        <v>205945.02264179901</v>
      </c>
      <c r="D507" s="17">
        <v>64149.865388660699</v>
      </c>
      <c r="E507" s="17">
        <v>90092.280902709404</v>
      </c>
      <c r="F507" s="17">
        <v>25698.793382266598</v>
      </c>
      <c r="G507" s="17">
        <v>26004.082968161802</v>
      </c>
      <c r="H507" s="17"/>
    </row>
    <row r="508" spans="1:8" x14ac:dyDescent="0.25">
      <c r="A508" s="9" t="s">
        <v>255</v>
      </c>
      <c r="B508" s="18" t="s">
        <v>23</v>
      </c>
      <c r="C508" s="17">
        <v>183230.354769959</v>
      </c>
      <c r="D508" s="17">
        <v>72068.537672709004</v>
      </c>
      <c r="E508" s="17">
        <v>18680.6837435294</v>
      </c>
      <c r="F508" s="17">
        <v>23894.718580749999</v>
      </c>
      <c r="G508" s="17">
        <v>68586.414772970806</v>
      </c>
      <c r="H508" s="17"/>
    </row>
    <row r="509" spans="1:8" x14ac:dyDescent="0.25">
      <c r="A509" s="9" t="s">
        <v>255</v>
      </c>
      <c r="B509" s="18" t="s">
        <v>24</v>
      </c>
      <c r="C509" s="17">
        <v>208766.339808908</v>
      </c>
      <c r="D509" s="17">
        <v>112883.116847828</v>
      </c>
      <c r="E509" s="17">
        <v>43894.443346813299</v>
      </c>
      <c r="F509" s="17">
        <v>14951.5903196749</v>
      </c>
      <c r="G509" s="17">
        <v>37037.189294591801</v>
      </c>
      <c r="H509" s="17"/>
    </row>
    <row r="510" spans="1:8" x14ac:dyDescent="0.25">
      <c r="A510" s="9" t="s">
        <v>255</v>
      </c>
      <c r="B510" s="18" t="s">
        <v>270</v>
      </c>
      <c r="C510" s="17">
        <v>504040.55980132602</v>
      </c>
      <c r="D510" s="17">
        <v>210653.018807168</v>
      </c>
      <c r="E510" s="17">
        <v>112517.17246184099</v>
      </c>
      <c r="F510" s="17">
        <v>36207.833042967199</v>
      </c>
      <c r="G510" s="17">
        <v>144662.53548935</v>
      </c>
      <c r="H510" s="17"/>
    </row>
    <row r="511" spans="1:8" x14ac:dyDescent="0.25">
      <c r="A511" s="9" t="s">
        <v>255</v>
      </c>
      <c r="B511" s="18" t="s">
        <v>271</v>
      </c>
      <c r="C511" s="17">
        <v>244801.364636894</v>
      </c>
      <c r="D511" s="17">
        <v>111991.112169577</v>
      </c>
      <c r="E511" s="17">
        <v>49556.548416214697</v>
      </c>
      <c r="F511" s="17">
        <v>0</v>
      </c>
      <c r="G511" s="17">
        <v>83253.704051102293</v>
      </c>
      <c r="H511" s="17"/>
    </row>
    <row r="512" spans="1:8" x14ac:dyDescent="0.25">
      <c r="A512" s="9" t="s">
        <v>255</v>
      </c>
      <c r="B512" s="18" t="s">
        <v>272</v>
      </c>
      <c r="C512" s="17">
        <v>283526.98786786001</v>
      </c>
      <c r="D512" s="17">
        <v>47141.891894019303</v>
      </c>
      <c r="E512" s="17">
        <v>136479.44140072301</v>
      </c>
      <c r="F512" s="17">
        <v>4033.5621999497098</v>
      </c>
      <c r="G512" s="17">
        <v>95872.092373167805</v>
      </c>
      <c r="H512" s="17"/>
    </row>
    <row r="513" spans="1:8" x14ac:dyDescent="0.25">
      <c r="A513" s="9" t="s">
        <v>255</v>
      </c>
      <c r="B513" s="18" t="s">
        <v>273</v>
      </c>
      <c r="C513" s="17">
        <v>513773.81456657097</v>
      </c>
      <c r="D513" s="17">
        <v>329382.39575014298</v>
      </c>
      <c r="E513" s="17">
        <v>143017.11370039001</v>
      </c>
      <c r="F513" s="17">
        <v>0</v>
      </c>
      <c r="G513" s="17">
        <v>41374.3051160385</v>
      </c>
      <c r="H513" s="17"/>
    </row>
    <row r="514" spans="1:8" x14ac:dyDescent="0.25">
      <c r="A514" s="9" t="s">
        <v>255</v>
      </c>
      <c r="B514" s="18" t="s">
        <v>274</v>
      </c>
      <c r="C514" s="17">
        <v>263431.95729746303</v>
      </c>
      <c r="D514" s="17">
        <v>116425.483608457</v>
      </c>
      <c r="E514" s="17">
        <v>76938.897278211502</v>
      </c>
      <c r="F514" s="17">
        <v>30974.6930009391</v>
      </c>
      <c r="G514" s="17">
        <v>39092.883409856098</v>
      </c>
      <c r="H514" s="17"/>
    </row>
    <row r="515" spans="1:8" x14ac:dyDescent="0.25">
      <c r="A515" s="9" t="s">
        <v>255</v>
      </c>
      <c r="B515" s="18" t="s">
        <v>30</v>
      </c>
      <c r="C515" s="17">
        <v>403225.939108358</v>
      </c>
      <c r="D515" s="17">
        <v>153802.424101652</v>
      </c>
      <c r="E515" s="17">
        <v>207409.602763959</v>
      </c>
      <c r="F515" s="17">
        <v>17478.3016376829</v>
      </c>
      <c r="G515" s="17">
        <v>24535.610605064699</v>
      </c>
      <c r="H515" s="17"/>
    </row>
    <row r="516" spans="1:8" x14ac:dyDescent="0.25">
      <c r="A516" s="9" t="s">
        <v>255</v>
      </c>
      <c r="B516" s="18" t="s">
        <v>31</v>
      </c>
      <c r="C516" s="17">
        <v>1849313.86442775</v>
      </c>
      <c r="D516" s="17">
        <v>767075.13884191401</v>
      </c>
      <c r="E516" s="17">
        <v>570364.05302845803</v>
      </c>
      <c r="F516" s="17">
        <v>99535.965154941601</v>
      </c>
      <c r="G516" s="17">
        <v>412338.70740243298</v>
      </c>
      <c r="H516" s="17"/>
    </row>
    <row r="517" spans="1:8" x14ac:dyDescent="0.25">
      <c r="A517" s="9" t="s">
        <v>255</v>
      </c>
      <c r="B517" s="18" t="s">
        <v>199</v>
      </c>
      <c r="C517" s="17">
        <v>6773.93249082684</v>
      </c>
      <c r="D517" s="17">
        <v>6773.93249082684</v>
      </c>
      <c r="E517" s="17">
        <v>0</v>
      </c>
      <c r="F517" s="17">
        <v>0</v>
      </c>
      <c r="G517" s="17">
        <v>0</v>
      </c>
      <c r="H517" s="17"/>
    </row>
    <row r="518" spans="1:8" x14ac:dyDescent="0.25">
      <c r="A518" s="9" t="s">
        <v>255</v>
      </c>
      <c r="B518" s="18" t="s">
        <v>200</v>
      </c>
      <c r="C518" s="17">
        <v>0</v>
      </c>
      <c r="D518" s="17">
        <v>0</v>
      </c>
      <c r="E518" s="17">
        <v>0</v>
      </c>
      <c r="F518" s="17">
        <v>0</v>
      </c>
      <c r="G518" s="17">
        <v>0</v>
      </c>
      <c r="H518" s="17"/>
    </row>
    <row r="519" spans="1:8" x14ac:dyDescent="0.25">
      <c r="A519" s="9" t="s">
        <v>255</v>
      </c>
      <c r="B519" s="18" t="s">
        <v>131</v>
      </c>
      <c r="C519" s="17">
        <v>352205.54671409202</v>
      </c>
      <c r="D519" s="17">
        <v>79419.599059461194</v>
      </c>
      <c r="E519" s="17">
        <v>146237.53732944201</v>
      </c>
      <c r="F519" s="17">
        <v>31544.933980792401</v>
      </c>
      <c r="G519" s="17">
        <v>95003.476344396404</v>
      </c>
      <c r="H519" s="17"/>
    </row>
    <row r="520" spans="1:8" x14ac:dyDescent="0.25">
      <c r="A520" s="9" t="s">
        <v>255</v>
      </c>
      <c r="B520" s="18" t="s">
        <v>201</v>
      </c>
      <c r="C520" s="17">
        <v>55116.357454052901</v>
      </c>
      <c r="D520" s="17">
        <v>40777.890215167601</v>
      </c>
      <c r="E520" s="17">
        <v>0</v>
      </c>
      <c r="F520" s="17">
        <v>14338.4672388853</v>
      </c>
      <c r="G520" s="17">
        <v>0</v>
      </c>
      <c r="H520" s="17"/>
    </row>
    <row r="521" spans="1:8" x14ac:dyDescent="0.25">
      <c r="A521" s="9" t="s">
        <v>255</v>
      </c>
      <c r="B521" s="18" t="s">
        <v>202</v>
      </c>
      <c r="C521" s="17">
        <v>269019.05401024799</v>
      </c>
      <c r="D521" s="17">
        <v>38641.7088442936</v>
      </c>
      <c r="E521" s="17">
        <v>140423.87519484499</v>
      </c>
      <c r="F521" s="17">
        <v>17206.466741907199</v>
      </c>
      <c r="G521" s="17">
        <v>72747.003229202106</v>
      </c>
      <c r="H521" s="17"/>
    </row>
    <row r="522" spans="1:8" x14ac:dyDescent="0.25">
      <c r="A522" s="9" t="s">
        <v>255</v>
      </c>
      <c r="B522" s="18" t="s">
        <v>203</v>
      </c>
      <c r="C522" s="17">
        <v>11233.791550760699</v>
      </c>
      <c r="D522" s="17">
        <v>0</v>
      </c>
      <c r="E522" s="17">
        <v>0</v>
      </c>
      <c r="F522" s="17">
        <v>0</v>
      </c>
      <c r="G522" s="17">
        <v>11233.791550760699</v>
      </c>
      <c r="H522" s="17"/>
    </row>
    <row r="523" spans="1:8" x14ac:dyDescent="0.25">
      <c r="A523" s="9" t="s">
        <v>255</v>
      </c>
      <c r="B523" s="18" t="s">
        <v>204</v>
      </c>
      <c r="C523" s="17">
        <v>16836.3436990308</v>
      </c>
      <c r="D523" s="17">
        <v>0</v>
      </c>
      <c r="E523" s="17">
        <v>5813.6621345971998</v>
      </c>
      <c r="F523" s="17">
        <v>0</v>
      </c>
      <c r="G523" s="17">
        <v>11022.6815644336</v>
      </c>
      <c r="H523" s="17"/>
    </row>
    <row r="524" spans="1:8" x14ac:dyDescent="0.25">
      <c r="A524" s="9" t="s">
        <v>255</v>
      </c>
      <c r="B524" s="18" t="s">
        <v>275</v>
      </c>
      <c r="C524" s="17">
        <v>0</v>
      </c>
      <c r="D524" s="17">
        <v>0</v>
      </c>
      <c r="E524" s="17">
        <v>0</v>
      </c>
      <c r="F524" s="17">
        <v>0</v>
      </c>
      <c r="G524" s="17">
        <v>0</v>
      </c>
      <c r="H524" s="17"/>
    </row>
    <row r="525" spans="1:8" x14ac:dyDescent="0.25">
      <c r="A525" s="9" t="s">
        <v>255</v>
      </c>
      <c r="B525" s="18" t="s">
        <v>276</v>
      </c>
      <c r="C525" s="17">
        <v>0</v>
      </c>
      <c r="D525" s="17">
        <v>0</v>
      </c>
      <c r="E525" s="17">
        <v>0</v>
      </c>
      <c r="F525" s="17">
        <v>0</v>
      </c>
      <c r="G525" s="17">
        <v>0</v>
      </c>
      <c r="H525" s="17"/>
    </row>
    <row r="526" spans="1:8" x14ac:dyDescent="0.25">
      <c r="A526" s="9" t="s">
        <v>255</v>
      </c>
      <c r="B526" s="18" t="s">
        <v>12</v>
      </c>
      <c r="C526" s="17">
        <v>24469157.584879301</v>
      </c>
      <c r="D526" s="17">
        <v>11318233.186251801</v>
      </c>
      <c r="E526" s="17">
        <v>7172018.5647042096</v>
      </c>
      <c r="F526" s="17">
        <v>1212119.40059202</v>
      </c>
      <c r="G526" s="17">
        <v>4766786.4333312204</v>
      </c>
      <c r="H526" s="17"/>
    </row>
    <row r="527" spans="1:8" x14ac:dyDescent="0.25">
      <c r="A527" s="9" t="s">
        <v>255</v>
      </c>
      <c r="B527" s="18" t="s">
        <v>13</v>
      </c>
      <c r="C527" s="17">
        <v>2806803.3339174599</v>
      </c>
      <c r="D527" s="17">
        <v>1271706.84333928</v>
      </c>
      <c r="E527" s="17">
        <v>545636.41581533104</v>
      </c>
      <c r="F527" s="17">
        <v>370222.75334520399</v>
      </c>
      <c r="G527" s="17">
        <v>619237.32141764904</v>
      </c>
      <c r="H527" s="17"/>
    </row>
    <row r="528" spans="1:8" x14ac:dyDescent="0.25">
      <c r="A528" s="9" t="s">
        <v>255</v>
      </c>
      <c r="B528" s="18" t="s">
        <v>14</v>
      </c>
      <c r="C528" s="17">
        <v>8085896.9500428</v>
      </c>
      <c r="D528" s="17">
        <v>5141246.2729790602</v>
      </c>
      <c r="E528" s="17">
        <v>1551307.15938331</v>
      </c>
      <c r="F528" s="17">
        <v>435242.62471286702</v>
      </c>
      <c r="G528" s="17">
        <v>958100.89296756301</v>
      </c>
      <c r="H528" s="17"/>
    </row>
    <row r="529" spans="1:8" x14ac:dyDescent="0.25">
      <c r="A529" s="9" t="s">
        <v>255</v>
      </c>
      <c r="B529" s="18" t="s">
        <v>15</v>
      </c>
      <c r="C529" s="17">
        <v>7458131.7055806099</v>
      </c>
      <c r="D529" s="17">
        <v>1778475.2627677899</v>
      </c>
      <c r="E529" s="17">
        <v>3351094.0541935698</v>
      </c>
      <c r="F529" s="17">
        <v>329439.63587154303</v>
      </c>
      <c r="G529" s="17">
        <v>1999122.7527477101</v>
      </c>
      <c r="H529" s="17"/>
    </row>
    <row r="530" spans="1:8" x14ac:dyDescent="0.25">
      <c r="A530" s="9" t="s">
        <v>255</v>
      </c>
      <c r="B530" s="18" t="s">
        <v>16</v>
      </c>
      <c r="C530" s="17">
        <v>5609677.9811121197</v>
      </c>
      <c r="D530" s="17">
        <v>2719876.77201482</v>
      </c>
      <c r="E530" s="17">
        <v>1593120.11012248</v>
      </c>
      <c r="F530" s="17">
        <v>77214.386662402001</v>
      </c>
      <c r="G530" s="17">
        <v>1219466.7123124299</v>
      </c>
      <c r="H530" s="17"/>
    </row>
    <row r="531" spans="1:8" x14ac:dyDescent="0.25">
      <c r="A531" s="9" t="s">
        <v>255</v>
      </c>
      <c r="B531" s="18" t="s">
        <v>277</v>
      </c>
      <c r="C531" s="17">
        <v>895320.26024166099</v>
      </c>
      <c r="D531" s="17">
        <v>570190.89089153905</v>
      </c>
      <c r="E531" s="17">
        <v>232309.80009127301</v>
      </c>
      <c r="F531" s="17">
        <v>72235.849738295903</v>
      </c>
      <c r="G531" s="17">
        <v>20583.719520553001</v>
      </c>
      <c r="H531" s="17"/>
    </row>
    <row r="532" spans="1:8" x14ac:dyDescent="0.25">
      <c r="A532" s="9" t="s">
        <v>255</v>
      </c>
      <c r="B532" s="18" t="s">
        <v>278</v>
      </c>
      <c r="C532" s="17">
        <v>0</v>
      </c>
      <c r="D532" s="17">
        <v>0</v>
      </c>
      <c r="E532" s="17">
        <v>0</v>
      </c>
      <c r="F532" s="17">
        <v>0</v>
      </c>
      <c r="G532" s="17">
        <v>0</v>
      </c>
      <c r="H532" s="17"/>
    </row>
    <row r="533" spans="1:8" x14ac:dyDescent="0.25">
      <c r="A533" s="9" t="s">
        <v>255</v>
      </c>
      <c r="B533" s="18" t="s">
        <v>380</v>
      </c>
      <c r="C533" s="17">
        <v>37905.201113312898</v>
      </c>
      <c r="D533" s="17">
        <v>12673.1986448102</v>
      </c>
      <c r="E533" s="17">
        <v>13998.210917742001</v>
      </c>
      <c r="F533" s="17">
        <v>0</v>
      </c>
      <c r="G533" s="17">
        <v>11233.791550760699</v>
      </c>
      <c r="H533" s="17"/>
    </row>
    <row r="534" spans="1:8" x14ac:dyDescent="0.25">
      <c r="A534" s="9" t="s">
        <v>256</v>
      </c>
      <c r="B534" s="10" t="s">
        <v>279</v>
      </c>
      <c r="C534" s="11"/>
      <c r="D534" s="11"/>
      <c r="E534" s="11"/>
      <c r="F534" s="11"/>
      <c r="G534" s="11"/>
      <c r="H534" s="11"/>
    </row>
    <row r="535" spans="1:8" x14ac:dyDescent="0.25">
      <c r="A535" s="9" t="s">
        <v>254</v>
      </c>
      <c r="B535" s="13"/>
      <c r="C535" s="11"/>
      <c r="D535" s="11"/>
      <c r="E535" s="11"/>
      <c r="F535" s="11"/>
      <c r="G535" s="11"/>
      <c r="H535" s="11"/>
    </row>
    <row r="536" spans="1:8" x14ac:dyDescent="0.25">
      <c r="A536" s="9" t="s">
        <v>255</v>
      </c>
      <c r="B536" s="18" t="s">
        <v>17</v>
      </c>
      <c r="C536" s="17">
        <v>5970891.2835523104</v>
      </c>
      <c r="D536" s="17">
        <v>4215799.1974467998</v>
      </c>
      <c r="E536" s="17">
        <v>995712.71981552895</v>
      </c>
      <c r="F536" s="17">
        <v>105423.180377728</v>
      </c>
      <c r="G536" s="17">
        <v>653956.18591224903</v>
      </c>
      <c r="H536" s="17"/>
    </row>
    <row r="537" spans="1:8" x14ac:dyDescent="0.25">
      <c r="A537" s="9" t="s">
        <v>255</v>
      </c>
      <c r="B537" s="18" t="s">
        <v>280</v>
      </c>
      <c r="C537" s="17">
        <v>4844412.5918474495</v>
      </c>
      <c r="D537" s="17">
        <v>1618251.38296665</v>
      </c>
      <c r="E537" s="17">
        <v>1437206.1519789901</v>
      </c>
      <c r="F537" s="17">
        <v>767181.37898640195</v>
      </c>
      <c r="G537" s="17">
        <v>1021773.67791542</v>
      </c>
      <c r="H537" s="17"/>
    </row>
    <row r="538" spans="1:8" x14ac:dyDescent="0.25">
      <c r="A538" s="9" t="s">
        <v>255</v>
      </c>
      <c r="B538" s="18" t="s">
        <v>18</v>
      </c>
      <c r="C538" s="17">
        <v>6466557.8404548196</v>
      </c>
      <c r="D538" s="17">
        <v>2475171.6482306402</v>
      </c>
      <c r="E538" s="17">
        <v>2696700.41667125</v>
      </c>
      <c r="F538" s="17">
        <v>317909.98801901803</v>
      </c>
      <c r="G538" s="17">
        <v>976775.78753392503</v>
      </c>
      <c r="H538" s="17"/>
    </row>
    <row r="539" spans="1:8" x14ac:dyDescent="0.25">
      <c r="A539" s="9" t="s">
        <v>255</v>
      </c>
      <c r="B539" s="18" t="s">
        <v>19</v>
      </c>
      <c r="C539" s="17">
        <v>6736740.7911221497</v>
      </c>
      <c r="D539" s="17">
        <v>2931008.83681477</v>
      </c>
      <c r="E539" s="17">
        <v>1962347.0468379101</v>
      </c>
      <c r="F539" s="17">
        <v>12988.5844991464</v>
      </c>
      <c r="G539" s="17">
        <v>1830396.32297032</v>
      </c>
      <c r="H539" s="17"/>
    </row>
    <row r="540" spans="1:8" x14ac:dyDescent="0.25">
      <c r="A540" s="9" t="s">
        <v>255</v>
      </c>
      <c r="B540" s="18" t="s">
        <v>281</v>
      </c>
      <c r="C540" s="17">
        <v>450555.07790255197</v>
      </c>
      <c r="D540" s="17">
        <v>78002.120792971298</v>
      </c>
      <c r="E540" s="17">
        <v>80052.229400544195</v>
      </c>
      <c r="F540" s="17">
        <v>8616.2687097225407</v>
      </c>
      <c r="G540" s="17">
        <v>283884.458999314</v>
      </c>
      <c r="H540" s="17"/>
    </row>
    <row r="541" spans="1:8" x14ac:dyDescent="0.25">
      <c r="A541" s="9" t="s">
        <v>256</v>
      </c>
      <c r="B541" s="10" t="s">
        <v>282</v>
      </c>
      <c r="C541" s="11"/>
      <c r="D541" s="11"/>
      <c r="E541" s="11"/>
      <c r="F541" s="11"/>
      <c r="G541" s="11"/>
      <c r="H541" s="11"/>
    </row>
    <row r="542" spans="1:8" x14ac:dyDescent="0.25">
      <c r="A542" s="9" t="s">
        <v>254</v>
      </c>
      <c r="B542" s="13"/>
      <c r="C542" s="11"/>
      <c r="D542" s="11"/>
      <c r="E542" s="11"/>
      <c r="F542" s="11"/>
      <c r="G542" s="11"/>
      <c r="H542" s="11"/>
    </row>
    <row r="543" spans="1:8" x14ac:dyDescent="0.25">
      <c r="A543" s="9" t="s">
        <v>255</v>
      </c>
      <c r="B543" s="18" t="s">
        <v>283</v>
      </c>
      <c r="C543" s="17">
        <v>16881414.905875601</v>
      </c>
      <c r="D543" s="17">
        <v>7665750.8979686201</v>
      </c>
      <c r="E543" s="17">
        <v>5000600.5326176398</v>
      </c>
      <c r="F543" s="17">
        <v>978147.93569250498</v>
      </c>
      <c r="G543" s="17">
        <v>3236915.5395968398</v>
      </c>
      <c r="H543" s="17"/>
    </row>
    <row r="544" spans="1:8" x14ac:dyDescent="0.25">
      <c r="A544" s="9" t="s">
        <v>255</v>
      </c>
      <c r="B544" s="18" t="s">
        <v>284</v>
      </c>
      <c r="C544" s="17">
        <v>765374.42846001894</v>
      </c>
      <c r="D544" s="17">
        <v>247917.63898378701</v>
      </c>
      <c r="E544" s="17">
        <v>418629.778849889</v>
      </c>
      <c r="F544" s="17">
        <v>27708.205864048501</v>
      </c>
      <c r="G544" s="17">
        <v>71118.804762294705</v>
      </c>
      <c r="H544" s="17"/>
    </row>
    <row r="545" spans="1:8" x14ac:dyDescent="0.25">
      <c r="A545" s="9" t="s">
        <v>255</v>
      </c>
      <c r="B545" s="18" t="s">
        <v>285</v>
      </c>
      <c r="C545" s="17">
        <v>6822368.2505436502</v>
      </c>
      <c r="D545" s="17">
        <v>3404564.64929942</v>
      </c>
      <c r="E545" s="17">
        <v>1752788.2532366901</v>
      </c>
      <c r="F545" s="17">
        <v>206263.259035464</v>
      </c>
      <c r="G545" s="17">
        <v>1458752.08897209</v>
      </c>
      <c r="H545" s="17"/>
    </row>
    <row r="546" spans="1:8" x14ac:dyDescent="0.25">
      <c r="A546" s="9" t="s">
        <v>256</v>
      </c>
      <c r="B546" s="10" t="s">
        <v>286</v>
      </c>
      <c r="C546" s="11"/>
      <c r="D546" s="11"/>
      <c r="E546" s="11"/>
      <c r="F546" s="11"/>
      <c r="G546" s="11"/>
      <c r="H546" s="11"/>
    </row>
    <row r="547" spans="1:8" x14ac:dyDescent="0.25">
      <c r="A547" s="9" t="s">
        <v>254</v>
      </c>
      <c r="B547" s="13"/>
      <c r="C547" s="11"/>
      <c r="D547" s="11"/>
      <c r="E547" s="11"/>
      <c r="F547" s="11"/>
      <c r="G547" s="11"/>
      <c r="H547" s="11"/>
    </row>
    <row r="548" spans="1:8" x14ac:dyDescent="0.25">
      <c r="A548" s="9" t="s">
        <v>255</v>
      </c>
      <c r="B548" s="18" t="s">
        <v>21</v>
      </c>
      <c r="C548" s="17">
        <v>16881414.905875601</v>
      </c>
      <c r="D548" s="17">
        <v>7665750.8979686201</v>
      </c>
      <c r="E548" s="17">
        <v>5000600.5326176398</v>
      </c>
      <c r="F548" s="17">
        <v>978147.93569250498</v>
      </c>
      <c r="G548" s="17">
        <v>3236915.5395968398</v>
      </c>
      <c r="H548" s="17"/>
    </row>
    <row r="549" spans="1:8" x14ac:dyDescent="0.25">
      <c r="A549" s="9" t="s">
        <v>255</v>
      </c>
      <c r="B549" s="18" t="s">
        <v>22</v>
      </c>
      <c r="C549" s="17">
        <v>1222736.61391571</v>
      </c>
      <c r="D549" s="17">
        <v>562294.50111336401</v>
      </c>
      <c r="E549" s="17">
        <v>284433.58349793497</v>
      </c>
      <c r="F549" s="17">
        <v>23377.339909210401</v>
      </c>
      <c r="G549" s="17">
        <v>352631.18939520197</v>
      </c>
      <c r="H549" s="17"/>
    </row>
    <row r="550" spans="1:8" x14ac:dyDescent="0.25">
      <c r="A550" s="9" t="s">
        <v>255</v>
      </c>
      <c r="B550" s="18" t="s">
        <v>23</v>
      </c>
      <c r="C550" s="17">
        <v>1380575.44876693</v>
      </c>
      <c r="D550" s="17">
        <v>619276.19467700704</v>
      </c>
      <c r="E550" s="17">
        <v>490498.06113212701</v>
      </c>
      <c r="F550" s="17">
        <v>0</v>
      </c>
      <c r="G550" s="17">
        <v>270801.19295779697</v>
      </c>
      <c r="H550" s="17"/>
    </row>
    <row r="551" spans="1:8" x14ac:dyDescent="0.25">
      <c r="A551" s="9" t="s">
        <v>255</v>
      </c>
      <c r="B551" s="18" t="s">
        <v>24</v>
      </c>
      <c r="C551" s="17">
        <v>1880766.79004623</v>
      </c>
      <c r="D551" s="17">
        <v>267854.09230877901</v>
      </c>
      <c r="E551" s="17">
        <v>781652.49361213099</v>
      </c>
      <c r="F551" s="17">
        <v>156110.472057393</v>
      </c>
      <c r="G551" s="17">
        <v>675149.732067929</v>
      </c>
      <c r="H551" s="17"/>
    </row>
    <row r="552" spans="1:8" x14ac:dyDescent="0.25">
      <c r="A552" s="9" t="s">
        <v>255</v>
      </c>
      <c r="B552" s="18" t="s">
        <v>25</v>
      </c>
      <c r="C552" s="17">
        <v>4187145.5084275701</v>
      </c>
      <c r="D552" s="17">
        <v>2155212.3668251699</v>
      </c>
      <c r="E552" s="17">
        <v>894107.88598309795</v>
      </c>
      <c r="F552" s="17">
        <v>476256.26648025599</v>
      </c>
      <c r="G552" s="17">
        <v>661568.98913905001</v>
      </c>
      <c r="H552" s="17"/>
    </row>
    <row r="553" spans="1:8" x14ac:dyDescent="0.25">
      <c r="A553" s="9" t="s">
        <v>255</v>
      </c>
      <c r="B553" s="18" t="s">
        <v>26</v>
      </c>
      <c r="C553" s="17">
        <v>255482.010491828</v>
      </c>
      <c r="D553" s="17">
        <v>31031.0100614371</v>
      </c>
      <c r="E553" s="17">
        <v>57545.526824857399</v>
      </c>
      <c r="F553" s="17">
        <v>0</v>
      </c>
      <c r="G553" s="17">
        <v>166905.473605534</v>
      </c>
      <c r="H553" s="17"/>
    </row>
    <row r="554" spans="1:8" x14ac:dyDescent="0.25">
      <c r="A554" s="9" t="s">
        <v>255</v>
      </c>
      <c r="B554" s="18" t="s">
        <v>27</v>
      </c>
      <c r="C554" s="17">
        <v>2126842.67898412</v>
      </c>
      <c r="D554" s="17">
        <v>901890.34597696597</v>
      </c>
      <c r="E554" s="17">
        <v>814727.51811657497</v>
      </c>
      <c r="F554" s="17">
        <v>40315.6362371781</v>
      </c>
      <c r="G554" s="17">
        <v>369909.17865339998</v>
      </c>
      <c r="H554" s="17"/>
    </row>
    <row r="555" spans="1:8" x14ac:dyDescent="0.25">
      <c r="A555" s="9" t="s">
        <v>255</v>
      </c>
      <c r="B555" s="18" t="s">
        <v>28</v>
      </c>
      <c r="C555" s="17">
        <v>1955877.2079679801</v>
      </c>
      <c r="D555" s="17">
        <v>798551.03023999196</v>
      </c>
      <c r="E555" s="17">
        <v>667254.87376831099</v>
      </c>
      <c r="F555" s="17">
        <v>55764.485264810901</v>
      </c>
      <c r="G555" s="17">
        <v>434306.81869486801</v>
      </c>
      <c r="H555" s="17"/>
    </row>
    <row r="556" spans="1:8" x14ac:dyDescent="0.25">
      <c r="A556" s="9" t="s">
        <v>255</v>
      </c>
      <c r="B556" s="18" t="s">
        <v>29</v>
      </c>
      <c r="C556" s="17">
        <v>943135.541118072</v>
      </c>
      <c r="D556" s="17">
        <v>424691.63711533498</v>
      </c>
      <c r="E556" s="17">
        <v>358098.23406274797</v>
      </c>
      <c r="F556" s="17">
        <v>89129.908551076398</v>
      </c>
      <c r="G556" s="17">
        <v>71215.761388912695</v>
      </c>
      <c r="H556" s="17"/>
    </row>
    <row r="557" spans="1:8" x14ac:dyDescent="0.25">
      <c r="A557" s="9" t="s">
        <v>255</v>
      </c>
      <c r="B557" s="18" t="s">
        <v>30</v>
      </c>
      <c r="C557" s="17">
        <v>2928853.1061571599</v>
      </c>
      <c r="D557" s="17">
        <v>1904949.7196505701</v>
      </c>
      <c r="E557" s="17">
        <v>652282.35561985604</v>
      </c>
      <c r="F557" s="17">
        <v>137193.82719257899</v>
      </c>
      <c r="G557" s="17">
        <v>234427.20369415201</v>
      </c>
      <c r="H557" s="17"/>
    </row>
    <row r="558" spans="1:8" x14ac:dyDescent="0.25">
      <c r="A558" s="9" t="s">
        <v>255</v>
      </c>
      <c r="B558" s="18" t="s">
        <v>387</v>
      </c>
      <c r="C558" s="17">
        <v>0</v>
      </c>
      <c r="D558" s="17">
        <v>0</v>
      </c>
      <c r="E558" s="17">
        <v>0</v>
      </c>
      <c r="F558" s="17">
        <v>0</v>
      </c>
      <c r="G558" s="17">
        <v>0</v>
      </c>
      <c r="H558" s="17"/>
    </row>
    <row r="559" spans="1:8" x14ac:dyDescent="0.25">
      <c r="A559" s="9" t="s">
        <v>255</v>
      </c>
      <c r="B559" s="18" t="s">
        <v>287</v>
      </c>
      <c r="C559" s="17">
        <v>15000648.115829401</v>
      </c>
      <c r="D559" s="17">
        <v>7397896.8056598399</v>
      </c>
      <c r="E559" s="17">
        <v>4218948.0390055096</v>
      </c>
      <c r="F559" s="17">
        <v>822037.46363511204</v>
      </c>
      <c r="G559" s="17">
        <v>2561765.80752892</v>
      </c>
      <c r="H559" s="17"/>
    </row>
    <row r="560" spans="1:8" x14ac:dyDescent="0.25">
      <c r="A560" s="9" t="s">
        <v>255</v>
      </c>
      <c r="B560" s="18" t="s">
        <v>131</v>
      </c>
      <c r="C560" s="17">
        <v>765374.42846001894</v>
      </c>
      <c r="D560" s="17">
        <v>247917.63898378701</v>
      </c>
      <c r="E560" s="17">
        <v>418629.778849889</v>
      </c>
      <c r="F560" s="17">
        <v>27708.205864048501</v>
      </c>
      <c r="G560" s="17">
        <v>71118.804762294705</v>
      </c>
      <c r="H560" s="17"/>
    </row>
    <row r="561" spans="1:8" x14ac:dyDescent="0.25">
      <c r="A561" s="9" t="s">
        <v>255</v>
      </c>
      <c r="B561" s="18" t="s">
        <v>201</v>
      </c>
      <c r="C561" s="17">
        <v>171809.04547864699</v>
      </c>
      <c r="D561" s="17">
        <v>67988.429667459903</v>
      </c>
      <c r="E561" s="17">
        <v>49927.045276076198</v>
      </c>
      <c r="F561" s="17">
        <v>14997.996980928199</v>
      </c>
      <c r="G561" s="17">
        <v>38895.573554182498</v>
      </c>
      <c r="H561" s="17"/>
    </row>
    <row r="562" spans="1:8" x14ac:dyDescent="0.25">
      <c r="A562" s="9" t="s">
        <v>255</v>
      </c>
      <c r="B562" s="18" t="s">
        <v>202</v>
      </c>
      <c r="C562" s="17">
        <v>21366.780224458798</v>
      </c>
      <c r="D562" s="17">
        <v>0</v>
      </c>
      <c r="E562" s="17">
        <v>8333.6099629725795</v>
      </c>
      <c r="F562" s="17">
        <v>6293.79194005311</v>
      </c>
      <c r="G562" s="17">
        <v>6739.3783214331197</v>
      </c>
      <c r="H562" s="17"/>
    </row>
    <row r="563" spans="1:8" x14ac:dyDescent="0.25">
      <c r="A563" s="9" t="s">
        <v>255</v>
      </c>
      <c r="B563" s="18" t="s">
        <v>203</v>
      </c>
      <c r="C563" s="17">
        <v>50675.377438435797</v>
      </c>
      <c r="D563" s="17">
        <v>50675.377438435797</v>
      </c>
      <c r="E563" s="17">
        <v>0</v>
      </c>
      <c r="F563" s="17">
        <v>0</v>
      </c>
      <c r="G563" s="17">
        <v>0</v>
      </c>
      <c r="H563" s="17"/>
    </row>
    <row r="564" spans="1:8" x14ac:dyDescent="0.25">
      <c r="A564" s="9" t="s">
        <v>255</v>
      </c>
      <c r="B564" s="18" t="s">
        <v>204</v>
      </c>
      <c r="C564" s="17">
        <v>521523.22531847702</v>
      </c>
      <c r="D564" s="17">
        <v>129253.831877891</v>
      </c>
      <c r="E564" s="17">
        <v>360369.12361084</v>
      </c>
      <c r="F564" s="17">
        <v>6416.41694306713</v>
      </c>
      <c r="G564" s="17">
        <v>25483.852886679098</v>
      </c>
      <c r="H564" s="17"/>
    </row>
    <row r="565" spans="1:8" x14ac:dyDescent="0.25">
      <c r="A565" s="9" t="s">
        <v>255</v>
      </c>
      <c r="B565" s="18" t="s">
        <v>388</v>
      </c>
      <c r="C565" s="17">
        <v>0</v>
      </c>
      <c r="D565" s="17">
        <v>0</v>
      </c>
      <c r="E565" s="17">
        <v>0</v>
      </c>
      <c r="F565" s="17">
        <v>0</v>
      </c>
      <c r="G565" s="17">
        <v>0</v>
      </c>
      <c r="H565" s="17"/>
    </row>
    <row r="566" spans="1:8" x14ac:dyDescent="0.25">
      <c r="A566" s="9" t="s">
        <v>255</v>
      </c>
      <c r="B566" s="18" t="s">
        <v>12</v>
      </c>
      <c r="C566" s="17">
        <v>6822368.2505436502</v>
      </c>
      <c r="D566" s="17">
        <v>3404564.64929942</v>
      </c>
      <c r="E566" s="17">
        <v>1752788.2532366901</v>
      </c>
      <c r="F566" s="17">
        <v>206263.259035464</v>
      </c>
      <c r="G566" s="17">
        <v>1458752.08897209</v>
      </c>
      <c r="H566" s="17"/>
    </row>
    <row r="567" spans="1:8" x14ac:dyDescent="0.25">
      <c r="A567" s="9" t="s">
        <v>255</v>
      </c>
      <c r="B567" s="18" t="s">
        <v>13</v>
      </c>
      <c r="C567" s="17">
        <v>387573.10877783201</v>
      </c>
      <c r="D567" s="17">
        <v>157476.79475267901</v>
      </c>
      <c r="E567" s="17">
        <v>148986.62757514301</v>
      </c>
      <c r="F567" s="17">
        <v>5146.7652810046502</v>
      </c>
      <c r="G567" s="17">
        <v>75962.921169005902</v>
      </c>
      <c r="H567" s="17"/>
    </row>
    <row r="568" spans="1:8" x14ac:dyDescent="0.25">
      <c r="A568" s="9" t="s">
        <v>255</v>
      </c>
      <c r="B568" s="18" t="s">
        <v>14</v>
      </c>
      <c r="C568" s="17">
        <v>1115265.6967435901</v>
      </c>
      <c r="D568" s="17">
        <v>658797.55504253297</v>
      </c>
      <c r="E568" s="17">
        <v>216024.68408290899</v>
      </c>
      <c r="F568" s="17">
        <v>33119.994640909201</v>
      </c>
      <c r="G568" s="17">
        <v>207323.462977241</v>
      </c>
      <c r="H568" s="17"/>
    </row>
    <row r="569" spans="1:8" x14ac:dyDescent="0.25">
      <c r="A569" s="9" t="s">
        <v>255</v>
      </c>
      <c r="B569" s="18" t="s">
        <v>15</v>
      </c>
      <c r="C569" s="17">
        <v>3771665.55335422</v>
      </c>
      <c r="D569" s="17">
        <v>1955228.25958573</v>
      </c>
      <c r="E569" s="17">
        <v>905654.15966934199</v>
      </c>
      <c r="F569" s="17">
        <v>32684.7863012614</v>
      </c>
      <c r="G569" s="17">
        <v>878098.34779788204</v>
      </c>
      <c r="H569" s="17"/>
    </row>
    <row r="570" spans="1:8" x14ac:dyDescent="0.25">
      <c r="A570" s="9" t="s">
        <v>255</v>
      </c>
      <c r="B570" s="18" t="s">
        <v>16</v>
      </c>
      <c r="C570" s="17">
        <v>1430894.3507227399</v>
      </c>
      <c r="D570" s="17">
        <v>595814.05435085704</v>
      </c>
      <c r="E570" s="17">
        <v>459064.264741113</v>
      </c>
      <c r="F570" s="17">
        <v>129962.325566978</v>
      </c>
      <c r="G570" s="17">
        <v>246053.70606379601</v>
      </c>
      <c r="H570" s="17"/>
    </row>
    <row r="571" spans="1:8" x14ac:dyDescent="0.25">
      <c r="A571" s="9" t="s">
        <v>255</v>
      </c>
      <c r="B571" s="18" t="s">
        <v>389</v>
      </c>
      <c r="C571" s="17">
        <v>116969.54094527</v>
      </c>
      <c r="D571" s="17">
        <v>37247.985567617201</v>
      </c>
      <c r="E571" s="17">
        <v>23058.517168180198</v>
      </c>
      <c r="F571" s="17">
        <v>5349.3872453102904</v>
      </c>
      <c r="G571" s="17">
        <v>51313.650964162603</v>
      </c>
      <c r="H571" s="17"/>
    </row>
    <row r="572" spans="1:8" x14ac:dyDescent="0.25">
      <c r="A572" s="9" t="s">
        <v>256</v>
      </c>
      <c r="B572" s="10" t="s">
        <v>32</v>
      </c>
      <c r="C572" s="11"/>
      <c r="D572" s="11"/>
      <c r="E572" s="11"/>
      <c r="F572" s="11"/>
      <c r="G572" s="11"/>
      <c r="H572" s="11"/>
    </row>
    <row r="573" spans="1:8" x14ac:dyDescent="0.25">
      <c r="A573" s="9" t="s">
        <v>254</v>
      </c>
      <c r="B573" s="13"/>
      <c r="C573" s="11"/>
      <c r="D573" s="11"/>
      <c r="E573" s="11"/>
      <c r="F573" s="11"/>
      <c r="G573" s="11"/>
      <c r="H573" s="11"/>
    </row>
    <row r="574" spans="1:8" x14ac:dyDescent="0.25">
      <c r="A574" s="9" t="s">
        <v>255</v>
      </c>
      <c r="B574" s="18" t="s">
        <v>288</v>
      </c>
      <c r="C574" s="17">
        <v>10815684.187206</v>
      </c>
      <c r="D574" s="17">
        <v>4116905.3413072601</v>
      </c>
      <c r="E574" s="17">
        <v>3796070.9751156098</v>
      </c>
      <c r="F574" s="17">
        <v>467955.19536190602</v>
      </c>
      <c r="G574" s="17">
        <v>2434752.6754212598</v>
      </c>
      <c r="H574" s="17"/>
    </row>
    <row r="575" spans="1:8" x14ac:dyDescent="0.25">
      <c r="A575" s="9" t="s">
        <v>255</v>
      </c>
      <c r="B575" s="18" t="s">
        <v>289</v>
      </c>
      <c r="C575" s="17">
        <v>8997498.3935351893</v>
      </c>
      <c r="D575" s="17">
        <v>5685254.4707350098</v>
      </c>
      <c r="E575" s="17">
        <v>1854866.32185781</v>
      </c>
      <c r="F575" s="17">
        <v>291720.23944339697</v>
      </c>
      <c r="G575" s="17">
        <v>1165657.3614989701</v>
      </c>
      <c r="H575" s="17"/>
    </row>
    <row r="576" spans="1:8" x14ac:dyDescent="0.25">
      <c r="A576" s="9" t="s">
        <v>255</v>
      </c>
      <c r="B576" s="18" t="s">
        <v>290</v>
      </c>
      <c r="C576" s="17">
        <v>4655975.0041380702</v>
      </c>
      <c r="D576" s="17">
        <v>1516073.37420955</v>
      </c>
      <c r="E576" s="17">
        <v>1521081.2677308</v>
      </c>
      <c r="F576" s="17">
        <v>452443.96578671399</v>
      </c>
      <c r="G576" s="17">
        <v>1166376.3964110001</v>
      </c>
      <c r="H576" s="17"/>
    </row>
    <row r="577" spans="1:8" x14ac:dyDescent="0.25">
      <c r="A577" s="9" t="s">
        <v>255</v>
      </c>
      <c r="B577" s="18" t="s">
        <v>386</v>
      </c>
      <c r="C577" s="17">
        <v>0</v>
      </c>
      <c r="D577" s="17">
        <v>0</v>
      </c>
      <c r="E577" s="17">
        <v>0</v>
      </c>
      <c r="F577" s="17">
        <v>0</v>
      </c>
      <c r="G577" s="17">
        <v>0</v>
      </c>
      <c r="H577" s="17"/>
    </row>
    <row r="578" spans="1:8" x14ac:dyDescent="0.25">
      <c r="A578" s="9" t="s">
        <v>256</v>
      </c>
      <c r="B578" s="10" t="s">
        <v>36</v>
      </c>
      <c r="C578" s="11"/>
      <c r="D578" s="11"/>
      <c r="E578" s="11"/>
      <c r="F578" s="11"/>
      <c r="G578" s="11"/>
      <c r="H578" s="11"/>
    </row>
    <row r="579" spans="1:8" x14ac:dyDescent="0.25">
      <c r="A579" s="9" t="s">
        <v>254</v>
      </c>
      <c r="B579" s="13"/>
      <c r="C579" s="11"/>
      <c r="D579" s="11"/>
      <c r="E579" s="11"/>
      <c r="F579" s="11"/>
      <c r="G579" s="11"/>
      <c r="H579" s="11"/>
    </row>
    <row r="580" spans="1:8" x14ac:dyDescent="0.25">
      <c r="A580" s="9" t="s">
        <v>255</v>
      </c>
      <c r="B580" s="18" t="s">
        <v>37</v>
      </c>
      <c r="C580" s="17">
        <v>4855723.0864987997</v>
      </c>
      <c r="D580" s="17">
        <v>2659116.0682729501</v>
      </c>
      <c r="E580" s="17">
        <v>0</v>
      </c>
      <c r="F580" s="17">
        <v>527270.95224732801</v>
      </c>
      <c r="G580" s="17">
        <v>1669336.0659785201</v>
      </c>
      <c r="H580" s="17"/>
    </row>
    <row r="581" spans="1:8" ht="45" x14ac:dyDescent="0.25">
      <c r="A581" s="9" t="s">
        <v>255</v>
      </c>
      <c r="B581" s="18" t="s">
        <v>38</v>
      </c>
      <c r="C581" s="17">
        <v>6390836.26148431</v>
      </c>
      <c r="D581" s="17">
        <v>3627158.4480268299</v>
      </c>
      <c r="E581" s="17">
        <v>2167709.8118868</v>
      </c>
      <c r="F581" s="17">
        <v>14338.4672388853</v>
      </c>
      <c r="G581" s="17">
        <v>581629.53433179995</v>
      </c>
      <c r="H581" s="17"/>
    </row>
    <row r="582" spans="1:8" ht="45" x14ac:dyDescent="0.25">
      <c r="A582" s="9" t="s">
        <v>255</v>
      </c>
      <c r="B582" s="18" t="s">
        <v>291</v>
      </c>
      <c r="C582" s="17">
        <v>9100211.6917543709</v>
      </c>
      <c r="D582" s="17">
        <v>4972562.1913115</v>
      </c>
      <c r="E582" s="17">
        <v>2669753.6918995599</v>
      </c>
      <c r="F582" s="17">
        <v>244716.948599428</v>
      </c>
      <c r="G582" s="17">
        <v>1213178.85994387</v>
      </c>
      <c r="H582" s="17"/>
    </row>
    <row r="583" spans="1:8" ht="30" x14ac:dyDescent="0.25">
      <c r="A583" s="9" t="s">
        <v>255</v>
      </c>
      <c r="B583" s="18" t="s">
        <v>39</v>
      </c>
      <c r="C583" s="17">
        <v>11136446.986630101</v>
      </c>
      <c r="D583" s="17">
        <v>6676011.9560664501</v>
      </c>
      <c r="E583" s="17">
        <v>3201754.5881425501</v>
      </c>
      <c r="F583" s="17">
        <v>250977.57792523899</v>
      </c>
      <c r="G583" s="17">
        <v>1007702.8644958501</v>
      </c>
      <c r="H583" s="17"/>
    </row>
    <row r="584" spans="1:8" ht="30" x14ac:dyDescent="0.25">
      <c r="A584" s="9" t="s">
        <v>255</v>
      </c>
      <c r="B584" s="18" t="s">
        <v>40</v>
      </c>
      <c r="C584" s="17">
        <v>3940030.4353248598</v>
      </c>
      <c r="D584" s="17">
        <v>1508429.04455598</v>
      </c>
      <c r="E584" s="17">
        <v>1697159.5843263201</v>
      </c>
      <c r="F584" s="17">
        <v>88837.967733728598</v>
      </c>
      <c r="G584" s="17">
        <v>645603.83870882599</v>
      </c>
      <c r="H584" s="17"/>
    </row>
    <row r="585" spans="1:8" ht="45" x14ac:dyDescent="0.25">
      <c r="A585" s="9" t="s">
        <v>255</v>
      </c>
      <c r="B585" s="18" t="s">
        <v>134</v>
      </c>
      <c r="C585" s="17">
        <v>1731877.4257537699</v>
      </c>
      <c r="D585" s="17">
        <v>736201.15434733999</v>
      </c>
      <c r="E585" s="17">
        <v>633479.762181942</v>
      </c>
      <c r="F585" s="17">
        <v>52967.778925485101</v>
      </c>
      <c r="G585" s="17">
        <v>309228.73029900203</v>
      </c>
      <c r="H585" s="17"/>
    </row>
    <row r="586" spans="1:8" ht="60" x14ac:dyDescent="0.25">
      <c r="A586" s="9" t="s">
        <v>255</v>
      </c>
      <c r="B586" s="18" t="s">
        <v>135</v>
      </c>
      <c r="C586" s="17">
        <v>1964130.28309615</v>
      </c>
      <c r="D586" s="17">
        <v>370923.087268217</v>
      </c>
      <c r="E586" s="17">
        <v>977547.05551876698</v>
      </c>
      <c r="F586" s="17">
        <v>22411.266832128302</v>
      </c>
      <c r="G586" s="17">
        <v>593248.87347703998</v>
      </c>
      <c r="H586" s="17"/>
    </row>
    <row r="587" spans="1:8" ht="45" x14ac:dyDescent="0.25">
      <c r="A587" s="9" t="s">
        <v>255</v>
      </c>
      <c r="B587" s="18" t="s">
        <v>292</v>
      </c>
      <c r="C587" s="17">
        <v>1012056.38498378</v>
      </c>
      <c r="D587" s="17">
        <v>380377.74669659598</v>
      </c>
      <c r="E587" s="17">
        <v>377380.483566579</v>
      </c>
      <c r="F587" s="17">
        <v>27601.113520742201</v>
      </c>
      <c r="G587" s="17">
        <v>226697.04119986101</v>
      </c>
      <c r="H587" s="17"/>
    </row>
    <row r="588" spans="1:8" ht="45" x14ac:dyDescent="0.25">
      <c r="A588" s="9" t="s">
        <v>255</v>
      </c>
      <c r="B588" s="18" t="s">
        <v>293</v>
      </c>
      <c r="C588" s="17">
        <v>1428608.0007641499</v>
      </c>
      <c r="D588" s="17">
        <v>689883.84275631397</v>
      </c>
      <c r="E588" s="17">
        <v>608899.28809629497</v>
      </c>
      <c r="F588" s="17">
        <v>14857.218108863901</v>
      </c>
      <c r="G588" s="17">
        <v>114967.65180267399</v>
      </c>
      <c r="H588" s="17"/>
    </row>
    <row r="589" spans="1:8" ht="90" x14ac:dyDescent="0.25">
      <c r="A589" s="9" t="s">
        <v>255</v>
      </c>
      <c r="B589" s="18" t="s">
        <v>294</v>
      </c>
      <c r="C589" s="17">
        <v>9307189.1753038298</v>
      </c>
      <c r="D589" s="17">
        <v>4448251.9584692698</v>
      </c>
      <c r="E589" s="17">
        <v>3266120.30998844</v>
      </c>
      <c r="F589" s="17">
        <v>671906.36221286701</v>
      </c>
      <c r="G589" s="17">
        <v>920910.54463325802</v>
      </c>
      <c r="H589" s="17"/>
    </row>
    <row r="590" spans="1:8" x14ac:dyDescent="0.25">
      <c r="A590" s="9" t="s">
        <v>255</v>
      </c>
      <c r="B590" s="18" t="s">
        <v>139</v>
      </c>
      <c r="C590" s="17">
        <v>127937.997465108</v>
      </c>
      <c r="D590" s="17">
        <v>110777.563007449</v>
      </c>
      <c r="E590" s="17">
        <v>17160.434457659001</v>
      </c>
      <c r="F590" s="17">
        <v>0</v>
      </c>
      <c r="G590" s="17">
        <v>0</v>
      </c>
      <c r="H590" s="17"/>
    </row>
    <row r="591" spans="1:8" ht="30" x14ac:dyDescent="0.25">
      <c r="A591" s="9" t="s">
        <v>255</v>
      </c>
      <c r="B591" s="18" t="s">
        <v>41</v>
      </c>
      <c r="C591" s="17">
        <v>1677120.19523538</v>
      </c>
      <c r="D591" s="17">
        <v>1223593.7091999699</v>
      </c>
      <c r="E591" s="17">
        <v>246132.23921984201</v>
      </c>
      <c r="F591" s="17">
        <v>31363.1891949206</v>
      </c>
      <c r="G591" s="17">
        <v>176031.057620646</v>
      </c>
      <c r="H591" s="17"/>
    </row>
    <row r="592" spans="1:8" x14ac:dyDescent="0.25">
      <c r="A592" s="9" t="s">
        <v>255</v>
      </c>
      <c r="B592" s="18" t="s">
        <v>295</v>
      </c>
      <c r="C592" s="17">
        <v>2145397.48622389</v>
      </c>
      <c r="D592" s="17">
        <v>914589.43036511599</v>
      </c>
      <c r="E592" s="17">
        <v>703149.62121372402</v>
      </c>
      <c r="F592" s="17">
        <v>222485.09719615799</v>
      </c>
      <c r="G592" s="17">
        <v>305173.337448893</v>
      </c>
      <c r="H592" s="17"/>
    </row>
    <row r="593" spans="1:8" x14ac:dyDescent="0.25">
      <c r="A593" s="9" t="s">
        <v>255</v>
      </c>
      <c r="B593" s="18" t="s">
        <v>386</v>
      </c>
      <c r="C593" s="17">
        <v>896415.39783200505</v>
      </c>
      <c r="D593" s="17">
        <v>0</v>
      </c>
      <c r="E593" s="17">
        <v>0</v>
      </c>
      <c r="F593" s="17">
        <v>0</v>
      </c>
      <c r="G593" s="17">
        <v>896415.39783200505</v>
      </c>
      <c r="H593" s="17"/>
    </row>
    <row r="594" spans="1:8" x14ac:dyDescent="0.25">
      <c r="A594" s="9" t="s">
        <v>256</v>
      </c>
      <c r="B594" s="10" t="s">
        <v>42</v>
      </c>
      <c r="C594" s="11"/>
      <c r="D594" s="11"/>
      <c r="E594" s="11"/>
      <c r="F594" s="11"/>
      <c r="G594" s="11"/>
      <c r="H594" s="11"/>
    </row>
    <row r="595" spans="1:8" x14ac:dyDescent="0.25">
      <c r="A595" s="9" t="s">
        <v>254</v>
      </c>
      <c r="B595" s="13"/>
      <c r="C595" s="11"/>
      <c r="D595" s="11"/>
      <c r="E595" s="11"/>
      <c r="F595" s="11"/>
      <c r="G595" s="11"/>
      <c r="H595" s="11"/>
    </row>
    <row r="596" spans="1:8" ht="45" x14ac:dyDescent="0.25">
      <c r="A596" s="9" t="s">
        <v>255</v>
      </c>
      <c r="B596" s="18" t="s">
        <v>156</v>
      </c>
      <c r="C596" s="17">
        <v>7110515.0965222102</v>
      </c>
      <c r="D596" s="17">
        <v>2792784.4151502098</v>
      </c>
      <c r="E596" s="17">
        <v>1270351.84204374</v>
      </c>
      <c r="F596" s="17">
        <v>987651.97930009605</v>
      </c>
      <c r="G596" s="17">
        <v>2059726.8600281801</v>
      </c>
      <c r="H596" s="17"/>
    </row>
    <row r="597" spans="1:8" x14ac:dyDescent="0.25">
      <c r="A597" s="9" t="s">
        <v>255</v>
      </c>
      <c r="B597" s="18" t="s">
        <v>296</v>
      </c>
      <c r="C597" s="17">
        <v>4822288.87121634</v>
      </c>
      <c r="D597" s="17">
        <v>2028470.4198912899</v>
      </c>
      <c r="E597" s="17">
        <v>846619.87103441602</v>
      </c>
      <c r="F597" s="17">
        <v>508126.65578635997</v>
      </c>
      <c r="G597" s="17">
        <v>1439071.9245042701</v>
      </c>
      <c r="H597" s="17"/>
    </row>
    <row r="598" spans="1:8" x14ac:dyDescent="0.25">
      <c r="A598" s="9" t="s">
        <v>255</v>
      </c>
      <c r="B598" s="18" t="s">
        <v>205</v>
      </c>
      <c r="C598" s="17">
        <v>716913.69013656594</v>
      </c>
      <c r="D598" s="17">
        <v>141545.82674917</v>
      </c>
      <c r="E598" s="17">
        <v>31269.5708441799</v>
      </c>
      <c r="F598" s="17">
        <v>399259.380068411</v>
      </c>
      <c r="G598" s="17">
        <v>144838.91247480499</v>
      </c>
      <c r="H598" s="17"/>
    </row>
    <row r="599" spans="1:8" x14ac:dyDescent="0.25">
      <c r="A599" s="9" t="s">
        <v>255</v>
      </c>
      <c r="B599" s="18" t="s">
        <v>297</v>
      </c>
      <c r="C599" s="17">
        <v>1225653.29294231</v>
      </c>
      <c r="D599" s="17">
        <v>577367.596203433</v>
      </c>
      <c r="E599" s="17">
        <v>392462.40016514098</v>
      </c>
      <c r="F599" s="17">
        <v>80265.943445324403</v>
      </c>
      <c r="G599" s="17">
        <v>175557.35312840799</v>
      </c>
      <c r="H599" s="17"/>
    </row>
    <row r="600" spans="1:8" x14ac:dyDescent="0.25">
      <c r="A600" s="9" t="s">
        <v>255</v>
      </c>
      <c r="B600" s="18" t="s">
        <v>298</v>
      </c>
      <c r="C600" s="17">
        <v>345659.24222700699</v>
      </c>
      <c r="D600" s="17">
        <v>45400.572306311296</v>
      </c>
      <c r="E600" s="17">
        <v>0</v>
      </c>
      <c r="F600" s="17">
        <v>0</v>
      </c>
      <c r="G600" s="17">
        <v>300258.669920696</v>
      </c>
      <c r="H600" s="17"/>
    </row>
    <row r="601" spans="1:8" ht="30" x14ac:dyDescent="0.25">
      <c r="A601" s="9" t="s">
        <v>255</v>
      </c>
      <c r="B601" s="18" t="s">
        <v>157</v>
      </c>
      <c r="C601" s="17">
        <v>4328765.2417404298</v>
      </c>
      <c r="D601" s="17">
        <v>3054212.7764315298</v>
      </c>
      <c r="E601" s="17">
        <v>603200.50805055397</v>
      </c>
      <c r="F601" s="17">
        <v>68976.211401068096</v>
      </c>
      <c r="G601" s="17">
        <v>602375.74585727998</v>
      </c>
      <c r="H601" s="17"/>
    </row>
    <row r="602" spans="1:8" ht="30" x14ac:dyDescent="0.25">
      <c r="A602" s="9" t="s">
        <v>255</v>
      </c>
      <c r="B602" s="18" t="s">
        <v>206</v>
      </c>
      <c r="C602" s="17">
        <v>613935.85886936903</v>
      </c>
      <c r="D602" s="17">
        <v>384241.58314462</v>
      </c>
      <c r="E602" s="17">
        <v>152316.919646497</v>
      </c>
      <c r="F602" s="17">
        <v>6293.79194005311</v>
      </c>
      <c r="G602" s="17">
        <v>71083.564138198999</v>
      </c>
      <c r="H602" s="17"/>
    </row>
    <row r="603" spans="1:8" ht="30" x14ac:dyDescent="0.25">
      <c r="A603" s="9" t="s">
        <v>255</v>
      </c>
      <c r="B603" s="18" t="s">
        <v>207</v>
      </c>
      <c r="C603" s="17">
        <v>3545893.2216878301</v>
      </c>
      <c r="D603" s="17">
        <v>2600365.6389582502</v>
      </c>
      <c r="E603" s="17">
        <v>390445.74780258501</v>
      </c>
      <c r="F603" s="17">
        <v>56143.082444574102</v>
      </c>
      <c r="G603" s="17">
        <v>498938.752482421</v>
      </c>
      <c r="H603" s="17"/>
    </row>
    <row r="604" spans="1:8" ht="45" x14ac:dyDescent="0.25">
      <c r="A604" s="9" t="s">
        <v>255</v>
      </c>
      <c r="B604" s="18" t="s">
        <v>299</v>
      </c>
      <c r="C604" s="17">
        <v>73992.054067528297</v>
      </c>
      <c r="D604" s="17">
        <v>5051.7458616951899</v>
      </c>
      <c r="E604" s="17">
        <v>46141.171405193403</v>
      </c>
      <c r="F604" s="17">
        <v>6539.3370164407797</v>
      </c>
      <c r="G604" s="17">
        <v>16259.799784199</v>
      </c>
      <c r="H604" s="17"/>
    </row>
    <row r="605" spans="1:8" ht="30" x14ac:dyDescent="0.25">
      <c r="A605" s="9" t="s">
        <v>255</v>
      </c>
      <c r="B605" s="18" t="s">
        <v>300</v>
      </c>
      <c r="C605" s="17">
        <v>94944.107115705003</v>
      </c>
      <c r="D605" s="17">
        <v>64553.8084669651</v>
      </c>
      <c r="E605" s="17">
        <v>14296.669196278601</v>
      </c>
      <c r="F605" s="17">
        <v>0</v>
      </c>
      <c r="G605" s="17">
        <v>16093.6294524612</v>
      </c>
      <c r="H605" s="17"/>
    </row>
    <row r="606" spans="1:8" ht="30" x14ac:dyDescent="0.25">
      <c r="A606" s="9" t="s">
        <v>255</v>
      </c>
      <c r="B606" s="18" t="s">
        <v>301</v>
      </c>
      <c r="C606" s="17">
        <v>4784335.0926451702</v>
      </c>
      <c r="D606" s="17">
        <v>4082098.3216767302</v>
      </c>
      <c r="E606" s="17">
        <v>226922.006640976</v>
      </c>
      <c r="F606" s="17">
        <v>149775.81131476001</v>
      </c>
      <c r="G606" s="17">
        <v>325538.95301270601</v>
      </c>
      <c r="H606" s="17"/>
    </row>
    <row r="607" spans="1:8" x14ac:dyDescent="0.25">
      <c r="A607" s="9" t="s">
        <v>255</v>
      </c>
      <c r="B607" s="18" t="s">
        <v>208</v>
      </c>
      <c r="C607" s="17">
        <v>630338.03708115697</v>
      </c>
      <c r="D607" s="17">
        <v>490272.81058749801</v>
      </c>
      <c r="E607" s="17">
        <v>32694.3306720607</v>
      </c>
      <c r="F607" s="17">
        <v>0</v>
      </c>
      <c r="G607" s="17">
        <v>107370.895821599</v>
      </c>
      <c r="H607" s="17"/>
    </row>
    <row r="608" spans="1:8" x14ac:dyDescent="0.25">
      <c r="A608" s="9" t="s">
        <v>255</v>
      </c>
      <c r="B608" s="18" t="s">
        <v>302</v>
      </c>
      <c r="C608" s="17">
        <v>361172.58577869798</v>
      </c>
      <c r="D608" s="17">
        <v>324258.48976190202</v>
      </c>
      <c r="E608" s="17">
        <v>10118.5286889248</v>
      </c>
      <c r="F608" s="17">
        <v>0</v>
      </c>
      <c r="G608" s="17">
        <v>26795.567327871198</v>
      </c>
      <c r="H608" s="17"/>
    </row>
    <row r="609" spans="1:8" x14ac:dyDescent="0.25">
      <c r="A609" s="9" t="s">
        <v>255</v>
      </c>
      <c r="B609" s="18" t="s">
        <v>209</v>
      </c>
      <c r="C609" s="17">
        <v>770521.23904586595</v>
      </c>
      <c r="D609" s="17">
        <v>647109.22367486695</v>
      </c>
      <c r="E609" s="17">
        <v>3269.6685082203899</v>
      </c>
      <c r="F609" s="17">
        <v>27327.051738031601</v>
      </c>
      <c r="G609" s="17">
        <v>92815.295124746903</v>
      </c>
      <c r="H609" s="17"/>
    </row>
    <row r="610" spans="1:8" ht="30" x14ac:dyDescent="0.25">
      <c r="A610" s="9" t="s">
        <v>255</v>
      </c>
      <c r="B610" s="18" t="s">
        <v>210</v>
      </c>
      <c r="C610" s="17">
        <v>2208487.0620921799</v>
      </c>
      <c r="D610" s="17">
        <v>1977639.6002026999</v>
      </c>
      <c r="E610" s="17">
        <v>109805.65813502501</v>
      </c>
      <c r="F610" s="17">
        <v>107497.169257053</v>
      </c>
      <c r="G610" s="17">
        <v>13544.634497397699</v>
      </c>
      <c r="H610" s="17"/>
    </row>
    <row r="611" spans="1:8" x14ac:dyDescent="0.25">
      <c r="A611" s="9" t="s">
        <v>255</v>
      </c>
      <c r="B611" s="18" t="s">
        <v>211</v>
      </c>
      <c r="C611" s="17">
        <v>593528.14230736403</v>
      </c>
      <c r="D611" s="17">
        <v>464876.33688709</v>
      </c>
      <c r="E611" s="17">
        <v>43639.245179183003</v>
      </c>
      <c r="F611" s="17">
        <v>0</v>
      </c>
      <c r="G611" s="17">
        <v>85012.560241091007</v>
      </c>
      <c r="H611" s="17"/>
    </row>
    <row r="612" spans="1:8" ht="45" x14ac:dyDescent="0.25">
      <c r="A612" s="9" t="s">
        <v>255</v>
      </c>
      <c r="B612" s="18" t="s">
        <v>303</v>
      </c>
      <c r="C612" s="17">
        <v>220288.02633990999</v>
      </c>
      <c r="D612" s="17">
        <v>177941.86056267301</v>
      </c>
      <c r="E612" s="17">
        <v>27394.575457561299</v>
      </c>
      <c r="F612" s="17">
        <v>14951.5903196749</v>
      </c>
      <c r="G612" s="17">
        <v>0</v>
      </c>
      <c r="H612" s="17"/>
    </row>
    <row r="613" spans="1:8" x14ac:dyDescent="0.25">
      <c r="A613" s="9" t="s">
        <v>255</v>
      </c>
      <c r="B613" s="18" t="s">
        <v>159</v>
      </c>
      <c r="C613" s="17">
        <v>7133663.05605138</v>
      </c>
      <c r="D613" s="17">
        <v>890252.36601107498</v>
      </c>
      <c r="E613" s="17">
        <v>4799122.8134426903</v>
      </c>
      <c r="F613" s="17">
        <v>0</v>
      </c>
      <c r="G613" s="17">
        <v>1444287.8765976201</v>
      </c>
      <c r="H613" s="17"/>
    </row>
    <row r="614" spans="1:8" x14ac:dyDescent="0.25">
      <c r="A614" s="9" t="s">
        <v>255</v>
      </c>
      <c r="B614" s="18" t="s">
        <v>304</v>
      </c>
      <c r="C614" s="17">
        <v>332495.515785522</v>
      </c>
      <c r="D614" s="17">
        <v>267692.36167232902</v>
      </c>
      <c r="E614" s="17">
        <v>64803.154113193101</v>
      </c>
      <c r="F614" s="17">
        <v>0</v>
      </c>
      <c r="G614" s="17">
        <v>0</v>
      </c>
      <c r="H614" s="17"/>
    </row>
    <row r="615" spans="1:8" x14ac:dyDescent="0.25">
      <c r="A615" s="9" t="s">
        <v>255</v>
      </c>
      <c r="B615" s="18" t="s">
        <v>305</v>
      </c>
      <c r="C615" s="17">
        <v>6801167.54026586</v>
      </c>
      <c r="D615" s="17">
        <v>622560.00433874596</v>
      </c>
      <c r="E615" s="17">
        <v>4734319.6593294898</v>
      </c>
      <c r="F615" s="17">
        <v>0</v>
      </c>
      <c r="G615" s="17">
        <v>1444287.8765976201</v>
      </c>
      <c r="H615" s="17"/>
    </row>
    <row r="616" spans="1:8" x14ac:dyDescent="0.25">
      <c r="A616" s="9" t="s">
        <v>255</v>
      </c>
      <c r="B616" s="18" t="s">
        <v>160</v>
      </c>
      <c r="C616" s="17">
        <v>1111879.0979200799</v>
      </c>
      <c r="D616" s="17">
        <v>498885.30698228301</v>
      </c>
      <c r="E616" s="17">
        <v>272421.394526263</v>
      </c>
      <c r="F616" s="17">
        <v>5715.39857609317</v>
      </c>
      <c r="G616" s="17">
        <v>334856.99783544103</v>
      </c>
      <c r="H616" s="17"/>
    </row>
    <row r="617" spans="1:8" x14ac:dyDescent="0.25">
      <c r="A617" s="9" t="s">
        <v>255</v>
      </c>
      <c r="B617" s="18" t="s">
        <v>212</v>
      </c>
      <c r="C617" s="17">
        <v>186673.180977513</v>
      </c>
      <c r="D617" s="17">
        <v>74097.710150865794</v>
      </c>
      <c r="E617" s="17">
        <v>8606.8699696445492</v>
      </c>
      <c r="F617" s="17">
        <v>0</v>
      </c>
      <c r="G617" s="17">
        <v>103968.600857003</v>
      </c>
      <c r="H617" s="17"/>
    </row>
    <row r="618" spans="1:8" x14ac:dyDescent="0.25">
      <c r="A618" s="9" t="s">
        <v>255</v>
      </c>
      <c r="B618" s="18" t="s">
        <v>213</v>
      </c>
      <c r="C618" s="17">
        <v>315936.32653602102</v>
      </c>
      <c r="D618" s="17">
        <v>133559.53594725</v>
      </c>
      <c r="E618" s="17">
        <v>115505.62922582</v>
      </c>
      <c r="F618" s="17">
        <v>0</v>
      </c>
      <c r="G618" s="17">
        <v>66871.161362951199</v>
      </c>
      <c r="H618" s="17"/>
    </row>
    <row r="619" spans="1:8" x14ac:dyDescent="0.25">
      <c r="A619" s="9" t="s">
        <v>255</v>
      </c>
      <c r="B619" s="18" t="s">
        <v>214</v>
      </c>
      <c r="C619" s="17">
        <v>7444.7722451668196</v>
      </c>
      <c r="D619" s="17">
        <v>7444.7722451668196</v>
      </c>
      <c r="E619" s="17">
        <v>0</v>
      </c>
      <c r="F619" s="17">
        <v>0</v>
      </c>
      <c r="G619" s="17">
        <v>0</v>
      </c>
      <c r="H619" s="17"/>
    </row>
    <row r="620" spans="1:8" x14ac:dyDescent="0.25">
      <c r="A620" s="9" t="s">
        <v>255</v>
      </c>
      <c r="B620" s="18" t="s">
        <v>215</v>
      </c>
      <c r="C620" s="17">
        <v>77937.490022721599</v>
      </c>
      <c r="D620" s="17">
        <v>39377.237540103</v>
      </c>
      <c r="E620" s="17">
        <v>28152.437879675101</v>
      </c>
      <c r="F620" s="17">
        <v>0</v>
      </c>
      <c r="G620" s="17">
        <v>10407.814602943599</v>
      </c>
      <c r="H620" s="17"/>
    </row>
    <row r="621" spans="1:8" x14ac:dyDescent="0.25">
      <c r="A621" s="9" t="s">
        <v>255</v>
      </c>
      <c r="B621" s="18" t="s">
        <v>306</v>
      </c>
      <c r="C621" s="17">
        <v>35136.103237739</v>
      </c>
      <c r="D621" s="17">
        <v>18422.412840054902</v>
      </c>
      <c r="E621" s="17">
        <v>0</v>
      </c>
      <c r="F621" s="17">
        <v>0</v>
      </c>
      <c r="G621" s="17">
        <v>16713.690397684</v>
      </c>
      <c r="H621" s="17"/>
    </row>
    <row r="622" spans="1:8" x14ac:dyDescent="0.25">
      <c r="A622" s="9" t="s">
        <v>255</v>
      </c>
      <c r="B622" s="18" t="s">
        <v>307</v>
      </c>
      <c r="C622" s="17">
        <v>154031.04095162801</v>
      </c>
      <c r="D622" s="17">
        <v>115991.66273061599</v>
      </c>
      <c r="E622" s="17">
        <v>4835.2231915511902</v>
      </c>
      <c r="F622" s="17">
        <v>0</v>
      </c>
      <c r="G622" s="17">
        <v>33204.155029460802</v>
      </c>
      <c r="H622" s="17"/>
    </row>
    <row r="623" spans="1:8" x14ac:dyDescent="0.25">
      <c r="A623" s="9" t="s">
        <v>255</v>
      </c>
      <c r="B623" s="18" t="s">
        <v>308</v>
      </c>
      <c r="C623" s="17">
        <v>223828.62951788801</v>
      </c>
      <c r="D623" s="17">
        <v>40359.223132861101</v>
      </c>
      <c r="E623" s="17">
        <v>102009.480376038</v>
      </c>
      <c r="F623" s="17">
        <v>5715.39857609317</v>
      </c>
      <c r="G623" s="17">
        <v>75744.527432896604</v>
      </c>
      <c r="H623" s="17"/>
    </row>
    <row r="624" spans="1:8" x14ac:dyDescent="0.25">
      <c r="A624" s="9" t="s">
        <v>255</v>
      </c>
      <c r="B624" s="18" t="s">
        <v>216</v>
      </c>
      <c r="C624" s="17">
        <v>110891.55443140199</v>
      </c>
      <c r="D624" s="17">
        <v>69632.7523953653</v>
      </c>
      <c r="E624" s="17">
        <v>13311.7538835343</v>
      </c>
      <c r="F624" s="17">
        <v>0</v>
      </c>
      <c r="G624" s="17">
        <v>27947.048152502299</v>
      </c>
      <c r="H624" s="17"/>
    </row>
    <row r="625" spans="1:8" x14ac:dyDescent="0.25">
      <c r="A625" s="9" t="s">
        <v>255</v>
      </c>
      <c r="B625" s="18" t="s">
        <v>386</v>
      </c>
      <c r="C625" s="17">
        <v>0</v>
      </c>
      <c r="D625" s="17">
        <v>0</v>
      </c>
      <c r="E625" s="17">
        <v>0</v>
      </c>
      <c r="F625" s="17">
        <v>0</v>
      </c>
      <c r="G625" s="17">
        <v>0</v>
      </c>
      <c r="H625" s="17"/>
    </row>
    <row r="626" spans="1:8" x14ac:dyDescent="0.25">
      <c r="A626" s="9" t="s">
        <v>256</v>
      </c>
      <c r="B626" s="10" t="s">
        <v>309</v>
      </c>
      <c r="C626" s="11"/>
      <c r="D626" s="11"/>
      <c r="E626" s="11"/>
      <c r="F626" s="11"/>
      <c r="G626" s="11"/>
      <c r="H626" s="11"/>
    </row>
    <row r="627" spans="1:8" x14ac:dyDescent="0.25">
      <c r="A627" s="9" t="s">
        <v>254</v>
      </c>
      <c r="B627" s="13"/>
      <c r="C627" s="11"/>
      <c r="D627" s="11"/>
      <c r="E627" s="11"/>
      <c r="F627" s="11"/>
      <c r="G627" s="11"/>
      <c r="H627" s="11"/>
    </row>
    <row r="628" spans="1:8" x14ac:dyDescent="0.25">
      <c r="A628" s="9" t="s">
        <v>255</v>
      </c>
      <c r="B628" s="18" t="s">
        <v>161</v>
      </c>
      <c r="C628" s="17">
        <v>20165317.2641332</v>
      </c>
      <c r="D628" s="17">
        <v>10321532.6379923</v>
      </c>
      <c r="E628" s="17">
        <v>5931943.4475576896</v>
      </c>
      <c r="F628" s="17">
        <v>1107304.6802839099</v>
      </c>
      <c r="G628" s="17">
        <v>2804536.4982993002</v>
      </c>
      <c r="H628" s="17"/>
    </row>
    <row r="629" spans="1:8" ht="45" x14ac:dyDescent="0.25">
      <c r="A629" s="9" t="s">
        <v>255</v>
      </c>
      <c r="B629" s="18" t="s">
        <v>217</v>
      </c>
      <c r="C629" s="17">
        <v>18788389.8708901</v>
      </c>
      <c r="D629" s="17">
        <v>9510082.7310919091</v>
      </c>
      <c r="E629" s="17">
        <v>5687203.0186016001</v>
      </c>
      <c r="F629" s="17">
        <v>898326.31990858098</v>
      </c>
      <c r="G629" s="17">
        <v>2692777.80128795</v>
      </c>
      <c r="H629" s="17"/>
    </row>
    <row r="630" spans="1:8" x14ac:dyDescent="0.25">
      <c r="A630" s="9" t="s">
        <v>255</v>
      </c>
      <c r="B630" s="18" t="s">
        <v>218</v>
      </c>
      <c r="C630" s="17">
        <v>922642.55459942203</v>
      </c>
      <c r="D630" s="17">
        <v>576625.99518112699</v>
      </c>
      <c r="E630" s="17">
        <v>88262.7517953161</v>
      </c>
      <c r="F630" s="17">
        <v>187827.35032641201</v>
      </c>
      <c r="G630" s="17">
        <v>69926.457296566805</v>
      </c>
      <c r="H630" s="17"/>
    </row>
    <row r="631" spans="1:8" x14ac:dyDescent="0.25">
      <c r="A631" s="9" t="s">
        <v>255</v>
      </c>
      <c r="B631" s="18" t="s">
        <v>219</v>
      </c>
      <c r="C631" s="17">
        <v>596574.27076228801</v>
      </c>
      <c r="D631" s="17">
        <v>324195.44500045798</v>
      </c>
      <c r="E631" s="17">
        <v>182677.69602025801</v>
      </c>
      <c r="F631" s="17">
        <v>21245.382259728001</v>
      </c>
      <c r="G631" s="17">
        <v>68455.747481844199</v>
      </c>
      <c r="H631" s="17"/>
    </row>
    <row r="632" spans="1:8" x14ac:dyDescent="0.25">
      <c r="A632" s="9" t="s">
        <v>255</v>
      </c>
      <c r="B632" s="18" t="s">
        <v>220</v>
      </c>
      <c r="C632" s="17">
        <v>102941.21660468</v>
      </c>
      <c r="D632" s="17">
        <v>9252.3510181898491</v>
      </c>
      <c r="E632" s="17">
        <v>45914.347770503999</v>
      </c>
      <c r="F632" s="17">
        <v>21151.010048917</v>
      </c>
      <c r="G632" s="17">
        <v>26623.507767068601</v>
      </c>
      <c r="H632" s="17"/>
    </row>
    <row r="633" spans="1:8" ht="30" x14ac:dyDescent="0.25">
      <c r="A633" s="9" t="s">
        <v>255</v>
      </c>
      <c r="B633" s="18" t="s">
        <v>162</v>
      </c>
      <c r="C633" s="17">
        <v>2763994.0123701598</v>
      </c>
      <c r="D633" s="17">
        <v>881775.490981902</v>
      </c>
      <c r="E633" s="17">
        <v>1052165.4023313699</v>
      </c>
      <c r="F633" s="17">
        <v>260063.693074793</v>
      </c>
      <c r="G633" s="17">
        <v>569989.42598209099</v>
      </c>
      <c r="H633" s="17"/>
    </row>
    <row r="634" spans="1:8" x14ac:dyDescent="0.25">
      <c r="A634" s="9" t="s">
        <v>255</v>
      </c>
      <c r="B634" s="18" t="s">
        <v>215</v>
      </c>
      <c r="C634" s="17">
        <v>2590484.9661237202</v>
      </c>
      <c r="D634" s="17">
        <v>788866.72475580196</v>
      </c>
      <c r="E634" s="17">
        <v>988278.81270871405</v>
      </c>
      <c r="F634" s="17">
        <v>260063.693074793</v>
      </c>
      <c r="G634" s="17">
        <v>553275.735584407</v>
      </c>
      <c r="H634" s="17"/>
    </row>
    <row r="635" spans="1:8" x14ac:dyDescent="0.25">
      <c r="A635" s="9" t="s">
        <v>255</v>
      </c>
      <c r="B635" s="18" t="s">
        <v>310</v>
      </c>
      <c r="C635" s="17">
        <v>289839.42089372501</v>
      </c>
      <c r="D635" s="17">
        <v>87730.723435405307</v>
      </c>
      <c r="E635" s="17">
        <v>95326.294524671001</v>
      </c>
      <c r="F635" s="17">
        <v>0</v>
      </c>
      <c r="G635" s="17">
        <v>106782.40293364901</v>
      </c>
      <c r="H635" s="17"/>
    </row>
    <row r="636" spans="1:8" x14ac:dyDescent="0.25">
      <c r="A636" s="9" t="s">
        <v>255</v>
      </c>
      <c r="B636" s="18" t="s">
        <v>221</v>
      </c>
      <c r="C636" s="17">
        <v>107047.559478521</v>
      </c>
      <c r="D636" s="17">
        <v>51454.414463951704</v>
      </c>
      <c r="E636" s="17">
        <v>38879.454616885399</v>
      </c>
      <c r="F636" s="17">
        <v>0</v>
      </c>
      <c r="G636" s="17">
        <v>16713.690397684</v>
      </c>
      <c r="H636" s="17"/>
    </row>
    <row r="637" spans="1:8" x14ac:dyDescent="0.25">
      <c r="A637" s="9" t="s">
        <v>255</v>
      </c>
      <c r="B637" s="18" t="s">
        <v>163</v>
      </c>
      <c r="C637" s="17">
        <v>1388696.7906572099</v>
      </c>
      <c r="D637" s="17">
        <v>230007.462427174</v>
      </c>
      <c r="E637" s="17">
        <v>559811.115089208</v>
      </c>
      <c r="F637" s="17">
        <v>172658.54896254599</v>
      </c>
      <c r="G637" s="17">
        <v>426219.664178279</v>
      </c>
      <c r="H637" s="17"/>
    </row>
    <row r="638" spans="1:8" x14ac:dyDescent="0.25">
      <c r="A638" s="9" t="s">
        <v>255</v>
      </c>
      <c r="B638" s="18" t="s">
        <v>222</v>
      </c>
      <c r="C638" s="17">
        <v>929072.83372161502</v>
      </c>
      <c r="D638" s="17">
        <v>147916.408195414</v>
      </c>
      <c r="E638" s="17">
        <v>291651.96745951602</v>
      </c>
      <c r="F638" s="17">
        <v>121540.655269804</v>
      </c>
      <c r="G638" s="17">
        <v>367963.80279688101</v>
      </c>
      <c r="H638" s="17"/>
    </row>
    <row r="639" spans="1:8" x14ac:dyDescent="0.25">
      <c r="A639" s="9" t="s">
        <v>255</v>
      </c>
      <c r="B639" s="18" t="s">
        <v>223</v>
      </c>
      <c r="C639" s="17">
        <v>201133.14450326</v>
      </c>
      <c r="D639" s="17">
        <v>61809.797484491297</v>
      </c>
      <c r="E639" s="17">
        <v>43555.967223819898</v>
      </c>
      <c r="F639" s="17">
        <v>45366.002780736097</v>
      </c>
      <c r="G639" s="17">
        <v>50401.377014213103</v>
      </c>
      <c r="H639" s="17"/>
    </row>
    <row r="640" spans="1:8" x14ac:dyDescent="0.25">
      <c r="A640" s="9" t="s">
        <v>255</v>
      </c>
      <c r="B640" s="18" t="s">
        <v>224</v>
      </c>
      <c r="C640" s="17">
        <v>392730.45712880301</v>
      </c>
      <c r="D640" s="17">
        <v>27726.0289924348</v>
      </c>
      <c r="E640" s="17">
        <v>279667.569263137</v>
      </c>
      <c r="F640" s="17">
        <v>21869.365804082001</v>
      </c>
      <c r="G640" s="17">
        <v>63467.493069148797</v>
      </c>
      <c r="H640" s="17"/>
    </row>
    <row r="641" spans="1:8" x14ac:dyDescent="0.25">
      <c r="A641" s="9" t="s">
        <v>255</v>
      </c>
      <c r="B641" s="18" t="s">
        <v>164</v>
      </c>
      <c r="C641" s="17">
        <v>842732.84228339803</v>
      </c>
      <c r="D641" s="17">
        <v>298154.61510831001</v>
      </c>
      <c r="E641" s="17">
        <v>333399.44093127298</v>
      </c>
      <c r="F641" s="17">
        <v>5146.7652810046502</v>
      </c>
      <c r="G641" s="17">
        <v>206032.02096281099</v>
      </c>
      <c r="H641" s="17"/>
    </row>
    <row r="642" spans="1:8" x14ac:dyDescent="0.25">
      <c r="A642" s="9" t="s">
        <v>255</v>
      </c>
      <c r="B642" s="18" t="s">
        <v>311</v>
      </c>
      <c r="C642" s="17">
        <v>786091.070267578</v>
      </c>
      <c r="D642" s="17">
        <v>254824.59697602401</v>
      </c>
      <c r="E642" s="17">
        <v>320087.687047738</v>
      </c>
      <c r="F642" s="17">
        <v>5146.7652810046502</v>
      </c>
      <c r="G642" s="17">
        <v>206032.02096281099</v>
      </c>
      <c r="H642" s="17"/>
    </row>
    <row r="643" spans="1:8" x14ac:dyDescent="0.25">
      <c r="A643" s="9" t="s">
        <v>255</v>
      </c>
      <c r="B643" s="18" t="s">
        <v>225</v>
      </c>
      <c r="C643" s="17">
        <v>164307.38872095701</v>
      </c>
      <c r="D643" s="17">
        <v>59910.423540916403</v>
      </c>
      <c r="E643" s="17">
        <v>104396.96518004101</v>
      </c>
      <c r="F643" s="17">
        <v>0</v>
      </c>
      <c r="G643" s="17">
        <v>0</v>
      </c>
      <c r="H643" s="17"/>
    </row>
    <row r="644" spans="1:8" x14ac:dyDescent="0.25">
      <c r="A644" s="9" t="s">
        <v>255</v>
      </c>
      <c r="B644" s="18" t="s">
        <v>165</v>
      </c>
      <c r="C644" s="17">
        <v>1304187.4010184901</v>
      </c>
      <c r="D644" s="17">
        <v>266599.88581231597</v>
      </c>
      <c r="E644" s="17">
        <v>297521.62726252899</v>
      </c>
      <c r="F644" s="17">
        <v>191982.455071645</v>
      </c>
      <c r="G644" s="17">
        <v>548083.43287199596</v>
      </c>
      <c r="H644" s="17"/>
    </row>
    <row r="645" spans="1:8" x14ac:dyDescent="0.25">
      <c r="A645" s="9" t="s">
        <v>255</v>
      </c>
      <c r="B645" s="18" t="s">
        <v>312</v>
      </c>
      <c r="C645" s="17">
        <v>631861.30257663596</v>
      </c>
      <c r="D645" s="17">
        <v>178152.93088208101</v>
      </c>
      <c r="E645" s="17">
        <v>133815.11042616199</v>
      </c>
      <c r="F645" s="17">
        <v>14857.218108863901</v>
      </c>
      <c r="G645" s="17">
        <v>305036.04315952898</v>
      </c>
      <c r="H645" s="17"/>
    </row>
    <row r="646" spans="1:8" x14ac:dyDescent="0.25">
      <c r="A646" s="9" t="s">
        <v>255</v>
      </c>
      <c r="B646" s="18" t="s">
        <v>226</v>
      </c>
      <c r="C646" s="17">
        <v>631861.30257663596</v>
      </c>
      <c r="D646" s="17">
        <v>178152.93088208101</v>
      </c>
      <c r="E646" s="17">
        <v>133815.11042616199</v>
      </c>
      <c r="F646" s="17">
        <v>14857.218108863901</v>
      </c>
      <c r="G646" s="17">
        <v>305036.04315952898</v>
      </c>
      <c r="H646" s="17"/>
    </row>
    <row r="647" spans="1:8" x14ac:dyDescent="0.25">
      <c r="A647" s="9" t="s">
        <v>255</v>
      </c>
      <c r="B647" s="18" t="s">
        <v>313</v>
      </c>
      <c r="C647" s="17">
        <v>731231.244643574</v>
      </c>
      <c r="D647" s="17">
        <v>123280.07644033201</v>
      </c>
      <c r="E647" s="17">
        <v>187778.54152799401</v>
      </c>
      <c r="F647" s="17">
        <v>177125.236962781</v>
      </c>
      <c r="G647" s="17">
        <v>243047.389712467</v>
      </c>
      <c r="H647" s="17"/>
    </row>
    <row r="648" spans="1:8" x14ac:dyDescent="0.25">
      <c r="A648" s="9" t="s">
        <v>255</v>
      </c>
      <c r="B648" s="18" t="s">
        <v>213</v>
      </c>
      <c r="C648" s="17">
        <v>515340.88250826602</v>
      </c>
      <c r="D648" s="17">
        <v>88803.875428872503</v>
      </c>
      <c r="E648" s="17">
        <v>64760.497353926803</v>
      </c>
      <c r="F648" s="17">
        <v>118729.12001300001</v>
      </c>
      <c r="G648" s="17">
        <v>243047.389712467</v>
      </c>
      <c r="H648" s="17"/>
    </row>
    <row r="649" spans="1:8" x14ac:dyDescent="0.25">
      <c r="A649" s="9" t="s">
        <v>255</v>
      </c>
      <c r="B649" s="18" t="s">
        <v>227</v>
      </c>
      <c r="C649" s="17">
        <v>77037.537260909099</v>
      </c>
      <c r="D649" s="17">
        <v>20281.256747267998</v>
      </c>
      <c r="E649" s="17">
        <v>13311.7538835343</v>
      </c>
      <c r="F649" s="17">
        <v>43444.526630106797</v>
      </c>
      <c r="G649" s="17">
        <v>0</v>
      </c>
      <c r="H649" s="17"/>
    </row>
    <row r="650" spans="1:8" x14ac:dyDescent="0.25">
      <c r="A650" s="9" t="s">
        <v>255</v>
      </c>
      <c r="B650" s="18" t="s">
        <v>314</v>
      </c>
      <c r="C650" s="17">
        <v>216874.35489657699</v>
      </c>
      <c r="D650" s="17">
        <v>82142.660512485003</v>
      </c>
      <c r="E650" s="17">
        <v>119780.104064418</v>
      </c>
      <c r="F650" s="17">
        <v>14951.5903196749</v>
      </c>
      <c r="G650" s="17">
        <v>0</v>
      </c>
      <c r="H650" s="17"/>
    </row>
    <row r="651" spans="1:8" x14ac:dyDescent="0.25">
      <c r="A651" s="9" t="s">
        <v>255</v>
      </c>
      <c r="B651" s="18" t="s">
        <v>166</v>
      </c>
      <c r="C651" s="17">
        <v>424381.41576123302</v>
      </c>
      <c r="D651" s="17">
        <v>248015.41559188199</v>
      </c>
      <c r="E651" s="17">
        <v>133625.01751020699</v>
      </c>
      <c r="F651" s="17">
        <v>16117.474892075201</v>
      </c>
      <c r="G651" s="17">
        <v>26623.507767068601</v>
      </c>
      <c r="H651" s="17"/>
    </row>
    <row r="652" spans="1:8" x14ac:dyDescent="0.25">
      <c r="A652" s="9" t="s">
        <v>255</v>
      </c>
      <c r="B652" s="18" t="s">
        <v>315</v>
      </c>
      <c r="C652" s="17">
        <v>98165.149750988494</v>
      </c>
      <c r="D652" s="17">
        <v>0</v>
      </c>
      <c r="E652" s="17">
        <v>55424.167091844698</v>
      </c>
      <c r="F652" s="17">
        <v>16117.474892075201</v>
      </c>
      <c r="G652" s="17">
        <v>26623.507767068601</v>
      </c>
      <c r="H652" s="17"/>
    </row>
    <row r="653" spans="1:8" x14ac:dyDescent="0.25">
      <c r="A653" s="9" t="s">
        <v>255</v>
      </c>
      <c r="B653" s="18" t="s">
        <v>308</v>
      </c>
      <c r="C653" s="17">
        <v>326216.26601024502</v>
      </c>
      <c r="D653" s="17">
        <v>248015.41559188199</v>
      </c>
      <c r="E653" s="17">
        <v>78200.850418362505</v>
      </c>
      <c r="F653" s="17">
        <v>0</v>
      </c>
      <c r="G653" s="17">
        <v>0</v>
      </c>
      <c r="H653" s="17"/>
    </row>
    <row r="654" spans="1:8" x14ac:dyDescent="0.25">
      <c r="A654" s="9" t="s">
        <v>255</v>
      </c>
      <c r="B654" s="18" t="s">
        <v>108</v>
      </c>
      <c r="C654" s="17">
        <v>14998.207398468399</v>
      </c>
      <c r="D654" s="17">
        <v>0</v>
      </c>
      <c r="E654" s="17">
        <v>14998.207398468399</v>
      </c>
      <c r="F654" s="17">
        <v>0</v>
      </c>
      <c r="G654" s="17">
        <v>0</v>
      </c>
      <c r="H654" s="17"/>
    </row>
    <row r="655" spans="1:8" x14ac:dyDescent="0.25">
      <c r="A655" s="9" t="s">
        <v>255</v>
      </c>
      <c r="B655" s="18" t="s">
        <v>386</v>
      </c>
      <c r="C655" s="17">
        <v>896415.39783200505</v>
      </c>
      <c r="D655" s="17">
        <v>0</v>
      </c>
      <c r="E655" s="17">
        <v>0</v>
      </c>
      <c r="F655" s="17">
        <v>0</v>
      </c>
      <c r="G655" s="17">
        <v>896415.39783200505</v>
      </c>
      <c r="H655" s="17"/>
    </row>
    <row r="656" spans="1:8" x14ac:dyDescent="0.25">
      <c r="A656" s="9" t="s">
        <v>256</v>
      </c>
      <c r="B656" s="10" t="s">
        <v>43</v>
      </c>
      <c r="C656" s="11"/>
      <c r="D656" s="11"/>
      <c r="E656" s="11"/>
      <c r="F656" s="11"/>
      <c r="G656" s="11"/>
      <c r="H656" s="11"/>
    </row>
    <row r="657" spans="1:8" x14ac:dyDescent="0.25">
      <c r="A657" s="9" t="s">
        <v>254</v>
      </c>
      <c r="B657" s="13"/>
      <c r="C657" s="11"/>
      <c r="D657" s="11"/>
      <c r="E657" s="11"/>
      <c r="F657" s="11"/>
      <c r="G657" s="11"/>
      <c r="H657" s="11"/>
    </row>
    <row r="658" spans="1:8" x14ac:dyDescent="0.25">
      <c r="A658" s="9" t="s">
        <v>255</v>
      </c>
      <c r="B658" s="18" t="s">
        <v>316</v>
      </c>
      <c r="C658" s="17">
        <v>3489202.9376984099</v>
      </c>
      <c r="D658" s="17">
        <v>1242653.90890941</v>
      </c>
      <c r="E658" s="17">
        <v>632329.99021617195</v>
      </c>
      <c r="F658" s="17">
        <v>694384.61081291898</v>
      </c>
      <c r="G658" s="17">
        <v>919834.42775991396</v>
      </c>
      <c r="H658" s="17"/>
    </row>
    <row r="659" spans="1:8" x14ac:dyDescent="0.25">
      <c r="A659" s="9" t="s">
        <v>255</v>
      </c>
      <c r="B659" s="18" t="s">
        <v>317</v>
      </c>
      <c r="C659" s="17">
        <v>20400612.542870101</v>
      </c>
      <c r="D659" s="17">
        <v>9967082.8537023999</v>
      </c>
      <c r="E659" s="17">
        <v>6250155.5656659603</v>
      </c>
      <c r="F659" s="17">
        <v>486172.127177977</v>
      </c>
      <c r="G659" s="17">
        <v>3697201.9963237098</v>
      </c>
      <c r="H659" s="17"/>
    </row>
    <row r="660" spans="1:8" x14ac:dyDescent="0.25">
      <c r="A660" s="9" t="s">
        <v>255</v>
      </c>
      <c r="B660" s="18" t="s">
        <v>216</v>
      </c>
      <c r="C660" s="17">
        <v>579342.10431081604</v>
      </c>
      <c r="D660" s="17">
        <v>108496.423640019</v>
      </c>
      <c r="E660" s="17">
        <v>289533.00882207497</v>
      </c>
      <c r="F660" s="17">
        <v>31562.662601121301</v>
      </c>
      <c r="G660" s="17">
        <v>149750.00924760001</v>
      </c>
      <c r="H660" s="17"/>
    </row>
    <row r="661" spans="1:8" x14ac:dyDescent="0.25">
      <c r="A661" s="9" t="s">
        <v>255</v>
      </c>
      <c r="B661" s="18" t="s">
        <v>386</v>
      </c>
      <c r="C661" s="17">
        <v>0</v>
      </c>
      <c r="D661" s="17">
        <v>0</v>
      </c>
      <c r="E661" s="17">
        <v>0</v>
      </c>
      <c r="F661" s="17">
        <v>0</v>
      </c>
      <c r="G661" s="17">
        <v>0</v>
      </c>
      <c r="H661" s="17"/>
    </row>
    <row r="662" spans="1:8" x14ac:dyDescent="0.25">
      <c r="A662" s="9" t="s">
        <v>256</v>
      </c>
      <c r="B662" s="10" t="s">
        <v>318</v>
      </c>
      <c r="C662" s="11"/>
      <c r="D662" s="11"/>
      <c r="E662" s="11"/>
      <c r="F662" s="11"/>
      <c r="G662" s="11"/>
      <c r="H662" s="11"/>
    </row>
    <row r="663" spans="1:8" x14ac:dyDescent="0.25">
      <c r="A663" s="9" t="s">
        <v>254</v>
      </c>
      <c r="B663" s="13"/>
      <c r="C663" s="11"/>
      <c r="D663" s="11"/>
      <c r="E663" s="11"/>
      <c r="F663" s="11"/>
      <c r="G663" s="11"/>
      <c r="H663" s="11"/>
    </row>
    <row r="664" spans="1:8" ht="30" x14ac:dyDescent="0.25">
      <c r="A664" s="9" t="s">
        <v>255</v>
      </c>
      <c r="B664" s="18" t="s">
        <v>44</v>
      </c>
      <c r="C664" s="17">
        <v>896937.84968519001</v>
      </c>
      <c r="D664" s="17">
        <v>617634.82518485095</v>
      </c>
      <c r="E664" s="17">
        <v>164432.767595991</v>
      </c>
      <c r="F664" s="17">
        <v>12710.2088831202</v>
      </c>
      <c r="G664" s="17">
        <v>102160.048021227</v>
      </c>
      <c r="H664" s="17"/>
    </row>
    <row r="665" spans="1:8" ht="45" x14ac:dyDescent="0.25">
      <c r="A665" s="9" t="s">
        <v>255</v>
      </c>
      <c r="B665" s="18" t="s">
        <v>45</v>
      </c>
      <c r="C665" s="17">
        <v>3799137.6218862701</v>
      </c>
      <c r="D665" s="17">
        <v>2125140.34984336</v>
      </c>
      <c r="E665" s="17">
        <v>647152.30800232105</v>
      </c>
      <c r="F665" s="17">
        <v>248013.803136731</v>
      </c>
      <c r="G665" s="17">
        <v>778831.16090385499</v>
      </c>
      <c r="H665" s="17"/>
    </row>
    <row r="666" spans="1:8" ht="30" x14ac:dyDescent="0.25">
      <c r="A666" s="9" t="s">
        <v>255</v>
      </c>
      <c r="B666" s="18" t="s">
        <v>319</v>
      </c>
      <c r="C666" s="17">
        <v>2774645.15667598</v>
      </c>
      <c r="D666" s="17">
        <v>1613247.9371094999</v>
      </c>
      <c r="E666" s="17">
        <v>463979.02252090198</v>
      </c>
      <c r="F666" s="17">
        <v>379357.25344542298</v>
      </c>
      <c r="G666" s="17">
        <v>318060.94360015198</v>
      </c>
      <c r="H666" s="17"/>
    </row>
    <row r="667" spans="1:8" x14ac:dyDescent="0.25">
      <c r="A667" s="9" t="s">
        <v>255</v>
      </c>
      <c r="B667" s="18" t="s">
        <v>320</v>
      </c>
      <c r="C667" s="17">
        <v>669218.33805038605</v>
      </c>
      <c r="D667" s="17">
        <v>368988.79994933802</v>
      </c>
      <c r="E667" s="17">
        <v>155472.209962194</v>
      </c>
      <c r="F667" s="17">
        <v>115680.376368403</v>
      </c>
      <c r="G667" s="17">
        <v>29076.951770450501</v>
      </c>
      <c r="H667" s="17"/>
    </row>
    <row r="668" spans="1:8" ht="30" x14ac:dyDescent="0.25">
      <c r="A668" s="9" t="s">
        <v>255</v>
      </c>
      <c r="B668" s="18" t="s">
        <v>321</v>
      </c>
      <c r="C668" s="17">
        <v>3025748.1889038398</v>
      </c>
      <c r="D668" s="17">
        <v>1572945.73153773</v>
      </c>
      <c r="E668" s="17">
        <v>446754.54502852698</v>
      </c>
      <c r="F668" s="17">
        <v>395735.16710138798</v>
      </c>
      <c r="G668" s="17">
        <v>610312.74523620098</v>
      </c>
      <c r="H668" s="17"/>
    </row>
    <row r="669" spans="1:8" ht="60" x14ac:dyDescent="0.25">
      <c r="A669" s="9" t="s">
        <v>255</v>
      </c>
      <c r="B669" s="18" t="s">
        <v>322</v>
      </c>
      <c r="C669" s="17">
        <v>1816398.41143964</v>
      </c>
      <c r="D669" s="17">
        <v>1298546.24158645</v>
      </c>
      <c r="E669" s="17">
        <v>233856.71517265501</v>
      </c>
      <c r="F669" s="17">
        <v>21151.010048917</v>
      </c>
      <c r="G669" s="17">
        <v>262844.44463162503</v>
      </c>
      <c r="H669" s="17"/>
    </row>
    <row r="670" spans="1:8" ht="30" x14ac:dyDescent="0.25">
      <c r="A670" s="9" t="s">
        <v>255</v>
      </c>
      <c r="B670" s="18" t="s">
        <v>46</v>
      </c>
      <c r="C670" s="17">
        <v>139787.47316609201</v>
      </c>
      <c r="D670" s="17">
        <v>8461.4541468361203</v>
      </c>
      <c r="E670" s="17">
        <v>17160.434457659001</v>
      </c>
      <c r="F670" s="17">
        <v>101648.665451611</v>
      </c>
      <c r="G670" s="17">
        <v>12516.9191099863</v>
      </c>
      <c r="H670" s="17"/>
    </row>
    <row r="671" spans="1:8" ht="30" x14ac:dyDescent="0.25">
      <c r="A671" s="9" t="s">
        <v>255</v>
      </c>
      <c r="B671" s="18" t="s">
        <v>47</v>
      </c>
      <c r="C671" s="17">
        <v>359800.10077899002</v>
      </c>
      <c r="D671" s="17">
        <v>263481.46345694503</v>
      </c>
      <c r="E671" s="17">
        <v>38770.559817204499</v>
      </c>
      <c r="F671" s="17">
        <v>40834.387107156697</v>
      </c>
      <c r="G671" s="17">
        <v>16713.690397684</v>
      </c>
      <c r="H671" s="17"/>
    </row>
    <row r="672" spans="1:8" x14ac:dyDescent="0.25">
      <c r="A672" s="9" t="s">
        <v>255</v>
      </c>
      <c r="B672" s="18" t="s">
        <v>228</v>
      </c>
      <c r="C672" s="17">
        <v>2869512.7816788699</v>
      </c>
      <c r="D672" s="17">
        <v>2122766.6596372202</v>
      </c>
      <c r="E672" s="17">
        <v>384118.20015264198</v>
      </c>
      <c r="F672" s="17">
        <v>20576.209654831298</v>
      </c>
      <c r="G672" s="17">
        <v>342051.71223417402</v>
      </c>
      <c r="H672" s="17"/>
    </row>
    <row r="673" spans="1:8" x14ac:dyDescent="0.25">
      <c r="A673" s="9" t="s">
        <v>255</v>
      </c>
      <c r="B673" s="18" t="s">
        <v>386</v>
      </c>
      <c r="C673" s="17">
        <v>9054807.9184963591</v>
      </c>
      <c r="D673" s="17">
        <v>1731833.4181182601</v>
      </c>
      <c r="E673" s="17">
        <v>4893502.2897355296</v>
      </c>
      <c r="F673" s="17">
        <v>43817.398193655303</v>
      </c>
      <c r="G673" s="17">
        <v>2385654.8124489202</v>
      </c>
      <c r="H673" s="17"/>
    </row>
    <row r="674" spans="1:8" x14ac:dyDescent="0.25">
      <c r="A674" s="9" t="s">
        <v>256</v>
      </c>
      <c r="B674" s="10" t="s">
        <v>323</v>
      </c>
      <c r="C674" s="11"/>
      <c r="D674" s="11"/>
      <c r="E674" s="11"/>
      <c r="F674" s="11"/>
      <c r="G674" s="11"/>
      <c r="H674" s="11"/>
    </row>
    <row r="675" spans="1:8" x14ac:dyDescent="0.25">
      <c r="A675" s="9" t="s">
        <v>254</v>
      </c>
      <c r="B675" s="13"/>
      <c r="C675" s="11"/>
      <c r="D675" s="11"/>
      <c r="E675" s="11"/>
      <c r="F675" s="11"/>
      <c r="G675" s="11"/>
      <c r="H675" s="11"/>
    </row>
    <row r="676" spans="1:8" x14ac:dyDescent="0.25">
      <c r="A676" s="9" t="s">
        <v>255</v>
      </c>
      <c r="B676" s="18" t="s">
        <v>107</v>
      </c>
      <c r="C676" s="17">
        <v>2865384.1850385899</v>
      </c>
      <c r="D676" s="17">
        <v>2174063.9464480202</v>
      </c>
      <c r="E676" s="17">
        <v>207385.89751753799</v>
      </c>
      <c r="F676" s="17">
        <v>96377.218367624402</v>
      </c>
      <c r="G676" s="17">
        <v>387557.12270540901</v>
      </c>
      <c r="H676" s="17"/>
    </row>
    <row r="677" spans="1:8" x14ac:dyDescent="0.25">
      <c r="A677" s="9" t="s">
        <v>255</v>
      </c>
      <c r="B677" s="18" t="s">
        <v>49</v>
      </c>
      <c r="C677" s="17">
        <v>2266577.5132951802</v>
      </c>
      <c r="D677" s="17">
        <v>1480001.9803293601</v>
      </c>
      <c r="E677" s="17">
        <v>261102.74893981699</v>
      </c>
      <c r="F677" s="17">
        <v>40855.641546893297</v>
      </c>
      <c r="G677" s="17">
        <v>484617.142479114</v>
      </c>
      <c r="H677" s="17"/>
    </row>
    <row r="678" spans="1:8" x14ac:dyDescent="0.25">
      <c r="A678" s="9" t="s">
        <v>255</v>
      </c>
      <c r="B678" s="18" t="s">
        <v>50</v>
      </c>
      <c r="C678" s="17">
        <v>2620614.5882969</v>
      </c>
      <c r="D678" s="17">
        <v>1267333.9279756499</v>
      </c>
      <c r="E678" s="17">
        <v>362909.46699474403</v>
      </c>
      <c r="F678" s="17">
        <v>513024.710384654</v>
      </c>
      <c r="G678" s="17">
        <v>477346.482941853</v>
      </c>
      <c r="H678" s="17"/>
    </row>
    <row r="679" spans="1:8" x14ac:dyDescent="0.25">
      <c r="A679" s="9" t="s">
        <v>255</v>
      </c>
      <c r="B679" s="18" t="s">
        <v>51</v>
      </c>
      <c r="C679" s="17">
        <v>2859634.6201176499</v>
      </c>
      <c r="D679" s="17">
        <v>1813354.2787317899</v>
      </c>
      <c r="E679" s="17">
        <v>443730.734053939</v>
      </c>
      <c r="F679" s="17">
        <v>181267.338725704</v>
      </c>
      <c r="G679" s="17">
        <v>421282.268606217</v>
      </c>
      <c r="H679" s="17"/>
    </row>
    <row r="680" spans="1:8" x14ac:dyDescent="0.25">
      <c r="A680" s="9" t="s">
        <v>255</v>
      </c>
      <c r="B680" s="18" t="s">
        <v>52</v>
      </c>
      <c r="C680" s="17">
        <v>2068082.91410384</v>
      </c>
      <c r="D680" s="17">
        <v>1257605.45035991</v>
      </c>
      <c r="E680" s="17">
        <v>438997.915023359</v>
      </c>
      <c r="F680" s="17">
        <v>73411.714885862806</v>
      </c>
      <c r="G680" s="17">
        <v>298067.83383470698</v>
      </c>
      <c r="H680" s="17"/>
    </row>
    <row r="681" spans="1:8" x14ac:dyDescent="0.25">
      <c r="A681" s="9" t="s">
        <v>255</v>
      </c>
      <c r="B681" s="18" t="s">
        <v>167</v>
      </c>
      <c r="C681" s="17">
        <v>2724471.7236851202</v>
      </c>
      <c r="D681" s="17">
        <v>1594040.18428884</v>
      </c>
      <c r="E681" s="17">
        <v>558928.64962699299</v>
      </c>
      <c r="F681" s="17">
        <v>263365.37848762301</v>
      </c>
      <c r="G681" s="17">
        <v>308137.51128167199</v>
      </c>
      <c r="H681" s="17"/>
    </row>
    <row r="682" spans="1:8" x14ac:dyDescent="0.25">
      <c r="A682" s="9" t="s">
        <v>255</v>
      </c>
      <c r="B682" s="18" t="s">
        <v>229</v>
      </c>
      <c r="C682" s="17">
        <v>1437774.4712285199</v>
      </c>
      <c r="D682" s="17">
        <v>817689.55317633203</v>
      </c>
      <c r="E682" s="17">
        <v>306319.47375532298</v>
      </c>
      <c r="F682" s="17">
        <v>132515.66500356499</v>
      </c>
      <c r="G682" s="17">
        <v>181249.779293297</v>
      </c>
      <c r="H682" s="17"/>
    </row>
    <row r="683" spans="1:8" x14ac:dyDescent="0.25">
      <c r="A683" s="9" t="s">
        <v>255</v>
      </c>
      <c r="B683" s="18" t="s">
        <v>230</v>
      </c>
      <c r="C683" s="17">
        <v>579087.27944392397</v>
      </c>
      <c r="D683" s="17">
        <v>393040.32065145503</v>
      </c>
      <c r="E683" s="17">
        <v>100671.28950277</v>
      </c>
      <c r="F683" s="17">
        <v>29086.432440959499</v>
      </c>
      <c r="G683" s="17">
        <v>56289.2368487391</v>
      </c>
      <c r="H683" s="17"/>
    </row>
    <row r="684" spans="1:8" x14ac:dyDescent="0.25">
      <c r="A684" s="9" t="s">
        <v>255</v>
      </c>
      <c r="B684" s="18" t="s">
        <v>231</v>
      </c>
      <c r="C684" s="17">
        <v>408120.74060955702</v>
      </c>
      <c r="D684" s="17">
        <v>167583.50715624</v>
      </c>
      <c r="E684" s="17">
        <v>118145.273961542</v>
      </c>
      <c r="F684" s="17">
        <v>101763.281043098</v>
      </c>
      <c r="G684" s="17">
        <v>20628.678448676601</v>
      </c>
      <c r="H684" s="17"/>
    </row>
    <row r="685" spans="1:8" ht="30" x14ac:dyDescent="0.25">
      <c r="A685" s="9" t="s">
        <v>255</v>
      </c>
      <c r="B685" s="18" t="s">
        <v>232</v>
      </c>
      <c r="C685" s="17">
        <v>299489.23240312701</v>
      </c>
      <c r="D685" s="17">
        <v>215726.803304809</v>
      </c>
      <c r="E685" s="17">
        <v>33792.612407357403</v>
      </c>
      <c r="F685" s="17">
        <v>0</v>
      </c>
      <c r="G685" s="17">
        <v>49969.816690960099</v>
      </c>
      <c r="H685" s="17"/>
    </row>
    <row r="686" spans="1:8" ht="45" x14ac:dyDescent="0.25">
      <c r="A686" s="9" t="s">
        <v>255</v>
      </c>
      <c r="B686" s="18" t="s">
        <v>233</v>
      </c>
      <c r="C686" s="17">
        <v>1324317.9467178599</v>
      </c>
      <c r="D686" s="17">
        <v>743797.09714531095</v>
      </c>
      <c r="E686" s="17">
        <v>137866.406841569</v>
      </c>
      <c r="F686" s="17">
        <v>37278.061177214498</v>
      </c>
      <c r="G686" s="17">
        <v>405376.38155376801</v>
      </c>
      <c r="H686" s="17"/>
    </row>
    <row r="687" spans="1:8" x14ac:dyDescent="0.25">
      <c r="A687" s="9" t="s">
        <v>255</v>
      </c>
      <c r="B687" s="18" t="s">
        <v>216</v>
      </c>
      <c r="C687" s="17">
        <v>9584.1218456281294</v>
      </c>
      <c r="D687" s="17">
        <v>0</v>
      </c>
      <c r="E687" s="17">
        <v>5460.86281229417</v>
      </c>
      <c r="F687" s="17">
        <v>0</v>
      </c>
      <c r="G687" s="17">
        <v>4123.2590333339604</v>
      </c>
      <c r="H687" s="17"/>
    </row>
    <row r="688" spans="1:8" x14ac:dyDescent="0.25">
      <c r="A688" s="9" t="s">
        <v>255</v>
      </c>
      <c r="B688" s="18" t="s">
        <v>324</v>
      </c>
      <c r="C688" s="17">
        <v>4887192.1015920797</v>
      </c>
      <c r="D688" s="17">
        <v>2747335.908305</v>
      </c>
      <c r="E688" s="17">
        <v>624012.21593456098</v>
      </c>
      <c r="F688" s="17">
        <v>553880.35193154705</v>
      </c>
      <c r="G688" s="17">
        <v>961963.625420967</v>
      </c>
      <c r="H688" s="17"/>
    </row>
    <row r="689" spans="1:8" x14ac:dyDescent="0.25">
      <c r="A689" s="9" t="s">
        <v>255</v>
      </c>
      <c r="B689" s="18" t="s">
        <v>386</v>
      </c>
      <c r="C689" s="17">
        <v>7730489.9717784999</v>
      </c>
      <c r="D689" s="17">
        <v>988036.32097295299</v>
      </c>
      <c r="E689" s="17">
        <v>4755635.88289396</v>
      </c>
      <c r="F689" s="17">
        <v>6539.3370164407797</v>
      </c>
      <c r="G689" s="17">
        <v>1980278.4308951499</v>
      </c>
      <c r="H689" s="17"/>
    </row>
    <row r="690" spans="1:8" x14ac:dyDescent="0.25">
      <c r="A690" s="9" t="s">
        <v>256</v>
      </c>
      <c r="B690" s="10" t="s">
        <v>143</v>
      </c>
      <c r="C690" s="11"/>
      <c r="D690" s="11"/>
      <c r="E690" s="11"/>
      <c r="F690" s="11"/>
      <c r="G690" s="11"/>
      <c r="H690" s="11"/>
    </row>
    <row r="691" spans="1:8" x14ac:dyDescent="0.25">
      <c r="A691" s="9" t="s">
        <v>254</v>
      </c>
      <c r="B691" s="13"/>
      <c r="C691" s="11"/>
      <c r="D691" s="11"/>
      <c r="E691" s="11"/>
      <c r="F691" s="11"/>
      <c r="G691" s="11"/>
      <c r="H691" s="11"/>
    </row>
    <row r="692" spans="1:8" x14ac:dyDescent="0.25">
      <c r="A692" s="9" t="s">
        <v>255</v>
      </c>
      <c r="B692" s="18" t="s">
        <v>123</v>
      </c>
      <c r="C692" s="17">
        <v>21439993.485644799</v>
      </c>
      <c r="D692" s="17">
        <v>10080986.446571499</v>
      </c>
      <c r="E692" s="17">
        <v>6219157.3772224104</v>
      </c>
      <c r="F692" s="17">
        <v>1008066.60856382</v>
      </c>
      <c r="G692" s="17">
        <v>4131783.0532870302</v>
      </c>
      <c r="H692" s="17"/>
    </row>
    <row r="693" spans="1:8" x14ac:dyDescent="0.25">
      <c r="A693" s="9" t="s">
        <v>255</v>
      </c>
      <c r="B693" s="18" t="s">
        <v>124</v>
      </c>
      <c r="C693" s="17">
        <v>2438981.5122583201</v>
      </c>
      <c r="D693" s="17">
        <v>937660.68702614005</v>
      </c>
      <c r="E693" s="17">
        <v>790675.99070209102</v>
      </c>
      <c r="F693" s="17">
        <v>182779.15697626199</v>
      </c>
      <c r="G693" s="17">
        <v>527865.67755382101</v>
      </c>
      <c r="H693" s="17"/>
    </row>
    <row r="694" spans="1:8" x14ac:dyDescent="0.25">
      <c r="A694" s="9" t="s">
        <v>255</v>
      </c>
      <c r="B694" s="18" t="s">
        <v>144</v>
      </c>
      <c r="C694" s="17">
        <v>590182.58697623201</v>
      </c>
      <c r="D694" s="17">
        <v>299586.05265421799</v>
      </c>
      <c r="E694" s="17">
        <v>162185.196779711</v>
      </c>
      <c r="F694" s="17">
        <v>21273.635051931</v>
      </c>
      <c r="G694" s="17">
        <v>107137.70249037301</v>
      </c>
      <c r="H694" s="17"/>
    </row>
    <row r="695" spans="1:8" x14ac:dyDescent="0.25">
      <c r="A695" s="9" t="s">
        <v>255</v>
      </c>
      <c r="B695" s="18" t="s">
        <v>386</v>
      </c>
      <c r="C695" s="17">
        <v>0</v>
      </c>
      <c r="D695" s="17">
        <v>0</v>
      </c>
      <c r="E695" s="17">
        <v>0</v>
      </c>
      <c r="F695" s="17">
        <v>0</v>
      </c>
      <c r="G695" s="17">
        <v>0</v>
      </c>
      <c r="H695" s="17"/>
    </row>
    <row r="696" spans="1:8" x14ac:dyDescent="0.25">
      <c r="A696" s="9" t="s">
        <v>256</v>
      </c>
      <c r="B696" s="10" t="s">
        <v>325</v>
      </c>
      <c r="C696" s="11"/>
      <c r="D696" s="11"/>
      <c r="E696" s="11"/>
      <c r="F696" s="11"/>
      <c r="G696" s="11"/>
      <c r="H696" s="11"/>
    </row>
    <row r="697" spans="1:8" x14ac:dyDescent="0.25">
      <c r="A697" s="9" t="s">
        <v>254</v>
      </c>
      <c r="B697" s="13"/>
      <c r="C697" s="11"/>
      <c r="D697" s="11"/>
      <c r="E697" s="11"/>
      <c r="F697" s="11"/>
      <c r="G697" s="11"/>
      <c r="H697" s="11"/>
    </row>
    <row r="698" spans="1:8" x14ac:dyDescent="0.25">
      <c r="A698" s="9" t="s">
        <v>255</v>
      </c>
      <c r="B698" s="18" t="s">
        <v>326</v>
      </c>
      <c r="C698" s="17">
        <v>4966166.8083908204</v>
      </c>
      <c r="D698" s="17">
        <v>1037691.86283782</v>
      </c>
      <c r="E698" s="17">
        <v>1808366.3373358799</v>
      </c>
      <c r="F698" s="17">
        <v>657296.86057418003</v>
      </c>
      <c r="G698" s="17">
        <v>1462811.7476429399</v>
      </c>
      <c r="H698" s="17"/>
    </row>
    <row r="699" spans="1:8" x14ac:dyDescent="0.25">
      <c r="A699" s="9" t="s">
        <v>255</v>
      </c>
      <c r="B699" s="18" t="s">
        <v>53</v>
      </c>
      <c r="C699" s="17">
        <v>9427324.7817815002</v>
      </c>
      <c r="D699" s="17">
        <v>4710974.8548248699</v>
      </c>
      <c r="E699" s="17">
        <v>2832909.48630697</v>
      </c>
      <c r="F699" s="17">
        <v>265744.68575007399</v>
      </c>
      <c r="G699" s="17">
        <v>1617695.75489958</v>
      </c>
      <c r="H699" s="17"/>
    </row>
    <row r="700" spans="1:8" x14ac:dyDescent="0.25">
      <c r="A700" s="9" t="s">
        <v>255</v>
      </c>
      <c r="B700" s="18" t="s">
        <v>327</v>
      </c>
      <c r="C700" s="17">
        <v>5863915.32470976</v>
      </c>
      <c r="D700" s="17">
        <v>3117721.0843758499</v>
      </c>
      <c r="E700" s="17">
        <v>1757480.06980244</v>
      </c>
      <c r="F700" s="17">
        <v>111730.664539581</v>
      </c>
      <c r="G700" s="17">
        <v>876983.50599189196</v>
      </c>
      <c r="H700" s="17"/>
    </row>
    <row r="701" spans="1:8" x14ac:dyDescent="0.25">
      <c r="A701" s="9" t="s">
        <v>255</v>
      </c>
      <c r="B701" s="18" t="s">
        <v>328</v>
      </c>
      <c r="C701" s="17">
        <v>3155079.6043916401</v>
      </c>
      <c r="D701" s="17">
        <v>2235320.0787408799</v>
      </c>
      <c r="E701" s="17">
        <v>495348.149906623</v>
      </c>
      <c r="F701" s="17">
        <v>100295.899343311</v>
      </c>
      <c r="G701" s="17">
        <v>324115.47640082799</v>
      </c>
      <c r="H701" s="17"/>
    </row>
    <row r="702" spans="1:8" x14ac:dyDescent="0.25">
      <c r="A702" s="9" t="s">
        <v>255</v>
      </c>
      <c r="B702" s="18" t="s">
        <v>56</v>
      </c>
      <c r="C702" s="17">
        <v>1056671.0656055601</v>
      </c>
      <c r="D702" s="17">
        <v>216525.305472407</v>
      </c>
      <c r="E702" s="17">
        <v>277914.52135229798</v>
      </c>
      <c r="F702" s="17">
        <v>77051.290384871405</v>
      </c>
      <c r="G702" s="17">
        <v>485179.94839598302</v>
      </c>
      <c r="H702" s="17"/>
    </row>
    <row r="703" spans="1:8" x14ac:dyDescent="0.25">
      <c r="A703" s="9" t="s">
        <v>256</v>
      </c>
      <c r="B703" s="10" t="s">
        <v>234</v>
      </c>
      <c r="C703" s="11"/>
      <c r="D703" s="11"/>
      <c r="E703" s="11"/>
      <c r="F703" s="11"/>
      <c r="G703" s="11"/>
      <c r="H703" s="11"/>
    </row>
    <row r="704" spans="1:8" x14ac:dyDescent="0.25">
      <c r="A704" s="9" t="s">
        <v>254</v>
      </c>
      <c r="B704" s="13"/>
      <c r="C704" s="11"/>
      <c r="D704" s="11"/>
      <c r="E704" s="11"/>
      <c r="F704" s="11"/>
      <c r="G704" s="11"/>
      <c r="H704" s="11"/>
    </row>
    <row r="705" spans="1:8" x14ac:dyDescent="0.25">
      <c r="A705" s="9" t="s">
        <v>255</v>
      </c>
      <c r="B705" s="18" t="s">
        <v>329</v>
      </c>
      <c r="C705" s="17">
        <v>7324914.5095116599</v>
      </c>
      <c r="D705" s="17">
        <v>4191411.6289120498</v>
      </c>
      <c r="E705" s="17">
        <v>2126196.65639148</v>
      </c>
      <c r="F705" s="17">
        <v>130447.968520739</v>
      </c>
      <c r="G705" s="17">
        <v>876858.25568739802</v>
      </c>
      <c r="H705" s="17"/>
    </row>
    <row r="706" spans="1:8" x14ac:dyDescent="0.25">
      <c r="A706" s="9" t="s">
        <v>255</v>
      </c>
      <c r="B706" s="18" t="s">
        <v>330</v>
      </c>
      <c r="C706" s="17">
        <v>17144243.0753676</v>
      </c>
      <c r="D706" s="17">
        <v>7126821.55733978</v>
      </c>
      <c r="E706" s="17">
        <v>5045821.9083127398</v>
      </c>
      <c r="F706" s="17">
        <v>1081671.43207128</v>
      </c>
      <c r="G706" s="17">
        <v>3889928.17764383</v>
      </c>
      <c r="H706" s="17"/>
    </row>
    <row r="707" spans="1:8" x14ac:dyDescent="0.25">
      <c r="A707" s="9" t="s">
        <v>255</v>
      </c>
      <c r="B707" s="18" t="s">
        <v>386</v>
      </c>
      <c r="C707" s="17">
        <v>0</v>
      </c>
      <c r="D707" s="17">
        <v>0</v>
      </c>
      <c r="E707" s="17">
        <v>0</v>
      </c>
      <c r="F707" s="17">
        <v>0</v>
      </c>
      <c r="G707" s="17">
        <v>0</v>
      </c>
      <c r="H707" s="17"/>
    </row>
    <row r="708" spans="1:8" x14ac:dyDescent="0.25">
      <c r="A708" s="9" t="s">
        <v>256</v>
      </c>
      <c r="B708" s="10" t="s">
        <v>89</v>
      </c>
      <c r="C708" s="11"/>
      <c r="D708" s="11"/>
      <c r="E708" s="11"/>
      <c r="F708" s="11"/>
      <c r="G708" s="11"/>
      <c r="H708" s="11"/>
    </row>
    <row r="709" spans="1:8" x14ac:dyDescent="0.25">
      <c r="A709" s="9" t="s">
        <v>254</v>
      </c>
      <c r="B709" s="13"/>
      <c r="C709" s="11"/>
      <c r="D709" s="11"/>
      <c r="E709" s="11"/>
      <c r="F709" s="11"/>
      <c r="G709" s="11"/>
      <c r="H709" s="11"/>
    </row>
    <row r="710" spans="1:8" x14ac:dyDescent="0.25">
      <c r="A710" s="9" t="s">
        <v>255</v>
      </c>
      <c r="B710" s="18" t="s">
        <v>149</v>
      </c>
      <c r="C710" s="17">
        <v>3628283.0555166998</v>
      </c>
      <c r="D710" s="17">
        <v>1038426.05006801</v>
      </c>
      <c r="E710" s="17">
        <v>707216.21878640901</v>
      </c>
      <c r="F710" s="17">
        <v>762389.52235800703</v>
      </c>
      <c r="G710" s="17">
        <v>1120251.26430427</v>
      </c>
      <c r="H710" s="17"/>
    </row>
    <row r="711" spans="1:8" ht="30" x14ac:dyDescent="0.25">
      <c r="A711" s="9" t="s">
        <v>255</v>
      </c>
      <c r="B711" s="18" t="s">
        <v>122</v>
      </c>
      <c r="C711" s="17">
        <v>506251.49814781803</v>
      </c>
      <c r="D711" s="17">
        <v>301930.43169473001</v>
      </c>
      <c r="E711" s="17">
        <v>26326.8111866053</v>
      </c>
      <c r="F711" s="17">
        <v>7985.8492857101401</v>
      </c>
      <c r="G711" s="17">
        <v>170008.40598077199</v>
      </c>
      <c r="H711" s="17"/>
    </row>
    <row r="712" spans="1:8" ht="60" x14ac:dyDescent="0.25">
      <c r="A712" s="9" t="s">
        <v>255</v>
      </c>
      <c r="B712" s="18" t="s">
        <v>125</v>
      </c>
      <c r="C712" s="17">
        <v>1060466.7002723301</v>
      </c>
      <c r="D712" s="17">
        <v>297045.20534687699</v>
      </c>
      <c r="E712" s="17">
        <v>189259.707928257</v>
      </c>
      <c r="F712" s="17">
        <v>431474.74326270702</v>
      </c>
      <c r="G712" s="17">
        <v>142687.043734495</v>
      </c>
      <c r="H712" s="17"/>
    </row>
    <row r="713" spans="1:8" ht="30" x14ac:dyDescent="0.25">
      <c r="A713" s="9" t="s">
        <v>255</v>
      </c>
      <c r="B713" s="18" t="s">
        <v>126</v>
      </c>
      <c r="C713" s="17">
        <v>452771.87494396803</v>
      </c>
      <c r="D713" s="17">
        <v>199148.73073800199</v>
      </c>
      <c r="E713" s="17">
        <v>77250.972049291406</v>
      </c>
      <c r="F713" s="17">
        <v>39617.733574035403</v>
      </c>
      <c r="G713" s="17">
        <v>136754.43858264</v>
      </c>
      <c r="H713" s="17"/>
    </row>
    <row r="714" spans="1:8" ht="45" x14ac:dyDescent="0.25">
      <c r="A714" s="9" t="s">
        <v>255</v>
      </c>
      <c r="B714" s="18" t="s">
        <v>127</v>
      </c>
      <c r="C714" s="17">
        <v>876349.35007161205</v>
      </c>
      <c r="D714" s="17">
        <v>79651.142126918698</v>
      </c>
      <c r="E714" s="17">
        <v>250889.03849341901</v>
      </c>
      <c r="F714" s="17">
        <v>76094.570206268705</v>
      </c>
      <c r="G714" s="17">
        <v>469714.59924500599</v>
      </c>
      <c r="H714" s="17"/>
    </row>
    <row r="715" spans="1:8" ht="30" x14ac:dyDescent="0.25">
      <c r="A715" s="9" t="s">
        <v>255</v>
      </c>
      <c r="B715" s="18" t="s">
        <v>128</v>
      </c>
      <c r="C715" s="17">
        <v>404553.522011269</v>
      </c>
      <c r="D715" s="17">
        <v>27566.839671762002</v>
      </c>
      <c r="E715" s="17">
        <v>103080.865401856</v>
      </c>
      <c r="F715" s="17">
        <v>207216.62602928601</v>
      </c>
      <c r="G715" s="17">
        <v>66689.190908365505</v>
      </c>
      <c r="H715" s="17"/>
    </row>
    <row r="716" spans="1:8" ht="30" x14ac:dyDescent="0.25">
      <c r="A716" s="9" t="s">
        <v>255</v>
      </c>
      <c r="B716" s="18" t="s">
        <v>129</v>
      </c>
      <c r="C716" s="17">
        <v>327890.11006969598</v>
      </c>
      <c r="D716" s="17">
        <v>133083.70048972199</v>
      </c>
      <c r="E716" s="17">
        <v>60408.8237269807</v>
      </c>
      <c r="F716" s="17">
        <v>0</v>
      </c>
      <c r="G716" s="17">
        <v>134397.58585299301</v>
      </c>
      <c r="H716" s="17"/>
    </row>
    <row r="717" spans="1:8" x14ac:dyDescent="0.25">
      <c r="A717" s="9" t="s">
        <v>255</v>
      </c>
      <c r="B717" s="18" t="s">
        <v>88</v>
      </c>
      <c r="C717" s="17">
        <v>20605342.4149376</v>
      </c>
      <c r="D717" s="17">
        <v>10082355.218606001</v>
      </c>
      <c r="E717" s="17">
        <v>6448472.58625359</v>
      </c>
      <c r="F717" s="17">
        <v>434872.66012514598</v>
      </c>
      <c r="G717" s="17">
        <v>3639641.9499528301</v>
      </c>
      <c r="H717" s="17"/>
    </row>
    <row r="718" spans="1:8" x14ac:dyDescent="0.25">
      <c r="A718" s="9" t="s">
        <v>255</v>
      </c>
      <c r="B718" s="18" t="s">
        <v>108</v>
      </c>
      <c r="C718" s="17">
        <v>235532.11442505501</v>
      </c>
      <c r="D718" s="17">
        <v>197451.917577858</v>
      </c>
      <c r="E718" s="17">
        <v>16329.759664209099</v>
      </c>
      <c r="F718" s="17">
        <v>14857.218108863901</v>
      </c>
      <c r="G718" s="17">
        <v>6893.2190741234199</v>
      </c>
      <c r="H718" s="17"/>
    </row>
    <row r="719" spans="1:8" x14ac:dyDescent="0.25">
      <c r="A719" s="9" t="s">
        <v>255</v>
      </c>
      <c r="B719" s="18" t="s">
        <v>386</v>
      </c>
      <c r="C719" s="17">
        <v>0</v>
      </c>
      <c r="D719" s="17">
        <v>0</v>
      </c>
      <c r="E719" s="17">
        <v>0</v>
      </c>
      <c r="F719" s="17">
        <v>0</v>
      </c>
      <c r="G719" s="17">
        <v>0</v>
      </c>
      <c r="H719" s="17"/>
    </row>
    <row r="720" spans="1:8" x14ac:dyDescent="0.25">
      <c r="A720" s="9" t="s">
        <v>256</v>
      </c>
      <c r="B720" s="10" t="s">
        <v>121</v>
      </c>
      <c r="C720" s="11"/>
      <c r="D720" s="11"/>
      <c r="E720" s="11"/>
      <c r="F720" s="11"/>
      <c r="G720" s="11"/>
      <c r="H720" s="11"/>
    </row>
    <row r="721" spans="1:8" x14ac:dyDescent="0.25">
      <c r="A721" s="9" t="s">
        <v>254</v>
      </c>
      <c r="B721" s="13"/>
      <c r="C721" s="11"/>
      <c r="D721" s="11"/>
      <c r="E721" s="11"/>
      <c r="F721" s="11"/>
      <c r="G721" s="11"/>
      <c r="H721" s="11"/>
    </row>
    <row r="722" spans="1:8" x14ac:dyDescent="0.25">
      <c r="A722" s="9" t="s">
        <v>255</v>
      </c>
      <c r="B722" s="18" t="s">
        <v>450</v>
      </c>
      <c r="C722" s="17">
        <v>2892383.7858600402</v>
      </c>
      <c r="D722" s="17">
        <v>1049261.1241927301</v>
      </c>
      <c r="E722" s="17">
        <v>572218.543777482</v>
      </c>
      <c r="F722" s="17">
        <v>694384.61081291898</v>
      </c>
      <c r="G722" s="17">
        <v>576519.50707690197</v>
      </c>
      <c r="H722" s="17"/>
    </row>
    <row r="723" spans="1:8" x14ac:dyDescent="0.25">
      <c r="A723" s="9" t="s">
        <v>255</v>
      </c>
      <c r="B723" s="18" t="s">
        <v>331</v>
      </c>
      <c r="C723" s="17">
        <v>12983155.027396901</v>
      </c>
      <c r="D723" s="17">
        <v>8069809.0255315397</v>
      </c>
      <c r="E723" s="17">
        <v>1777831.3622999301</v>
      </c>
      <c r="F723" s="17">
        <v>440624.421499316</v>
      </c>
      <c r="G723" s="17">
        <v>2694890.2180660898</v>
      </c>
      <c r="H723" s="17"/>
    </row>
    <row r="724" spans="1:8" ht="45" x14ac:dyDescent="0.25">
      <c r="A724" s="9" t="s">
        <v>255</v>
      </c>
      <c r="B724" s="18" t="s">
        <v>114</v>
      </c>
      <c r="C724" s="17">
        <v>19361040.298679799</v>
      </c>
      <c r="D724" s="17">
        <v>9590316.5750945807</v>
      </c>
      <c r="E724" s="17">
        <v>5820307.3300513597</v>
      </c>
      <c r="F724" s="17">
        <v>489921.89416218997</v>
      </c>
      <c r="G724" s="17">
        <v>3460494.4993716599</v>
      </c>
      <c r="H724" s="17"/>
    </row>
    <row r="725" spans="1:8" ht="30" x14ac:dyDescent="0.25">
      <c r="A725" s="9" t="s">
        <v>255</v>
      </c>
      <c r="B725" s="18" t="s">
        <v>115</v>
      </c>
      <c r="C725" s="17">
        <v>3002871.2675149702</v>
      </c>
      <c r="D725" s="17">
        <v>1386436.23375045</v>
      </c>
      <c r="E725" s="17">
        <v>452211.96689033601</v>
      </c>
      <c r="F725" s="17">
        <v>147676.52956456199</v>
      </c>
      <c r="G725" s="17">
        <v>1016546.5373096199</v>
      </c>
      <c r="H725" s="17"/>
    </row>
    <row r="726" spans="1:8" x14ac:dyDescent="0.25">
      <c r="A726" s="9" t="s">
        <v>255</v>
      </c>
      <c r="B726" s="18" t="s">
        <v>116</v>
      </c>
      <c r="C726" s="17">
        <v>19335396.307160199</v>
      </c>
      <c r="D726" s="17">
        <v>9852102.1433507707</v>
      </c>
      <c r="E726" s="17">
        <v>5524926.2114156401</v>
      </c>
      <c r="F726" s="17">
        <v>671255.85119511199</v>
      </c>
      <c r="G726" s="17">
        <v>3287112.1011986299</v>
      </c>
      <c r="H726" s="17"/>
    </row>
    <row r="727" spans="1:8" ht="30" x14ac:dyDescent="0.25">
      <c r="A727" s="9" t="s">
        <v>255</v>
      </c>
      <c r="B727" s="18" t="s">
        <v>117</v>
      </c>
      <c r="C727" s="17">
        <v>14664529.0211151</v>
      </c>
      <c r="D727" s="17">
        <v>8292167.9370452603</v>
      </c>
      <c r="E727" s="17">
        <v>3381915.15739092</v>
      </c>
      <c r="F727" s="17">
        <v>321784.07313217502</v>
      </c>
      <c r="G727" s="17">
        <v>2668661.8535467801</v>
      </c>
      <c r="H727" s="17"/>
    </row>
    <row r="728" spans="1:8" x14ac:dyDescent="0.25">
      <c r="A728" s="9" t="s">
        <v>255</v>
      </c>
      <c r="B728" s="18" t="s">
        <v>118</v>
      </c>
      <c r="C728" s="17">
        <v>12399084.460765</v>
      </c>
      <c r="D728" s="17">
        <v>6342284.1529788701</v>
      </c>
      <c r="E728" s="17">
        <v>3091721.81711721</v>
      </c>
      <c r="F728" s="17">
        <v>568371.94423390902</v>
      </c>
      <c r="G728" s="17">
        <v>2396706.5464349799</v>
      </c>
      <c r="H728" s="17"/>
    </row>
    <row r="729" spans="1:8" ht="45" x14ac:dyDescent="0.25">
      <c r="A729" s="9" t="s">
        <v>255</v>
      </c>
      <c r="B729" s="18" t="s">
        <v>119</v>
      </c>
      <c r="C729" s="17">
        <v>10486830.045810301</v>
      </c>
      <c r="D729" s="17">
        <v>5417872.0152864102</v>
      </c>
      <c r="E729" s="17">
        <v>3035752.69360126</v>
      </c>
      <c r="F729" s="17">
        <v>355290.51650284597</v>
      </c>
      <c r="G729" s="17">
        <v>1677914.82041979</v>
      </c>
      <c r="H729" s="17"/>
    </row>
    <row r="730" spans="1:8" x14ac:dyDescent="0.25">
      <c r="A730" s="9" t="s">
        <v>255</v>
      </c>
      <c r="B730" s="18" t="s">
        <v>120</v>
      </c>
      <c r="C730" s="17">
        <v>3589533.4443165199</v>
      </c>
      <c r="D730" s="17">
        <v>1632874.7702912199</v>
      </c>
      <c r="E730" s="17">
        <v>984752.34577123797</v>
      </c>
      <c r="F730" s="17">
        <v>74896.527990729301</v>
      </c>
      <c r="G730" s="17">
        <v>897009.80026332999</v>
      </c>
      <c r="H730" s="17"/>
    </row>
    <row r="731" spans="1:8" x14ac:dyDescent="0.25">
      <c r="A731" s="9" t="s">
        <v>255</v>
      </c>
      <c r="B731" s="18" t="s">
        <v>216</v>
      </c>
      <c r="C731" s="17">
        <v>1641698.8359298201</v>
      </c>
      <c r="D731" s="17">
        <v>774570.08455609903</v>
      </c>
      <c r="E731" s="17">
        <v>412808.789868981</v>
      </c>
      <c r="F731" s="17">
        <v>122146.078343664</v>
      </c>
      <c r="G731" s="17">
        <v>332173.88316107303</v>
      </c>
      <c r="H731" s="17"/>
    </row>
    <row r="732" spans="1:8" x14ac:dyDescent="0.25">
      <c r="A732" s="9" t="s">
        <v>255</v>
      </c>
      <c r="B732" s="18" t="s">
        <v>386</v>
      </c>
      <c r="C732" s="17">
        <v>0</v>
      </c>
      <c r="D732" s="17">
        <v>0</v>
      </c>
      <c r="E732" s="17">
        <v>0</v>
      </c>
      <c r="F732" s="17">
        <v>0</v>
      </c>
      <c r="G732" s="17">
        <v>0</v>
      </c>
      <c r="H732" s="17"/>
    </row>
    <row r="733" spans="1:8" x14ac:dyDescent="0.25">
      <c r="A733" s="9" t="s">
        <v>256</v>
      </c>
      <c r="B733" s="10" t="s">
        <v>332</v>
      </c>
      <c r="C733" s="11"/>
      <c r="D733" s="11"/>
      <c r="E733" s="11"/>
      <c r="F733" s="11"/>
      <c r="G733" s="11"/>
      <c r="H733" s="11"/>
    </row>
    <row r="734" spans="1:8" x14ac:dyDescent="0.25">
      <c r="A734" s="9" t="s">
        <v>254</v>
      </c>
      <c r="B734" s="13"/>
      <c r="C734" s="11"/>
      <c r="D734" s="11"/>
      <c r="E734" s="11"/>
      <c r="F734" s="11"/>
      <c r="G734" s="11"/>
      <c r="H734" s="11"/>
    </row>
    <row r="735" spans="1:8" x14ac:dyDescent="0.25">
      <c r="A735" s="9" t="s">
        <v>255</v>
      </c>
      <c r="B735" s="18" t="s">
        <v>87</v>
      </c>
      <c r="C735" s="17">
        <v>6679760.9831111496</v>
      </c>
      <c r="D735" s="17">
        <v>2880392.1799988998</v>
      </c>
      <c r="E735" s="17">
        <v>2144581.6207617102</v>
      </c>
      <c r="F735" s="17">
        <v>169221.71834976799</v>
      </c>
      <c r="G735" s="17">
        <v>1485565.4640007699</v>
      </c>
      <c r="H735" s="17"/>
    </row>
    <row r="736" spans="1:8" x14ac:dyDescent="0.25">
      <c r="A736" s="9" t="s">
        <v>255</v>
      </c>
      <c r="B736" s="18" t="s">
        <v>88</v>
      </c>
      <c r="C736" s="17">
        <v>16490945.9721389</v>
      </c>
      <c r="D736" s="17">
        <v>7965406.3105357196</v>
      </c>
      <c r="E736" s="17">
        <v>4560774.6686963402</v>
      </c>
      <c r="F736" s="17">
        <v>986601.27603933006</v>
      </c>
      <c r="G736" s="17">
        <v>2978163.71686752</v>
      </c>
      <c r="H736" s="17"/>
    </row>
    <row r="737" spans="1:8" x14ac:dyDescent="0.25">
      <c r="A737" s="9" t="s">
        <v>255</v>
      </c>
      <c r="B737" s="18" t="s">
        <v>82</v>
      </c>
      <c r="C737" s="17">
        <v>1298450.6296292201</v>
      </c>
      <c r="D737" s="17">
        <v>472434.69571720099</v>
      </c>
      <c r="E737" s="17">
        <v>466662.27524616499</v>
      </c>
      <c r="F737" s="17">
        <v>56296.406202919003</v>
      </c>
      <c r="G737" s="17">
        <v>303057.25246293901</v>
      </c>
      <c r="H737" s="17"/>
    </row>
    <row r="738" spans="1:8" x14ac:dyDescent="0.25">
      <c r="A738" s="9" t="s">
        <v>255</v>
      </c>
      <c r="B738" s="18" t="s">
        <v>386</v>
      </c>
      <c r="C738" s="17">
        <v>0</v>
      </c>
      <c r="D738" s="17">
        <v>0</v>
      </c>
      <c r="E738" s="17">
        <v>0</v>
      </c>
      <c r="F738" s="17">
        <v>0</v>
      </c>
      <c r="G738" s="17">
        <v>0</v>
      </c>
      <c r="H738" s="17"/>
    </row>
    <row r="739" spans="1:8" x14ac:dyDescent="0.25">
      <c r="A739" s="9" t="s">
        <v>256</v>
      </c>
      <c r="B739" s="10" t="s">
        <v>333</v>
      </c>
      <c r="C739" s="11"/>
      <c r="D739" s="11"/>
      <c r="E739" s="11"/>
      <c r="F739" s="11"/>
      <c r="G739" s="11"/>
      <c r="H739" s="11"/>
    </row>
    <row r="740" spans="1:8" x14ac:dyDescent="0.25">
      <c r="A740" s="9" t="s">
        <v>254</v>
      </c>
      <c r="B740" s="13"/>
      <c r="C740" s="11"/>
      <c r="D740" s="11"/>
      <c r="E740" s="11"/>
      <c r="F740" s="11"/>
      <c r="G740" s="11"/>
      <c r="H740" s="11"/>
    </row>
    <row r="741" spans="1:8" x14ac:dyDescent="0.25">
      <c r="A741" s="9" t="s">
        <v>255</v>
      </c>
      <c r="B741" s="18" t="s">
        <v>168</v>
      </c>
      <c r="C741" s="17">
        <v>1163863.46260976</v>
      </c>
      <c r="D741" s="17">
        <v>562560.35843780998</v>
      </c>
      <c r="E741" s="17">
        <v>445924.12758312898</v>
      </c>
      <c r="F741" s="17">
        <v>45393.082998920603</v>
      </c>
      <c r="G741" s="17">
        <v>109985.89358989699</v>
      </c>
      <c r="H741" s="17"/>
    </row>
    <row r="742" spans="1:8" ht="30" x14ac:dyDescent="0.25">
      <c r="A742" s="9" t="s">
        <v>255</v>
      </c>
      <c r="B742" s="18" t="s">
        <v>235</v>
      </c>
      <c r="C742" s="17">
        <v>324343.12194347999</v>
      </c>
      <c r="D742" s="17">
        <v>115547.57114482101</v>
      </c>
      <c r="E742" s="17">
        <v>141171.11690426699</v>
      </c>
      <c r="F742" s="17">
        <v>45393.082998920603</v>
      </c>
      <c r="G742" s="17">
        <v>22231.3508954717</v>
      </c>
      <c r="H742" s="17"/>
    </row>
    <row r="743" spans="1:8" ht="30" x14ac:dyDescent="0.25">
      <c r="A743" s="9" t="s">
        <v>255</v>
      </c>
      <c r="B743" s="18" t="s">
        <v>236</v>
      </c>
      <c r="C743" s="17">
        <v>844638.96000904904</v>
      </c>
      <c r="D743" s="17">
        <v>447012.78729299002</v>
      </c>
      <c r="E743" s="17">
        <v>309871.63002163399</v>
      </c>
      <c r="F743" s="17">
        <v>0</v>
      </c>
      <c r="G743" s="17">
        <v>87754.542694425298</v>
      </c>
      <c r="H743" s="17"/>
    </row>
    <row r="744" spans="1:8" x14ac:dyDescent="0.25">
      <c r="A744" s="9" t="s">
        <v>255</v>
      </c>
      <c r="B744" s="18" t="s">
        <v>169</v>
      </c>
      <c r="C744" s="17">
        <v>2739789.0334208598</v>
      </c>
      <c r="D744" s="17">
        <v>1327539.0602335599</v>
      </c>
      <c r="E744" s="17">
        <v>917656.13101008302</v>
      </c>
      <c r="F744" s="17">
        <v>20632.259178938399</v>
      </c>
      <c r="G744" s="17">
        <v>473961.58299827401</v>
      </c>
      <c r="H744" s="17"/>
    </row>
    <row r="745" spans="1:8" ht="45" x14ac:dyDescent="0.25">
      <c r="A745" s="9" t="s">
        <v>255</v>
      </c>
      <c r="B745" s="18" t="s">
        <v>237</v>
      </c>
      <c r="C745" s="17">
        <v>2287521.4372349</v>
      </c>
      <c r="D745" s="17">
        <v>1177428.6575290801</v>
      </c>
      <c r="E745" s="17">
        <v>649707.40983149002</v>
      </c>
      <c r="F745" s="17">
        <v>20632.259178938399</v>
      </c>
      <c r="G745" s="17">
        <v>439753.110695393</v>
      </c>
      <c r="H745" s="17"/>
    </row>
    <row r="746" spans="1:8" ht="45" x14ac:dyDescent="0.25">
      <c r="A746" s="9" t="s">
        <v>255</v>
      </c>
      <c r="B746" s="18" t="s">
        <v>238</v>
      </c>
      <c r="C746" s="17">
        <v>363194.865365887</v>
      </c>
      <c r="D746" s="17">
        <v>71284.402011411003</v>
      </c>
      <c r="E746" s="17">
        <v>232205.340970341</v>
      </c>
      <c r="F746" s="17">
        <v>14338.4672388853</v>
      </c>
      <c r="G746" s="17">
        <v>45366.655145249802</v>
      </c>
      <c r="H746" s="17"/>
    </row>
    <row r="747" spans="1:8" x14ac:dyDescent="0.25">
      <c r="A747" s="9" t="s">
        <v>255</v>
      </c>
      <c r="B747" s="18" t="s">
        <v>239</v>
      </c>
      <c r="C747" s="17">
        <v>1095558.97942561</v>
      </c>
      <c r="D747" s="17">
        <v>559150.42581966799</v>
      </c>
      <c r="E747" s="17">
        <v>419967.47650167299</v>
      </c>
      <c r="F747" s="17">
        <v>0</v>
      </c>
      <c r="G747" s="17">
        <v>116441.077104269</v>
      </c>
      <c r="H747" s="17"/>
    </row>
    <row r="748" spans="1:8" x14ac:dyDescent="0.25">
      <c r="A748" s="9" t="s">
        <v>255</v>
      </c>
      <c r="B748" s="18" t="s">
        <v>334</v>
      </c>
      <c r="C748" s="17">
        <v>3574319.7609175202</v>
      </c>
      <c r="D748" s="17">
        <v>1437651.0930260101</v>
      </c>
      <c r="E748" s="17">
        <v>1102990.5246957899</v>
      </c>
      <c r="F748" s="17">
        <v>69237.444959859902</v>
      </c>
      <c r="G748" s="17">
        <v>964440.69823585497</v>
      </c>
      <c r="H748" s="17"/>
    </row>
    <row r="749" spans="1:8" ht="30" x14ac:dyDescent="0.25">
      <c r="A749" s="9" t="s">
        <v>255</v>
      </c>
      <c r="B749" s="18" t="s">
        <v>240</v>
      </c>
      <c r="C749" s="17">
        <v>630545.74267596204</v>
      </c>
      <c r="D749" s="17">
        <v>89123.236395946995</v>
      </c>
      <c r="E749" s="17">
        <v>153173.96211324801</v>
      </c>
      <c r="F749" s="17">
        <v>6293.79194005311</v>
      </c>
      <c r="G749" s="17">
        <v>381954.752226713</v>
      </c>
      <c r="H749" s="17"/>
    </row>
    <row r="750" spans="1:8" x14ac:dyDescent="0.25">
      <c r="A750" s="9" t="s">
        <v>255</v>
      </c>
      <c r="B750" s="18" t="s">
        <v>241</v>
      </c>
      <c r="C750" s="17">
        <v>426285.16591106402</v>
      </c>
      <c r="D750" s="17">
        <v>293550.54452950601</v>
      </c>
      <c r="E750" s="17">
        <v>82058.085475645596</v>
      </c>
      <c r="F750" s="17">
        <v>0</v>
      </c>
      <c r="G750" s="17">
        <v>50676.535905913297</v>
      </c>
      <c r="H750" s="17"/>
    </row>
    <row r="751" spans="1:8" x14ac:dyDescent="0.25">
      <c r="A751" s="9" t="s">
        <v>255</v>
      </c>
      <c r="B751" s="18" t="s">
        <v>242</v>
      </c>
      <c r="C751" s="17">
        <v>3146768.5144315599</v>
      </c>
      <c r="D751" s="17">
        <v>1218121.57696105</v>
      </c>
      <c r="E751" s="17">
        <v>1010584.42205738</v>
      </c>
      <c r="F751" s="17">
        <v>62943.653019806799</v>
      </c>
      <c r="G751" s="17">
        <v>855118.86239332298</v>
      </c>
      <c r="H751" s="17"/>
    </row>
    <row r="752" spans="1:8" ht="60" x14ac:dyDescent="0.25">
      <c r="A752" s="9" t="s">
        <v>255</v>
      </c>
      <c r="B752" s="18" t="s">
        <v>243</v>
      </c>
      <c r="C752" s="17">
        <v>1217309.80852499</v>
      </c>
      <c r="D752" s="17">
        <v>288359.833142419</v>
      </c>
      <c r="E752" s="17">
        <v>346819.56761955802</v>
      </c>
      <c r="F752" s="17">
        <v>12009.1905161463</v>
      </c>
      <c r="G752" s="17">
        <v>570121.217246869</v>
      </c>
      <c r="H752" s="17"/>
    </row>
    <row r="753" spans="1:8" x14ac:dyDescent="0.25">
      <c r="A753" s="9" t="s">
        <v>255</v>
      </c>
      <c r="B753" s="18" t="s">
        <v>166</v>
      </c>
      <c r="C753" s="17">
        <v>844804.55949011096</v>
      </c>
      <c r="D753" s="17">
        <v>399770.23399382201</v>
      </c>
      <c r="E753" s="17">
        <v>234300.15737594099</v>
      </c>
      <c r="F753" s="17">
        <v>46546.515092155598</v>
      </c>
      <c r="G753" s="17">
        <v>164187.65302819299</v>
      </c>
      <c r="H753" s="17"/>
    </row>
    <row r="754" spans="1:8" x14ac:dyDescent="0.25">
      <c r="A754" s="9" t="s">
        <v>255</v>
      </c>
      <c r="B754" s="18" t="s">
        <v>308</v>
      </c>
      <c r="C754" s="17">
        <v>240270.891290092</v>
      </c>
      <c r="D754" s="17">
        <v>153685.55304770201</v>
      </c>
      <c r="E754" s="17">
        <v>37992.725477776803</v>
      </c>
      <c r="F754" s="17">
        <v>0</v>
      </c>
      <c r="G754" s="17">
        <v>48592.612764613499</v>
      </c>
      <c r="H754" s="17"/>
    </row>
    <row r="755" spans="1:8" x14ac:dyDescent="0.25">
      <c r="A755" s="9" t="s">
        <v>255</v>
      </c>
      <c r="B755" s="18" t="s">
        <v>335</v>
      </c>
      <c r="C755" s="17">
        <v>536920.72768559901</v>
      </c>
      <c r="D755" s="17">
        <v>212796.92332992001</v>
      </c>
      <c r="E755" s="17">
        <v>165660.47044321499</v>
      </c>
      <c r="F755" s="17">
        <v>46546.515092155598</v>
      </c>
      <c r="G755" s="17">
        <v>111916.81882030801</v>
      </c>
      <c r="H755" s="17"/>
    </row>
    <row r="756" spans="1:8" x14ac:dyDescent="0.25">
      <c r="A756" s="9" t="s">
        <v>255</v>
      </c>
      <c r="B756" s="18" t="s">
        <v>336</v>
      </c>
      <c r="C756" s="17">
        <v>67612.940514420698</v>
      </c>
      <c r="D756" s="17">
        <v>33287.7576161998</v>
      </c>
      <c r="E756" s="17">
        <v>30646.9614549498</v>
      </c>
      <c r="F756" s="17">
        <v>0</v>
      </c>
      <c r="G756" s="17">
        <v>3678.2214432710998</v>
      </c>
      <c r="H756" s="17"/>
    </row>
    <row r="757" spans="1:8" x14ac:dyDescent="0.25">
      <c r="A757" s="9" t="s">
        <v>255</v>
      </c>
      <c r="B757" s="18" t="s">
        <v>386</v>
      </c>
      <c r="C757" s="17">
        <v>17789396.601768199</v>
      </c>
      <c r="D757" s="17">
        <v>8437841.0062529203</v>
      </c>
      <c r="E757" s="17">
        <v>5027436.9439425096</v>
      </c>
      <c r="F757" s="17">
        <v>1042897.68224225</v>
      </c>
      <c r="G757" s="17">
        <v>3281220.9693304501</v>
      </c>
      <c r="H757" s="17"/>
    </row>
    <row r="758" spans="1:8" x14ac:dyDescent="0.25">
      <c r="A758" s="9" t="s">
        <v>256</v>
      </c>
      <c r="B758" s="10" t="s">
        <v>89</v>
      </c>
      <c r="C758" s="11"/>
      <c r="D758" s="11"/>
      <c r="E758" s="11"/>
      <c r="F758" s="11"/>
      <c r="G758" s="11"/>
      <c r="H758" s="11"/>
    </row>
    <row r="759" spans="1:8" x14ac:dyDescent="0.25">
      <c r="A759" s="9" t="s">
        <v>254</v>
      </c>
      <c r="B759" s="13"/>
      <c r="C759" s="11"/>
      <c r="D759" s="11"/>
      <c r="E759" s="11"/>
      <c r="F759" s="11"/>
      <c r="G759" s="11"/>
      <c r="H759" s="11"/>
    </row>
    <row r="760" spans="1:8" x14ac:dyDescent="0.25">
      <c r="A760" s="9" t="s">
        <v>255</v>
      </c>
      <c r="B760" s="18" t="s">
        <v>87</v>
      </c>
      <c r="C760" s="17">
        <v>3628283.0555166998</v>
      </c>
      <c r="D760" s="17">
        <v>1038426.05006801</v>
      </c>
      <c r="E760" s="17">
        <v>707216.21878640901</v>
      </c>
      <c r="F760" s="17">
        <v>762389.52235800703</v>
      </c>
      <c r="G760" s="17">
        <v>1120251.26430427</v>
      </c>
      <c r="H760" s="17"/>
    </row>
    <row r="761" spans="1:8" x14ac:dyDescent="0.25">
      <c r="A761" s="9" t="s">
        <v>255</v>
      </c>
      <c r="B761" s="18" t="s">
        <v>88</v>
      </c>
      <c r="C761" s="17">
        <v>20605342.4149376</v>
      </c>
      <c r="D761" s="17">
        <v>10082355.218606001</v>
      </c>
      <c r="E761" s="17">
        <v>6448472.58625359</v>
      </c>
      <c r="F761" s="17">
        <v>434872.66012514598</v>
      </c>
      <c r="G761" s="17">
        <v>3639641.9499528301</v>
      </c>
      <c r="H761" s="17"/>
    </row>
    <row r="762" spans="1:8" x14ac:dyDescent="0.25">
      <c r="A762" s="9" t="s">
        <v>255</v>
      </c>
      <c r="B762" s="18" t="s">
        <v>108</v>
      </c>
      <c r="C762" s="17">
        <v>235532.11442505501</v>
      </c>
      <c r="D762" s="17">
        <v>197451.917577858</v>
      </c>
      <c r="E762" s="17">
        <v>16329.759664209099</v>
      </c>
      <c r="F762" s="17">
        <v>14857.218108863901</v>
      </c>
      <c r="G762" s="17">
        <v>6893.2190741234199</v>
      </c>
      <c r="H762" s="17"/>
    </row>
    <row r="763" spans="1:8" x14ac:dyDescent="0.25">
      <c r="A763" s="9" t="s">
        <v>255</v>
      </c>
      <c r="B763" s="18" t="s">
        <v>386</v>
      </c>
      <c r="C763" s="17">
        <v>0</v>
      </c>
      <c r="D763" s="17">
        <v>0</v>
      </c>
      <c r="E763" s="17">
        <v>0</v>
      </c>
      <c r="F763" s="17">
        <v>0</v>
      </c>
      <c r="G763" s="17">
        <v>0</v>
      </c>
      <c r="H763" s="17"/>
    </row>
    <row r="764" spans="1:8" x14ac:dyDescent="0.25">
      <c r="A764" s="9" t="s">
        <v>256</v>
      </c>
      <c r="B764" s="10" t="s">
        <v>62</v>
      </c>
      <c r="C764" s="11"/>
      <c r="D764" s="11"/>
      <c r="E764" s="11"/>
      <c r="F764" s="11"/>
      <c r="G764" s="11"/>
      <c r="H764" s="11"/>
    </row>
    <row r="765" spans="1:8" x14ac:dyDescent="0.25">
      <c r="A765" s="9" t="s">
        <v>254</v>
      </c>
      <c r="B765" s="13"/>
      <c r="C765" s="11"/>
      <c r="D765" s="11"/>
      <c r="E765" s="11"/>
      <c r="F765" s="11"/>
      <c r="G765" s="11"/>
      <c r="H765" s="11"/>
    </row>
    <row r="766" spans="1:8" x14ac:dyDescent="0.25">
      <c r="A766" s="9" t="s">
        <v>255</v>
      </c>
      <c r="B766" s="18" t="s">
        <v>63</v>
      </c>
      <c r="C766" s="17">
        <v>4900956.4043812202</v>
      </c>
      <c r="D766" s="17">
        <v>1964529.7251907301</v>
      </c>
      <c r="E766" s="17">
        <v>1175232.28184984</v>
      </c>
      <c r="F766" s="17">
        <v>350123.66641139501</v>
      </c>
      <c r="G766" s="17">
        <v>1411070.7309292499</v>
      </c>
      <c r="H766" s="17"/>
    </row>
    <row r="767" spans="1:8" x14ac:dyDescent="0.25">
      <c r="A767" s="9" t="s">
        <v>255</v>
      </c>
      <c r="B767" s="18" t="s">
        <v>64</v>
      </c>
      <c r="C767" s="17">
        <v>6977325.8706035595</v>
      </c>
      <c r="D767" s="17">
        <v>2855569.7009201199</v>
      </c>
      <c r="E767" s="17">
        <v>2285597.1442814898</v>
      </c>
      <c r="F767" s="17">
        <v>585769.32331355906</v>
      </c>
      <c r="G767" s="17">
        <v>1250389.70208839</v>
      </c>
      <c r="H767" s="17"/>
    </row>
    <row r="768" spans="1:8" x14ac:dyDescent="0.25">
      <c r="A768" s="9" t="s">
        <v>255</v>
      </c>
      <c r="B768" s="18" t="s">
        <v>65</v>
      </c>
      <c r="C768" s="17">
        <v>4673121.0556699801</v>
      </c>
      <c r="D768" s="17">
        <v>2417144.6650469298</v>
      </c>
      <c r="E768" s="17">
        <v>1343073.2231051901</v>
      </c>
      <c r="F768" s="17">
        <v>160701.372505748</v>
      </c>
      <c r="G768" s="17">
        <v>752201.79501211701</v>
      </c>
      <c r="H768" s="17"/>
    </row>
    <row r="769" spans="1:8" x14ac:dyDescent="0.25">
      <c r="A769" s="9" t="s">
        <v>255</v>
      </c>
      <c r="B769" s="18" t="s">
        <v>66</v>
      </c>
      <c r="C769" s="17">
        <v>2690530.39611169</v>
      </c>
      <c r="D769" s="17">
        <v>1455042.84625065</v>
      </c>
      <c r="E769" s="17">
        <v>724550.75198519405</v>
      </c>
      <c r="F769" s="17">
        <v>11640.9626293411</v>
      </c>
      <c r="G769" s="17">
        <v>499295.83524650597</v>
      </c>
      <c r="H769" s="17"/>
    </row>
    <row r="770" spans="1:8" x14ac:dyDescent="0.25">
      <c r="A770" s="9" t="s">
        <v>255</v>
      </c>
      <c r="B770" s="18" t="s">
        <v>67</v>
      </c>
      <c r="C770" s="17">
        <v>3155355.5463602399</v>
      </c>
      <c r="D770" s="17">
        <v>1623165.60942705</v>
      </c>
      <c r="E770" s="17">
        <v>1049893.91091009</v>
      </c>
      <c r="F770" s="17">
        <v>55726.84257311</v>
      </c>
      <c r="G770" s="17">
        <v>426569.18344998098</v>
      </c>
      <c r="H770" s="17"/>
    </row>
    <row r="771" spans="1:8" x14ac:dyDescent="0.25">
      <c r="A771" s="9" t="s">
        <v>255</v>
      </c>
      <c r="B771" s="18" t="s">
        <v>68</v>
      </c>
      <c r="C771" s="17">
        <v>2071868.3117525899</v>
      </c>
      <c r="D771" s="17">
        <v>1002780.63941634</v>
      </c>
      <c r="E771" s="17">
        <v>593671.25257240504</v>
      </c>
      <c r="F771" s="17">
        <v>48157.233158864001</v>
      </c>
      <c r="G771" s="17">
        <v>427259.186604988</v>
      </c>
      <c r="H771" s="17"/>
    </row>
    <row r="772" spans="1:8" x14ac:dyDescent="0.25">
      <c r="A772" s="9" t="s">
        <v>256</v>
      </c>
      <c r="B772" s="10" t="s">
        <v>69</v>
      </c>
      <c r="C772" s="11"/>
      <c r="D772" s="11"/>
      <c r="E772" s="11"/>
      <c r="F772" s="11"/>
      <c r="G772" s="11"/>
      <c r="H772" s="11"/>
    </row>
    <row r="773" spans="1:8" x14ac:dyDescent="0.25">
      <c r="A773" s="9" t="s">
        <v>254</v>
      </c>
      <c r="B773" s="13"/>
      <c r="C773" s="11"/>
      <c r="D773" s="11"/>
      <c r="E773" s="11"/>
      <c r="F773" s="11"/>
      <c r="G773" s="11"/>
      <c r="H773" s="11"/>
    </row>
    <row r="774" spans="1:8" x14ac:dyDescent="0.25">
      <c r="A774" s="9" t="s">
        <v>255</v>
      </c>
      <c r="B774" s="18" t="s">
        <v>70</v>
      </c>
      <c r="C774" s="17">
        <v>8364096.5338890003</v>
      </c>
      <c r="D774" s="17">
        <v>4207447.7931094998</v>
      </c>
      <c r="E774" s="17">
        <v>2257089.9027956799</v>
      </c>
      <c r="F774" s="17">
        <v>645540.82254079101</v>
      </c>
      <c r="G774" s="17">
        <v>1254018.0154430401</v>
      </c>
      <c r="H774" s="17"/>
    </row>
    <row r="775" spans="1:8" x14ac:dyDescent="0.25">
      <c r="A775" s="9" t="s">
        <v>255</v>
      </c>
      <c r="B775" s="18" t="s">
        <v>71</v>
      </c>
      <c r="C775" s="17">
        <v>16088678.462553401</v>
      </c>
      <c r="D775" s="17">
        <v>7110785.3931423305</v>
      </c>
      <c r="E775" s="17">
        <v>4914928.6619085399</v>
      </c>
      <c r="F775" s="17">
        <v>566578.57805122598</v>
      </c>
      <c r="G775" s="17">
        <v>3496385.82945131</v>
      </c>
      <c r="H775" s="17"/>
    </row>
    <row r="776" spans="1:8" x14ac:dyDescent="0.25">
      <c r="A776" s="9" t="s">
        <v>255</v>
      </c>
      <c r="B776" s="18" t="s">
        <v>106</v>
      </c>
      <c r="C776" s="17">
        <v>16382.588436882501</v>
      </c>
      <c r="D776" s="17">
        <v>0</v>
      </c>
      <c r="E776" s="17">
        <v>0</v>
      </c>
      <c r="F776" s="17">
        <v>0</v>
      </c>
      <c r="G776" s="17">
        <v>16382.588436882501</v>
      </c>
      <c r="H776" s="17"/>
    </row>
    <row r="777" spans="1:8" x14ac:dyDescent="0.25">
      <c r="A777" s="9" t="s">
        <v>255</v>
      </c>
      <c r="B777" s="18" t="s">
        <v>337</v>
      </c>
      <c r="C777" s="17">
        <v>0</v>
      </c>
      <c r="D777" s="17">
        <v>0</v>
      </c>
      <c r="E777" s="17">
        <v>0</v>
      </c>
      <c r="F777" s="17">
        <v>0</v>
      </c>
      <c r="G777" s="17">
        <v>0</v>
      </c>
      <c r="H777" s="17"/>
    </row>
    <row r="778" spans="1:8" x14ac:dyDescent="0.25">
      <c r="A778" s="9" t="s">
        <v>256</v>
      </c>
      <c r="B778" s="10" t="s">
        <v>73</v>
      </c>
      <c r="C778" s="11"/>
      <c r="D778" s="11"/>
      <c r="E778" s="11"/>
      <c r="F778" s="11"/>
      <c r="G778" s="11"/>
      <c r="H778" s="11"/>
    </row>
    <row r="779" spans="1:8" x14ac:dyDescent="0.25">
      <c r="A779" s="9" t="s">
        <v>254</v>
      </c>
      <c r="B779" s="13"/>
      <c r="C779" s="11"/>
      <c r="D779" s="11"/>
      <c r="E779" s="11"/>
      <c r="F779" s="11"/>
      <c r="G779" s="11"/>
      <c r="H779" s="11"/>
    </row>
    <row r="780" spans="1:8" ht="30" x14ac:dyDescent="0.25">
      <c r="A780" s="9" t="s">
        <v>255</v>
      </c>
      <c r="B780" s="18" t="s">
        <v>338</v>
      </c>
      <c r="C780" s="17">
        <v>12203047.509400999</v>
      </c>
      <c r="D780" s="17">
        <v>5643388.3388590897</v>
      </c>
      <c r="E780" s="17">
        <v>3284724.2796177701</v>
      </c>
      <c r="F780" s="17">
        <v>1011276.49053084</v>
      </c>
      <c r="G780" s="17">
        <v>2263658.4003932402</v>
      </c>
      <c r="H780" s="17"/>
    </row>
    <row r="781" spans="1:8" ht="30" x14ac:dyDescent="0.25">
      <c r="A781" s="9" t="s">
        <v>255</v>
      </c>
      <c r="B781" s="18" t="s">
        <v>339</v>
      </c>
      <c r="C781" s="17">
        <v>6471024.0209623603</v>
      </c>
      <c r="D781" s="17">
        <v>3033500.94941166</v>
      </c>
      <c r="E781" s="17">
        <v>2234141.47130743</v>
      </c>
      <c r="F781" s="17">
        <v>151776.70546157</v>
      </c>
      <c r="G781" s="17">
        <v>1051604.8947816901</v>
      </c>
      <c r="H781" s="17"/>
    </row>
    <row r="782" spans="1:8" x14ac:dyDescent="0.25">
      <c r="A782" s="9" t="s">
        <v>255</v>
      </c>
      <c r="B782" s="18" t="s">
        <v>76</v>
      </c>
      <c r="C782" s="17">
        <v>1182960.9674235999</v>
      </c>
      <c r="D782" s="17">
        <v>311296.85331742303</v>
      </c>
      <c r="E782" s="17">
        <v>412496.51680598501</v>
      </c>
      <c r="F782" s="17">
        <v>45032.6423996554</v>
      </c>
      <c r="G782" s="17">
        <v>414134.95490053599</v>
      </c>
      <c r="H782" s="17"/>
    </row>
    <row r="783" spans="1:8" x14ac:dyDescent="0.25">
      <c r="A783" s="9" t="s">
        <v>255</v>
      </c>
      <c r="B783" s="18" t="s">
        <v>340</v>
      </c>
      <c r="C783" s="17">
        <v>1692293.1076781501</v>
      </c>
      <c r="D783" s="17">
        <v>629582.65761106403</v>
      </c>
      <c r="E783" s="17">
        <v>535083.27844826097</v>
      </c>
      <c r="F783" s="17">
        <v>4033.5621999497098</v>
      </c>
      <c r="G783" s="17">
        <v>523593.60941887897</v>
      </c>
      <c r="H783" s="17"/>
    </row>
    <row r="784" spans="1:8" x14ac:dyDescent="0.25">
      <c r="A784" s="9" t="s">
        <v>255</v>
      </c>
      <c r="B784" s="18" t="s">
        <v>78</v>
      </c>
      <c r="C784" s="17">
        <v>2448397.6966879498</v>
      </c>
      <c r="D784" s="17">
        <v>1406405.1420928701</v>
      </c>
      <c r="E784" s="17">
        <v>614733.36799009796</v>
      </c>
      <c r="F784" s="17">
        <v>0</v>
      </c>
      <c r="G784" s="17">
        <v>427259.186604988</v>
      </c>
      <c r="H784" s="17"/>
    </row>
    <row r="785" spans="1:8" x14ac:dyDescent="0.25">
      <c r="A785" s="9" t="s">
        <v>255</v>
      </c>
      <c r="B785" s="18" t="s">
        <v>106</v>
      </c>
      <c r="C785" s="17">
        <v>471434.28272628097</v>
      </c>
      <c r="D785" s="17">
        <v>294059.24495971802</v>
      </c>
      <c r="E785" s="17">
        <v>90839.650534663204</v>
      </c>
      <c r="F785" s="17">
        <v>0</v>
      </c>
      <c r="G785" s="17">
        <v>86535.387231899702</v>
      </c>
      <c r="H785" s="17"/>
    </row>
    <row r="786" spans="1:8" x14ac:dyDescent="0.25">
      <c r="A786" s="9" t="s">
        <v>256</v>
      </c>
      <c r="B786" s="10" t="s">
        <v>79</v>
      </c>
      <c r="C786" s="11"/>
      <c r="D786" s="11"/>
      <c r="E786" s="11"/>
      <c r="F786" s="11"/>
      <c r="G786" s="11"/>
      <c r="H786" s="11"/>
    </row>
    <row r="787" spans="1:8" x14ac:dyDescent="0.25">
      <c r="A787" s="9" t="s">
        <v>254</v>
      </c>
      <c r="B787" s="13"/>
      <c r="C787" s="11"/>
      <c r="D787" s="11"/>
      <c r="E787" s="11"/>
      <c r="F787" s="11"/>
      <c r="G787" s="11"/>
      <c r="H787" s="11"/>
    </row>
    <row r="788" spans="1:8" x14ac:dyDescent="0.25">
      <c r="A788" s="9" t="s">
        <v>255</v>
      </c>
      <c r="B788" s="18" t="s">
        <v>80</v>
      </c>
      <c r="C788" s="17">
        <v>6356238.0850639297</v>
      </c>
      <c r="D788" s="17">
        <v>2239315.4035623898</v>
      </c>
      <c r="E788" s="17">
        <v>2176723.9401459</v>
      </c>
      <c r="F788" s="17">
        <v>150038.516996277</v>
      </c>
      <c r="G788" s="17">
        <v>1790160.2243593701</v>
      </c>
      <c r="H788" s="17"/>
    </row>
    <row r="789" spans="1:8" x14ac:dyDescent="0.25">
      <c r="A789" s="9" t="s">
        <v>255</v>
      </c>
      <c r="B789" s="18" t="s">
        <v>81</v>
      </c>
      <c r="C789" s="17">
        <v>17930804.169150401</v>
      </c>
      <c r="D789" s="17">
        <v>9023630.5279578492</v>
      </c>
      <c r="E789" s="17">
        <v>4930081.1677526198</v>
      </c>
      <c r="F789" s="17">
        <v>1054095.0343100301</v>
      </c>
      <c r="G789" s="17">
        <v>2922997.4391298499</v>
      </c>
      <c r="H789" s="17"/>
    </row>
    <row r="790" spans="1:8" x14ac:dyDescent="0.25">
      <c r="A790" s="9" t="s">
        <v>255</v>
      </c>
      <c r="B790" s="18" t="s">
        <v>341</v>
      </c>
      <c r="C790" s="17">
        <v>182115.33066499801</v>
      </c>
      <c r="D790" s="17">
        <v>55287.254731581197</v>
      </c>
      <c r="E790" s="17">
        <v>65213.456805696696</v>
      </c>
      <c r="F790" s="17">
        <v>7985.8492857101401</v>
      </c>
      <c r="G790" s="17">
        <v>53628.769842009599</v>
      </c>
      <c r="H790" s="17"/>
    </row>
    <row r="791" spans="1:8" x14ac:dyDescent="0.25">
      <c r="A791" s="9" t="s">
        <v>256</v>
      </c>
      <c r="B791" s="10" t="s">
        <v>83</v>
      </c>
      <c r="C791" s="11"/>
      <c r="D791" s="11"/>
      <c r="E791" s="11"/>
      <c r="F791" s="11"/>
      <c r="G791" s="11"/>
      <c r="H791" s="11"/>
    </row>
    <row r="792" spans="1:8" x14ac:dyDescent="0.25">
      <c r="A792" s="9" t="s">
        <v>254</v>
      </c>
      <c r="B792" s="13"/>
      <c r="C792" s="11"/>
      <c r="D792" s="11"/>
      <c r="E792" s="11"/>
      <c r="F792" s="11"/>
      <c r="G792" s="11"/>
      <c r="H792" s="11"/>
    </row>
    <row r="793" spans="1:8" x14ac:dyDescent="0.25">
      <c r="A793" s="9" t="s">
        <v>255</v>
      </c>
      <c r="B793" s="18" t="s">
        <v>342</v>
      </c>
      <c r="C793" s="17">
        <v>9764549.8268075697</v>
      </c>
      <c r="D793" s="17">
        <v>4293157.1663996903</v>
      </c>
      <c r="E793" s="17">
        <v>2702487.8676199699</v>
      </c>
      <c r="F793" s="17">
        <v>640606.02621460799</v>
      </c>
      <c r="G793" s="17">
        <v>2128298.7665733099</v>
      </c>
      <c r="H793" s="17"/>
    </row>
    <row r="794" spans="1:8" x14ac:dyDescent="0.25">
      <c r="A794" s="9" t="s">
        <v>255</v>
      </c>
      <c r="B794" s="18" t="s">
        <v>343</v>
      </c>
      <c r="C794" s="17">
        <v>13974168.635527801</v>
      </c>
      <c r="D794" s="17">
        <v>6668833.7108314103</v>
      </c>
      <c r="E794" s="17">
        <v>4237814.54416891</v>
      </c>
      <c r="F794" s="17">
        <v>571513.374377409</v>
      </c>
      <c r="G794" s="17">
        <v>2496007.0061501102</v>
      </c>
      <c r="H794" s="17"/>
    </row>
    <row r="795" spans="1:8" x14ac:dyDescent="0.25">
      <c r="A795" s="9" t="s">
        <v>255</v>
      </c>
      <c r="B795" s="18" t="s">
        <v>344</v>
      </c>
      <c r="C795" s="17">
        <v>368209.05802045699</v>
      </c>
      <c r="D795" s="17">
        <v>76720.167934502198</v>
      </c>
      <c r="E795" s="17">
        <v>192836.698298456</v>
      </c>
      <c r="F795" s="17">
        <v>0</v>
      </c>
      <c r="G795" s="17">
        <v>98652.191787498901</v>
      </c>
      <c r="H795" s="17"/>
    </row>
    <row r="796" spans="1:8" x14ac:dyDescent="0.25">
      <c r="A796" s="9" t="s">
        <v>255</v>
      </c>
      <c r="B796" s="18" t="s">
        <v>337</v>
      </c>
      <c r="C796" s="17">
        <v>362230.064523415</v>
      </c>
      <c r="D796" s="17">
        <v>279522.14108622598</v>
      </c>
      <c r="E796" s="17">
        <v>38879.454616885399</v>
      </c>
      <c r="F796" s="17">
        <v>0</v>
      </c>
      <c r="G796" s="17">
        <v>43828.468820303198</v>
      </c>
      <c r="H796" s="17"/>
    </row>
    <row r="797" spans="1:8" x14ac:dyDescent="0.25">
      <c r="A797" s="9" t="s">
        <v>256</v>
      </c>
      <c r="B797" s="10" t="s">
        <v>90</v>
      </c>
      <c r="C797" s="11"/>
      <c r="D797" s="11"/>
      <c r="E797" s="11"/>
      <c r="F797" s="11"/>
      <c r="G797" s="11"/>
      <c r="H797" s="11"/>
    </row>
    <row r="798" spans="1:8" x14ac:dyDescent="0.25">
      <c r="A798" s="9" t="s">
        <v>254</v>
      </c>
      <c r="B798" s="13"/>
      <c r="C798" s="11"/>
      <c r="D798" s="11"/>
      <c r="E798" s="11"/>
      <c r="F798" s="11"/>
      <c r="G798" s="11"/>
      <c r="H798" s="11"/>
    </row>
    <row r="799" spans="1:8" x14ac:dyDescent="0.25">
      <c r="A799" s="9" t="s">
        <v>255</v>
      </c>
      <c r="B799" s="18" t="s">
        <v>91</v>
      </c>
      <c r="C799" s="17">
        <v>21645663.304804899</v>
      </c>
      <c r="D799" s="17">
        <v>10439984.9313803</v>
      </c>
      <c r="E799" s="17">
        <v>6249141.5854463102</v>
      </c>
      <c r="F799" s="17">
        <v>1036000.23660396</v>
      </c>
      <c r="G799" s="17">
        <v>3920536.5513743502</v>
      </c>
      <c r="H799" s="17"/>
    </row>
    <row r="800" spans="1:8" x14ac:dyDescent="0.25">
      <c r="A800" s="9" t="s">
        <v>255</v>
      </c>
      <c r="B800" s="18" t="s">
        <v>345</v>
      </c>
      <c r="C800" s="17">
        <v>957707.78746498004</v>
      </c>
      <c r="D800" s="17">
        <v>441267.561934356</v>
      </c>
      <c r="E800" s="17">
        <v>263688.09713482001</v>
      </c>
      <c r="F800" s="17">
        <v>97358.352592802097</v>
      </c>
      <c r="G800" s="17">
        <v>155393.775803002</v>
      </c>
      <c r="H800" s="17"/>
    </row>
    <row r="801" spans="1:8" x14ac:dyDescent="0.25">
      <c r="A801" s="9" t="s">
        <v>255</v>
      </c>
      <c r="B801" s="18" t="s">
        <v>346</v>
      </c>
      <c r="C801" s="17">
        <v>1045809.26944264</v>
      </c>
      <c r="D801" s="17">
        <v>113679.276453078</v>
      </c>
      <c r="E801" s="17">
        <v>431859.38211595302</v>
      </c>
      <c r="F801" s="17">
        <v>78760.811395250304</v>
      </c>
      <c r="G801" s="17">
        <v>421509.79947835801</v>
      </c>
      <c r="H801" s="17"/>
    </row>
    <row r="802" spans="1:8" x14ac:dyDescent="0.25">
      <c r="A802" s="9" t="s">
        <v>255</v>
      </c>
      <c r="B802" s="18" t="s">
        <v>347</v>
      </c>
      <c r="C802" s="17">
        <v>2003517.05690762</v>
      </c>
      <c r="D802" s="17">
        <v>554946.83838743495</v>
      </c>
      <c r="E802" s="17">
        <v>695547.47925077297</v>
      </c>
      <c r="F802" s="17">
        <v>176119.16398805199</v>
      </c>
      <c r="G802" s="17">
        <v>576903.57528135902</v>
      </c>
      <c r="H802" s="17"/>
    </row>
    <row r="803" spans="1:8" ht="30" x14ac:dyDescent="0.25">
      <c r="A803" s="9" t="s">
        <v>255</v>
      </c>
      <c r="B803" s="18" t="s">
        <v>348</v>
      </c>
      <c r="C803" s="17">
        <v>819977.22316676704</v>
      </c>
      <c r="D803" s="17">
        <v>323301.41648411501</v>
      </c>
      <c r="E803" s="17">
        <v>227329.500007133</v>
      </c>
      <c r="F803" s="17">
        <v>0</v>
      </c>
      <c r="G803" s="17">
        <v>269346.30667552003</v>
      </c>
      <c r="H803" s="17"/>
    </row>
    <row r="804" spans="1:8" x14ac:dyDescent="0.25">
      <c r="A804" s="9" t="s">
        <v>256</v>
      </c>
      <c r="B804" s="10" t="s">
        <v>93</v>
      </c>
      <c r="C804" s="11"/>
      <c r="D804" s="11"/>
      <c r="E804" s="11"/>
      <c r="F804" s="11"/>
      <c r="G804" s="11"/>
      <c r="H804" s="11"/>
    </row>
    <row r="805" spans="1:8" x14ac:dyDescent="0.25">
      <c r="A805" s="9" t="s">
        <v>254</v>
      </c>
      <c r="B805" s="13"/>
      <c r="C805" s="11"/>
      <c r="D805" s="11"/>
      <c r="E805" s="11"/>
      <c r="F805" s="11"/>
      <c r="G805" s="11"/>
      <c r="H805" s="11"/>
    </row>
    <row r="806" spans="1:8" x14ac:dyDescent="0.25">
      <c r="A806" s="9" t="s">
        <v>255</v>
      </c>
      <c r="B806" s="18" t="s">
        <v>94</v>
      </c>
      <c r="C806" s="17">
        <v>10185506.0188882</v>
      </c>
      <c r="D806" s="17">
        <v>5413555.5719007701</v>
      </c>
      <c r="E806" s="17">
        <v>2804505.5253890799</v>
      </c>
      <c r="F806" s="17">
        <v>435445.51747326099</v>
      </c>
      <c r="G806" s="17">
        <v>1531999.40412506</v>
      </c>
      <c r="H806" s="17"/>
    </row>
    <row r="807" spans="1:8" x14ac:dyDescent="0.25">
      <c r="A807" s="9" t="s">
        <v>255</v>
      </c>
      <c r="B807" s="18" t="s">
        <v>349</v>
      </c>
      <c r="C807" s="17">
        <v>14283651.5659911</v>
      </c>
      <c r="D807" s="17">
        <v>5904677.61435105</v>
      </c>
      <c r="E807" s="17">
        <v>4367513.0393151296</v>
      </c>
      <c r="F807" s="17">
        <v>776673.883118756</v>
      </c>
      <c r="G807" s="17">
        <v>3234787.02920616</v>
      </c>
      <c r="H807" s="17"/>
    </row>
    <row r="808" spans="1:8" x14ac:dyDescent="0.25">
      <c r="A808" s="9" t="s">
        <v>256</v>
      </c>
      <c r="B808" s="10" t="s">
        <v>350</v>
      </c>
      <c r="C808" s="11"/>
      <c r="D808" s="11"/>
      <c r="E808" s="11"/>
      <c r="F808" s="11"/>
      <c r="G808" s="11"/>
      <c r="H808" s="11"/>
    </row>
    <row r="809" spans="1:8" x14ac:dyDescent="0.25">
      <c r="A809" s="9" t="s">
        <v>254</v>
      </c>
      <c r="B809" s="13"/>
      <c r="C809" s="11"/>
      <c r="D809" s="11"/>
      <c r="E809" s="11"/>
      <c r="F809" s="11"/>
      <c r="G809" s="11"/>
      <c r="H809" s="11"/>
    </row>
    <row r="810" spans="1:8" x14ac:dyDescent="0.25">
      <c r="A810" s="9" t="s">
        <v>255</v>
      </c>
      <c r="B810" s="18" t="s">
        <v>96</v>
      </c>
      <c r="C810" s="17">
        <v>21516563.674439199</v>
      </c>
      <c r="D810" s="17">
        <v>10506389.957565499</v>
      </c>
      <c r="E810" s="17">
        <v>6291457.4255186003</v>
      </c>
      <c r="F810" s="17">
        <v>646414.050610882</v>
      </c>
      <c r="G810" s="17">
        <v>4072302.24074416</v>
      </c>
      <c r="H810" s="17"/>
    </row>
    <row r="811" spans="1:8" x14ac:dyDescent="0.25">
      <c r="A811" s="9" t="s">
        <v>255</v>
      </c>
      <c r="B811" s="18" t="s">
        <v>97</v>
      </c>
      <c r="C811" s="17">
        <v>475112.99833104201</v>
      </c>
      <c r="D811" s="17">
        <v>129643.357307953</v>
      </c>
      <c r="E811" s="17">
        <v>197262.19742935899</v>
      </c>
      <c r="F811" s="17">
        <v>58870.087388890897</v>
      </c>
      <c r="G811" s="17">
        <v>89337.356204838899</v>
      </c>
      <c r="H811" s="17"/>
    </row>
    <row r="812" spans="1:8" x14ac:dyDescent="0.25">
      <c r="A812" s="9" t="s">
        <v>255</v>
      </c>
      <c r="B812" s="18" t="s">
        <v>98</v>
      </c>
      <c r="C812" s="17">
        <v>1010527.0993316</v>
      </c>
      <c r="D812" s="17">
        <v>265025.64339911001</v>
      </c>
      <c r="E812" s="17">
        <v>353411.320436629</v>
      </c>
      <c r="F812" s="17">
        <v>152739.883153334</v>
      </c>
      <c r="G812" s="17">
        <v>239350.25234252401</v>
      </c>
      <c r="H812" s="17"/>
    </row>
    <row r="813" spans="1:8" ht="30" x14ac:dyDescent="0.25">
      <c r="A813" s="9" t="s">
        <v>255</v>
      </c>
      <c r="B813" s="18" t="s">
        <v>100</v>
      </c>
      <c r="C813" s="17">
        <v>812713.72005025495</v>
      </c>
      <c r="D813" s="17">
        <v>219117.93340998</v>
      </c>
      <c r="E813" s="17">
        <v>291524.01781814999</v>
      </c>
      <c r="F813" s="17">
        <v>14951.5903196749</v>
      </c>
      <c r="G813" s="17">
        <v>287120.17850245099</v>
      </c>
      <c r="H813" s="17"/>
    </row>
    <row r="814" spans="1:8" x14ac:dyDescent="0.25">
      <c r="A814" s="9" t="s">
        <v>255</v>
      </c>
      <c r="B814" s="18" t="s">
        <v>99</v>
      </c>
      <c r="C814" s="17">
        <v>81420.975635099807</v>
      </c>
      <c r="D814" s="17">
        <v>57363.880569002198</v>
      </c>
      <c r="E814" s="17">
        <v>18749.594113646701</v>
      </c>
      <c r="F814" s="17">
        <v>0</v>
      </c>
      <c r="G814" s="17">
        <v>5307.5009524509396</v>
      </c>
      <c r="H814" s="17"/>
    </row>
    <row r="815" spans="1:8" x14ac:dyDescent="0.25">
      <c r="A815" s="9" t="s">
        <v>255</v>
      </c>
      <c r="B815" s="18" t="s">
        <v>101</v>
      </c>
      <c r="C815" s="17">
        <v>155488.74994213201</v>
      </c>
      <c r="D815" s="17">
        <v>77512.231402089907</v>
      </c>
      <c r="E815" s="17">
        <v>0</v>
      </c>
      <c r="F815" s="17">
        <v>14857.218108863901</v>
      </c>
      <c r="G815" s="17">
        <v>63119.300431178599</v>
      </c>
      <c r="H815" s="17"/>
    </row>
    <row r="816" spans="1:8" x14ac:dyDescent="0.25">
      <c r="A816" s="9" t="s">
        <v>255</v>
      </c>
      <c r="B816" s="18" t="s">
        <v>102</v>
      </c>
      <c r="C816" s="17">
        <v>334536.17516399501</v>
      </c>
      <c r="D816" s="17">
        <v>0</v>
      </c>
      <c r="E816" s="17">
        <v>0</v>
      </c>
      <c r="F816" s="17">
        <v>324286.57101037202</v>
      </c>
      <c r="G816" s="17">
        <v>10249.6041536228</v>
      </c>
      <c r="H816" s="17"/>
    </row>
    <row r="817" spans="1:8" x14ac:dyDescent="0.25">
      <c r="A817" s="9" t="s">
        <v>255</v>
      </c>
      <c r="B817" s="18" t="s">
        <v>341</v>
      </c>
      <c r="C817" s="17">
        <v>82794.191985966201</v>
      </c>
      <c r="D817" s="17">
        <v>63180.182598142899</v>
      </c>
      <c r="E817" s="17">
        <v>19614.009387823298</v>
      </c>
      <c r="F817" s="17">
        <v>0</v>
      </c>
      <c r="G817" s="17">
        <v>0</v>
      </c>
      <c r="H817" s="17"/>
    </row>
    <row r="818" spans="1:8" x14ac:dyDescent="0.25">
      <c r="A818" s="9" t="s">
        <v>256</v>
      </c>
      <c r="B818" s="10" t="s">
        <v>351</v>
      </c>
      <c r="C818" s="11"/>
      <c r="D818" s="11"/>
      <c r="E818" s="11"/>
      <c r="F818" s="11"/>
      <c r="G818" s="11"/>
      <c r="H818" s="11"/>
    </row>
    <row r="819" spans="1:8" x14ac:dyDescent="0.25">
      <c r="A819" s="9" t="s">
        <v>254</v>
      </c>
      <c r="B819" s="13"/>
      <c r="C819" s="11"/>
      <c r="D819" s="11"/>
      <c r="E819" s="11"/>
      <c r="F819" s="11"/>
      <c r="G819" s="11"/>
      <c r="H819" s="11"/>
    </row>
    <row r="820" spans="1:8" x14ac:dyDescent="0.25">
      <c r="A820" s="9" t="s">
        <v>255</v>
      </c>
      <c r="B820" s="18" t="s">
        <v>96</v>
      </c>
      <c r="C820" s="17">
        <v>20790748.150710501</v>
      </c>
      <c r="D820" s="17">
        <v>10272238.1111633</v>
      </c>
      <c r="E820" s="17">
        <v>5872827.6466687201</v>
      </c>
      <c r="F820" s="17">
        <v>632011.78438210394</v>
      </c>
      <c r="G820" s="17">
        <v>4013670.6084964299</v>
      </c>
      <c r="H820" s="17"/>
    </row>
    <row r="821" spans="1:8" x14ac:dyDescent="0.25">
      <c r="A821" s="9" t="s">
        <v>255</v>
      </c>
      <c r="B821" s="18" t="s">
        <v>97</v>
      </c>
      <c r="C821" s="17">
        <v>475112.99833104201</v>
      </c>
      <c r="D821" s="17">
        <v>129643.357307953</v>
      </c>
      <c r="E821" s="17">
        <v>197262.19742935899</v>
      </c>
      <c r="F821" s="17">
        <v>58870.087388890897</v>
      </c>
      <c r="G821" s="17">
        <v>89337.356204838899</v>
      </c>
      <c r="H821" s="17"/>
    </row>
    <row r="822" spans="1:8" x14ac:dyDescent="0.25">
      <c r="A822" s="9" t="s">
        <v>255</v>
      </c>
      <c r="B822" s="18" t="s">
        <v>98</v>
      </c>
      <c r="C822" s="17">
        <v>996661.34282075497</v>
      </c>
      <c r="D822" s="17">
        <v>265025.64339911001</v>
      </c>
      <c r="E822" s="17">
        <v>353411.320436629</v>
      </c>
      <c r="F822" s="17">
        <v>145727.735458115</v>
      </c>
      <c r="G822" s="17">
        <v>232496.643526901</v>
      </c>
      <c r="H822" s="17"/>
    </row>
    <row r="823" spans="1:8" ht="30" x14ac:dyDescent="0.25">
      <c r="A823" s="9" t="s">
        <v>255</v>
      </c>
      <c r="B823" s="18" t="s">
        <v>100</v>
      </c>
      <c r="C823" s="17">
        <v>807080.15635131299</v>
      </c>
      <c r="D823" s="17">
        <v>219117.93340998</v>
      </c>
      <c r="E823" s="17">
        <v>291524.01781814999</v>
      </c>
      <c r="F823" s="17">
        <v>14951.5903196749</v>
      </c>
      <c r="G823" s="17">
        <v>281486.61480350798</v>
      </c>
      <c r="H823" s="17"/>
    </row>
    <row r="824" spans="1:8" x14ac:dyDescent="0.25">
      <c r="A824" s="9" t="s">
        <v>255</v>
      </c>
      <c r="B824" s="18" t="s">
        <v>99</v>
      </c>
      <c r="C824" s="17">
        <v>81420.975635099807</v>
      </c>
      <c r="D824" s="17">
        <v>57363.880569002198</v>
      </c>
      <c r="E824" s="17">
        <v>18749.594113646701</v>
      </c>
      <c r="F824" s="17">
        <v>0</v>
      </c>
      <c r="G824" s="17">
        <v>5307.5009524509396</v>
      </c>
      <c r="H824" s="17"/>
    </row>
    <row r="825" spans="1:8" x14ac:dyDescent="0.25">
      <c r="A825" s="9" t="s">
        <v>255</v>
      </c>
      <c r="B825" s="18" t="s">
        <v>101</v>
      </c>
      <c r="C825" s="17">
        <v>141722.95736062099</v>
      </c>
      <c r="D825" s="17">
        <v>63746.438820578303</v>
      </c>
      <c r="E825" s="17">
        <v>0</v>
      </c>
      <c r="F825" s="17">
        <v>14857.218108863901</v>
      </c>
      <c r="G825" s="17">
        <v>63119.300431178599</v>
      </c>
      <c r="H825" s="17"/>
    </row>
    <row r="826" spans="1:8" x14ac:dyDescent="0.25">
      <c r="A826" s="9" t="s">
        <v>255</v>
      </c>
      <c r="B826" s="18" t="s">
        <v>102</v>
      </c>
      <c r="C826" s="17">
        <v>334536.17516399501</v>
      </c>
      <c r="D826" s="17">
        <v>0</v>
      </c>
      <c r="E826" s="17">
        <v>0</v>
      </c>
      <c r="F826" s="17">
        <v>324286.57101037202</v>
      </c>
      <c r="G826" s="17">
        <v>10249.6041536228</v>
      </c>
      <c r="H826" s="17"/>
    </row>
    <row r="827" spans="1:8" x14ac:dyDescent="0.25">
      <c r="A827" s="9" t="s">
        <v>255</v>
      </c>
      <c r="B827" s="18" t="s">
        <v>337</v>
      </c>
      <c r="C827" s="17">
        <v>63180.182598142899</v>
      </c>
      <c r="D827" s="17">
        <v>63180.182598142899</v>
      </c>
      <c r="E827" s="17">
        <v>0</v>
      </c>
      <c r="F827" s="17">
        <v>0</v>
      </c>
      <c r="G827" s="17">
        <v>0</v>
      </c>
      <c r="H827" s="17"/>
    </row>
    <row r="828" spans="1:8" x14ac:dyDescent="0.25">
      <c r="A828" s="9" t="s">
        <v>255</v>
      </c>
      <c r="B828" s="18" t="s">
        <v>352</v>
      </c>
      <c r="C828" s="17">
        <v>19614.009387823298</v>
      </c>
      <c r="D828" s="17">
        <v>0</v>
      </c>
      <c r="E828" s="17">
        <v>19614.009387823298</v>
      </c>
      <c r="F828" s="17">
        <v>0</v>
      </c>
      <c r="G828" s="17">
        <v>0</v>
      </c>
      <c r="H828" s="17"/>
    </row>
    <row r="829" spans="1:8" x14ac:dyDescent="0.25">
      <c r="A829" s="9" t="s">
        <v>256</v>
      </c>
      <c r="B829" s="10" t="s">
        <v>353</v>
      </c>
      <c r="C829" s="11"/>
      <c r="D829" s="11"/>
      <c r="E829" s="11"/>
      <c r="F829" s="11"/>
      <c r="G829" s="11"/>
      <c r="H829" s="11"/>
    </row>
    <row r="830" spans="1:8" x14ac:dyDescent="0.25">
      <c r="A830" s="9" t="s">
        <v>254</v>
      </c>
      <c r="B830" s="13"/>
      <c r="C830" s="11"/>
      <c r="D830" s="11"/>
      <c r="E830" s="11"/>
      <c r="F830" s="11"/>
      <c r="G830" s="11"/>
      <c r="H830" s="11"/>
    </row>
    <row r="831" spans="1:8" x14ac:dyDescent="0.25">
      <c r="A831" s="9" t="s">
        <v>255</v>
      </c>
      <c r="B831" s="18" t="s">
        <v>96</v>
      </c>
      <c r="C831" s="17">
        <v>725815.52372866997</v>
      </c>
      <c r="D831" s="17">
        <v>234151.846402275</v>
      </c>
      <c r="E831" s="17">
        <v>418629.778849889</v>
      </c>
      <c r="F831" s="17">
        <v>14402.2662287773</v>
      </c>
      <c r="G831" s="17">
        <v>58631.6322477289</v>
      </c>
      <c r="H831" s="17"/>
    </row>
    <row r="832" spans="1:8" x14ac:dyDescent="0.25">
      <c r="A832" s="9" t="s">
        <v>255</v>
      </c>
      <c r="B832" s="18" t="s">
        <v>97</v>
      </c>
      <c r="C832" s="17">
        <v>0</v>
      </c>
      <c r="D832" s="17">
        <v>0</v>
      </c>
      <c r="E832" s="17">
        <v>0</v>
      </c>
      <c r="F832" s="17">
        <v>0</v>
      </c>
      <c r="G832" s="17">
        <v>0</v>
      </c>
      <c r="H832" s="17"/>
    </row>
    <row r="833" spans="1:8" ht="30" x14ac:dyDescent="0.25">
      <c r="A833" s="9" t="s">
        <v>255</v>
      </c>
      <c r="B833" s="18" t="s">
        <v>354</v>
      </c>
      <c r="C833" s="17">
        <v>13865.7565108417</v>
      </c>
      <c r="D833" s="17">
        <v>0</v>
      </c>
      <c r="E833" s="17">
        <v>0</v>
      </c>
      <c r="F833" s="17">
        <v>7012.1476952180801</v>
      </c>
      <c r="G833" s="17">
        <v>6853.6088156236501</v>
      </c>
      <c r="H833" s="17"/>
    </row>
    <row r="834" spans="1:8" x14ac:dyDescent="0.25">
      <c r="A834" s="9" t="s">
        <v>255</v>
      </c>
      <c r="B834" s="18" t="s">
        <v>355</v>
      </c>
      <c r="C834" s="17">
        <v>5633.56369894217</v>
      </c>
      <c r="D834" s="17">
        <v>0</v>
      </c>
      <c r="E834" s="17">
        <v>0</v>
      </c>
      <c r="F834" s="17">
        <v>0</v>
      </c>
      <c r="G834" s="17">
        <v>5633.56369894217</v>
      </c>
      <c r="H834" s="17"/>
    </row>
    <row r="835" spans="1:8" x14ac:dyDescent="0.25">
      <c r="A835" s="9" t="s">
        <v>255</v>
      </c>
      <c r="B835" s="18" t="s">
        <v>356</v>
      </c>
      <c r="C835" s="17">
        <v>0</v>
      </c>
      <c r="D835" s="17">
        <v>0</v>
      </c>
      <c r="E835" s="17">
        <v>0</v>
      </c>
      <c r="F835" s="17">
        <v>0</v>
      </c>
      <c r="G835" s="17">
        <v>0</v>
      </c>
      <c r="H835" s="17"/>
    </row>
    <row r="836" spans="1:8" x14ac:dyDescent="0.25">
      <c r="A836" s="9" t="s">
        <v>255</v>
      </c>
      <c r="B836" s="18" t="s">
        <v>101</v>
      </c>
      <c r="C836" s="17">
        <v>13765.7925815116</v>
      </c>
      <c r="D836" s="17">
        <v>13765.7925815116</v>
      </c>
      <c r="E836" s="17">
        <v>0</v>
      </c>
      <c r="F836" s="17">
        <v>0</v>
      </c>
      <c r="G836" s="17">
        <v>0</v>
      </c>
      <c r="H836" s="17"/>
    </row>
    <row r="837" spans="1:8" x14ac:dyDescent="0.25">
      <c r="A837" s="9" t="s">
        <v>255</v>
      </c>
      <c r="B837" s="18" t="s">
        <v>102</v>
      </c>
      <c r="C837" s="17">
        <v>0</v>
      </c>
      <c r="D837" s="17">
        <v>0</v>
      </c>
      <c r="E837" s="17">
        <v>0</v>
      </c>
      <c r="F837" s="17">
        <v>0</v>
      </c>
      <c r="G837" s="17">
        <v>0</v>
      </c>
      <c r="H837" s="17"/>
    </row>
    <row r="838" spans="1:8" x14ac:dyDescent="0.25">
      <c r="A838" s="9" t="s">
        <v>255</v>
      </c>
      <c r="B838" s="18" t="s">
        <v>337</v>
      </c>
      <c r="C838" s="17">
        <v>0</v>
      </c>
      <c r="D838" s="17">
        <v>0</v>
      </c>
      <c r="E838" s="17">
        <v>0</v>
      </c>
      <c r="F838" s="17">
        <v>0</v>
      </c>
      <c r="G838" s="17">
        <v>0</v>
      </c>
      <c r="H838" s="17"/>
    </row>
    <row r="839" spans="1:8" x14ac:dyDescent="0.25">
      <c r="A839" s="9" t="s">
        <v>255</v>
      </c>
      <c r="B839" s="18" t="s">
        <v>352</v>
      </c>
      <c r="C839" s="17">
        <v>0</v>
      </c>
      <c r="D839" s="17">
        <v>0</v>
      </c>
      <c r="E839" s="17">
        <v>0</v>
      </c>
      <c r="F839" s="17">
        <v>0</v>
      </c>
      <c r="G839" s="17">
        <v>0</v>
      </c>
      <c r="H839" s="17"/>
    </row>
    <row r="840" spans="1:8" x14ac:dyDescent="0.25">
      <c r="A840" s="9" t="s">
        <v>256</v>
      </c>
      <c r="B840" s="10" t="s">
        <v>57</v>
      </c>
      <c r="C840" s="11"/>
      <c r="D840" s="11"/>
      <c r="E840" s="11"/>
      <c r="F840" s="11"/>
      <c r="G840" s="11"/>
      <c r="H840" s="11"/>
    </row>
    <row r="841" spans="1:8" x14ac:dyDescent="0.25">
      <c r="A841" s="9" t="s">
        <v>254</v>
      </c>
      <c r="B841" s="13"/>
      <c r="C841" s="11"/>
      <c r="D841" s="11"/>
      <c r="E841" s="11"/>
      <c r="F841" s="11"/>
      <c r="G841" s="11"/>
      <c r="H841" s="11"/>
    </row>
    <row r="842" spans="1:8" x14ac:dyDescent="0.25">
      <c r="A842" s="9" t="s">
        <v>255</v>
      </c>
      <c r="B842" s="18" t="s">
        <v>58</v>
      </c>
      <c r="C842" s="17">
        <v>6947572.1906895898</v>
      </c>
      <c r="D842" s="17">
        <v>2568520.0821518302</v>
      </c>
      <c r="E842" s="17">
        <v>1854930.5691393099</v>
      </c>
      <c r="F842" s="17">
        <v>653541.59265149501</v>
      </c>
      <c r="G842" s="17">
        <v>1870579.94674696</v>
      </c>
      <c r="H842" s="17"/>
    </row>
    <row r="843" spans="1:8" x14ac:dyDescent="0.25">
      <c r="A843" s="9" t="s">
        <v>255</v>
      </c>
      <c r="B843" s="18" t="s">
        <v>59</v>
      </c>
      <c r="C843" s="17">
        <v>10146540.2653907</v>
      </c>
      <c r="D843" s="17">
        <v>5374589.8184033297</v>
      </c>
      <c r="E843" s="17">
        <v>2804505.5253890799</v>
      </c>
      <c r="F843" s="17">
        <v>435445.51747326099</v>
      </c>
      <c r="G843" s="17">
        <v>1531999.40412506</v>
      </c>
      <c r="H843" s="17"/>
    </row>
    <row r="844" spans="1:8" x14ac:dyDescent="0.25">
      <c r="A844" s="9" t="s">
        <v>255</v>
      </c>
      <c r="B844" s="18" t="s">
        <v>60</v>
      </c>
      <c r="C844" s="17">
        <v>5303176.8170463601</v>
      </c>
      <c r="D844" s="17">
        <v>2372342.6462803301</v>
      </c>
      <c r="E844" s="17">
        <v>1918911.2176034199</v>
      </c>
      <c r="F844" s="17">
        <v>74975.057308397998</v>
      </c>
      <c r="G844" s="17">
        <v>936947.89585421304</v>
      </c>
      <c r="H844" s="17"/>
    </row>
    <row r="845" spans="1:8" x14ac:dyDescent="0.25">
      <c r="A845" s="9" t="s">
        <v>255</v>
      </c>
      <c r="B845" s="18" t="s">
        <v>61</v>
      </c>
      <c r="C845" s="17">
        <v>2071868.3117525899</v>
      </c>
      <c r="D845" s="17">
        <v>1002780.63941634</v>
      </c>
      <c r="E845" s="17">
        <v>593671.25257240504</v>
      </c>
      <c r="F845" s="17">
        <v>48157.233158864001</v>
      </c>
      <c r="G845" s="17">
        <v>427259.186604988</v>
      </c>
      <c r="H845" s="17"/>
    </row>
    <row r="846" spans="1:8" x14ac:dyDescent="0.25">
      <c r="A846" s="9" t="s">
        <v>256</v>
      </c>
      <c r="B846" s="10" t="s">
        <v>104</v>
      </c>
      <c r="C846" s="11"/>
      <c r="D846" s="11"/>
      <c r="E846" s="11"/>
      <c r="F846" s="11"/>
      <c r="G846" s="11"/>
      <c r="H846" s="11"/>
    </row>
    <row r="847" spans="1:8" x14ac:dyDescent="0.25">
      <c r="A847" s="9" t="s">
        <v>254</v>
      </c>
      <c r="B847" s="13"/>
      <c r="C847" s="11"/>
      <c r="D847" s="11"/>
      <c r="E847" s="11"/>
      <c r="F847" s="11"/>
      <c r="G847" s="11"/>
      <c r="H847" s="11"/>
    </row>
    <row r="848" spans="1:8" x14ac:dyDescent="0.25">
      <c r="A848" s="9" t="s">
        <v>255</v>
      </c>
      <c r="B848" s="18" t="s">
        <v>149</v>
      </c>
      <c r="C848" s="17">
        <v>16984239.953453701</v>
      </c>
      <c r="D848" s="17">
        <v>8610481.9615373202</v>
      </c>
      <c r="E848" s="17">
        <v>4859124.6386867799</v>
      </c>
      <c r="F848" s="17">
        <v>729630.42016199604</v>
      </c>
      <c r="G848" s="17">
        <v>2785002.9330675802</v>
      </c>
      <c r="H848" s="17"/>
    </row>
    <row r="849" spans="1:8" ht="30" x14ac:dyDescent="0.25">
      <c r="A849" s="9" t="s">
        <v>255</v>
      </c>
      <c r="B849" s="18" t="s">
        <v>390</v>
      </c>
      <c r="C849" s="17">
        <v>4393632.9300524397</v>
      </c>
      <c r="D849" s="17">
        <v>2042998.53692226</v>
      </c>
      <c r="E849" s="17">
        <v>1170968.8725726199</v>
      </c>
      <c r="F849" s="17">
        <v>245445.27164801801</v>
      </c>
      <c r="G849" s="17">
        <v>934220.24890953605</v>
      </c>
      <c r="H849" s="17"/>
    </row>
    <row r="850" spans="1:8" x14ac:dyDescent="0.25">
      <c r="A850" s="9" t="s">
        <v>255</v>
      </c>
      <c r="B850" s="18" t="s">
        <v>391</v>
      </c>
      <c r="C850" s="17">
        <v>8461989.4818717502</v>
      </c>
      <c r="D850" s="17">
        <v>4637671.6343972702</v>
      </c>
      <c r="E850" s="17">
        <v>2417862.83134636</v>
      </c>
      <c r="F850" s="17">
        <v>220259.61365796</v>
      </c>
      <c r="G850" s="17">
        <v>1186195.40247016</v>
      </c>
      <c r="H850" s="17"/>
    </row>
    <row r="851" spans="1:8" x14ac:dyDescent="0.25">
      <c r="A851" s="9" t="s">
        <v>255</v>
      </c>
      <c r="B851" s="18" t="s">
        <v>392</v>
      </c>
      <c r="C851" s="17">
        <v>11210006.3810017</v>
      </c>
      <c r="D851" s="17">
        <v>5300235.25740398</v>
      </c>
      <c r="E851" s="17">
        <v>3426799.67836298</v>
      </c>
      <c r="F851" s="17">
        <v>520333.48454915098</v>
      </c>
      <c r="G851" s="17">
        <v>1962637.9606856101</v>
      </c>
      <c r="H851" s="17"/>
    </row>
    <row r="852" spans="1:8" x14ac:dyDescent="0.25">
      <c r="A852" s="9" t="s">
        <v>255</v>
      </c>
      <c r="B852" s="18" t="s">
        <v>393</v>
      </c>
      <c r="C852" s="17">
        <v>7484917.6314255996</v>
      </c>
      <c r="D852" s="17">
        <v>2707751.2247144999</v>
      </c>
      <c r="E852" s="17">
        <v>2312893.9260174301</v>
      </c>
      <c r="F852" s="17">
        <v>482488.980430022</v>
      </c>
      <c r="G852" s="17">
        <v>1981783.50026364</v>
      </c>
      <c r="H852" s="17"/>
    </row>
    <row r="853" spans="1:8" ht="30" x14ac:dyDescent="0.25">
      <c r="A853" s="9" t="s">
        <v>255</v>
      </c>
      <c r="B853" s="18" t="s">
        <v>394</v>
      </c>
      <c r="C853" s="17">
        <v>4073830.3860109001</v>
      </c>
      <c r="D853" s="17">
        <v>1947353.24594988</v>
      </c>
      <c r="E853" s="17">
        <v>1099006.7332226599</v>
      </c>
      <c r="F853" s="17">
        <v>190228.50569707499</v>
      </c>
      <c r="G853" s="17">
        <v>837241.90114128299</v>
      </c>
      <c r="H853" s="17"/>
    </row>
    <row r="854" spans="1:8" ht="30" x14ac:dyDescent="0.25">
      <c r="A854" s="9" t="s">
        <v>255</v>
      </c>
      <c r="B854" s="18" t="s">
        <v>395</v>
      </c>
      <c r="C854" s="17">
        <v>617318.32655964303</v>
      </c>
      <c r="D854" s="17">
        <v>348869.84555415303</v>
      </c>
      <c r="E854" s="17">
        <v>78590.879892876605</v>
      </c>
      <c r="F854" s="17">
        <v>61510.557890995697</v>
      </c>
      <c r="G854" s="17">
        <v>128347.04322161801</v>
      </c>
      <c r="H854" s="17"/>
    </row>
    <row r="855" spans="1:8" x14ac:dyDescent="0.25">
      <c r="A855" s="9" t="s">
        <v>255</v>
      </c>
      <c r="B855" s="18" t="s">
        <v>396</v>
      </c>
      <c r="C855" s="17">
        <v>8461989.4818717502</v>
      </c>
      <c r="D855" s="17">
        <v>4637671.6343972702</v>
      </c>
      <c r="E855" s="17">
        <v>2417862.83134636</v>
      </c>
      <c r="F855" s="17">
        <v>220259.61365796</v>
      </c>
      <c r="G855" s="17">
        <v>1186195.40247016</v>
      </c>
      <c r="H855" s="17"/>
    </row>
    <row r="856" spans="1:8" x14ac:dyDescent="0.25">
      <c r="A856" s="9" t="s">
        <v>255</v>
      </c>
      <c r="B856" s="18" t="s">
        <v>397</v>
      </c>
      <c r="C856" s="17">
        <v>8594846.9110483807</v>
      </c>
      <c r="D856" s="17">
        <v>4273546.5615647901</v>
      </c>
      <c r="E856" s="17">
        <v>2490604.9551521898</v>
      </c>
      <c r="F856" s="17">
        <v>454840.63420366502</v>
      </c>
      <c r="G856" s="17">
        <v>1375854.76012774</v>
      </c>
      <c r="H856" s="17"/>
    </row>
    <row r="857" spans="1:8" x14ac:dyDescent="0.25">
      <c r="A857" s="9" t="s">
        <v>255</v>
      </c>
      <c r="B857" s="18" t="s">
        <v>398</v>
      </c>
      <c r="C857" s="17">
        <v>4026258.1400698302</v>
      </c>
      <c r="D857" s="17">
        <v>1739620.1621531299</v>
      </c>
      <c r="E857" s="17">
        <v>1386743.7686846501</v>
      </c>
      <c r="F857" s="17">
        <v>170916.030723214</v>
      </c>
      <c r="G857" s="17">
        <v>728978.17850883002</v>
      </c>
      <c r="H857" s="17"/>
    </row>
    <row r="858" spans="1:8" x14ac:dyDescent="0.25">
      <c r="A858" s="9" t="s">
        <v>255</v>
      </c>
      <c r="B858" s="18" t="s">
        <v>308</v>
      </c>
      <c r="C858" s="17">
        <v>352527.72246630798</v>
      </c>
      <c r="D858" s="17">
        <v>138797.79600308501</v>
      </c>
      <c r="E858" s="17">
        <v>189439.59073872099</v>
      </c>
      <c r="F858" s="17">
        <v>0</v>
      </c>
      <c r="G858" s="17">
        <v>24290.335724501801</v>
      </c>
      <c r="H858" s="17"/>
    </row>
    <row r="859" spans="1:8" x14ac:dyDescent="0.25">
      <c r="A859" s="9" t="s">
        <v>255</v>
      </c>
      <c r="B859" s="18" t="s">
        <v>399</v>
      </c>
      <c r="C859" s="17">
        <v>7484917.6314255996</v>
      </c>
      <c r="D859" s="17">
        <v>2707751.2247144999</v>
      </c>
      <c r="E859" s="17">
        <v>2312893.9260174301</v>
      </c>
      <c r="F859" s="17">
        <v>482488.980430022</v>
      </c>
      <c r="G859" s="17">
        <v>1981783.50026364</v>
      </c>
      <c r="H859" s="17"/>
    </row>
    <row r="860" spans="1:8" x14ac:dyDescent="0.25">
      <c r="A860" s="9" t="s">
        <v>256</v>
      </c>
      <c r="B860" s="10" t="s">
        <v>105</v>
      </c>
      <c r="C860" s="11"/>
      <c r="D860" s="11"/>
      <c r="E860" s="11"/>
      <c r="F860" s="11"/>
      <c r="G860" s="11"/>
      <c r="H860" s="11"/>
    </row>
    <row r="861" spans="1:8" x14ac:dyDescent="0.25">
      <c r="A861" s="9" t="s">
        <v>254</v>
      </c>
      <c r="B861" s="13"/>
      <c r="C861" s="11"/>
      <c r="D861" s="11"/>
      <c r="E861" s="11"/>
      <c r="F861" s="11"/>
      <c r="G861" s="11"/>
      <c r="H861" s="11"/>
    </row>
    <row r="862" spans="1:8" x14ac:dyDescent="0.25">
      <c r="A862" s="9" t="s">
        <v>255</v>
      </c>
      <c r="B862" s="18" t="s">
        <v>87</v>
      </c>
      <c r="C862" s="17">
        <v>21443359.315401699</v>
      </c>
      <c r="D862" s="17">
        <v>10364994.9831884</v>
      </c>
      <c r="E862" s="17">
        <v>6015214.9111989401</v>
      </c>
      <c r="F862" s="17">
        <v>1159625.8310393901</v>
      </c>
      <c r="G862" s="17">
        <v>3903523.5899749799</v>
      </c>
      <c r="H862" s="17"/>
    </row>
    <row r="863" spans="1:8" x14ac:dyDescent="0.25">
      <c r="A863" s="9" t="s">
        <v>255</v>
      </c>
      <c r="B863" s="18" t="s">
        <v>88</v>
      </c>
      <c r="C863" s="17">
        <v>2695485.6921256101</v>
      </c>
      <c r="D863" s="17">
        <v>748034.41486837598</v>
      </c>
      <c r="E863" s="17">
        <v>1112616.69793594</v>
      </c>
      <c r="F863" s="17">
        <v>24892.456031886501</v>
      </c>
      <c r="G863" s="17">
        <v>809942.123289412</v>
      </c>
      <c r="H863" s="17"/>
    </row>
    <row r="864" spans="1:8" x14ac:dyDescent="0.25">
      <c r="A864" s="9" t="s">
        <v>255</v>
      </c>
      <c r="B864" s="18" t="s">
        <v>337</v>
      </c>
      <c r="C864" s="17">
        <v>330312.57735199301</v>
      </c>
      <c r="D864" s="17">
        <v>205203.78819507899</v>
      </c>
      <c r="E864" s="17">
        <v>44186.9555693363</v>
      </c>
      <c r="F864" s="17">
        <v>27601.113520742201</v>
      </c>
      <c r="G864" s="17">
        <v>53320.720066835398</v>
      </c>
      <c r="H864" s="17"/>
    </row>
    <row r="865" spans="1:8" x14ac:dyDescent="0.25">
      <c r="A865" s="9" t="s">
        <v>357</v>
      </c>
      <c r="B865" s="13"/>
      <c r="C865" s="11"/>
      <c r="D865" s="11"/>
      <c r="E865" s="11"/>
      <c r="F865" s="11"/>
      <c r="G865" s="11"/>
      <c r="H865" s="11"/>
    </row>
    <row r="866" spans="1:8" x14ac:dyDescent="0.25">
      <c r="A866" s="9" t="s">
        <v>245</v>
      </c>
      <c r="B866" s="10" t="s">
        <v>364</v>
      </c>
      <c r="C866" s="11"/>
      <c r="D866" s="11"/>
      <c r="E866" s="11"/>
      <c r="F866" s="11"/>
      <c r="G866" s="11"/>
      <c r="H866" s="11"/>
    </row>
    <row r="867" spans="1:8" x14ac:dyDescent="0.25">
      <c r="A867" s="9" t="s">
        <v>246</v>
      </c>
      <c r="B867" s="12" t="s">
        <v>365</v>
      </c>
      <c r="C867" s="11"/>
      <c r="D867" s="11"/>
      <c r="E867" s="11"/>
      <c r="F867" s="11"/>
      <c r="G867" s="11"/>
      <c r="H867" s="11"/>
    </row>
    <row r="868" spans="1:8" x14ac:dyDescent="0.25">
      <c r="A868" s="9" t="s">
        <v>247</v>
      </c>
      <c r="B868" s="10" t="s">
        <v>360</v>
      </c>
      <c r="C868" s="11"/>
      <c r="D868" s="11"/>
      <c r="E868" s="11"/>
      <c r="F868" s="11"/>
      <c r="G868" s="11"/>
      <c r="H868" s="11"/>
    </row>
    <row r="869" spans="1:8" ht="15" customHeight="1" x14ac:dyDescent="0.25">
      <c r="A869" s="9" t="s">
        <v>248</v>
      </c>
      <c r="B869" s="13"/>
      <c r="C869" s="14">
        <v>2023</v>
      </c>
      <c r="D869" s="15"/>
      <c r="E869" s="15"/>
      <c r="F869" s="15"/>
      <c r="G869" s="15"/>
      <c r="H869" s="11"/>
    </row>
    <row r="870" spans="1:8" ht="60" x14ac:dyDescent="0.25">
      <c r="A870" s="9" t="s">
        <v>251</v>
      </c>
      <c r="B870" s="13"/>
      <c r="C870" s="16" t="s">
        <v>249</v>
      </c>
      <c r="D870" s="16" t="s">
        <v>0</v>
      </c>
      <c r="E870" s="16" t="s">
        <v>250</v>
      </c>
      <c r="F870" s="16" t="s">
        <v>130</v>
      </c>
      <c r="G870" s="16" t="s">
        <v>152</v>
      </c>
      <c r="H870" s="173"/>
    </row>
    <row r="871" spans="1:8" x14ac:dyDescent="0.25">
      <c r="A871" s="9" t="s">
        <v>252</v>
      </c>
      <c r="B871" s="10" t="s">
        <v>253</v>
      </c>
      <c r="C871" s="17">
        <v>914</v>
      </c>
      <c r="D871" s="17">
        <v>350</v>
      </c>
      <c r="E871" s="17">
        <v>301</v>
      </c>
      <c r="F871" s="17">
        <v>36</v>
      </c>
      <c r="G871" s="17">
        <v>227</v>
      </c>
      <c r="H871" s="17"/>
    </row>
    <row r="872" spans="1:8" x14ac:dyDescent="0.25">
      <c r="A872" s="9" t="s">
        <v>254</v>
      </c>
      <c r="B872" s="13"/>
      <c r="C872" s="11"/>
      <c r="D872" s="11"/>
      <c r="E872" s="11"/>
      <c r="F872" s="11"/>
      <c r="G872" s="11"/>
      <c r="H872" s="11"/>
    </row>
    <row r="873" spans="1:8" x14ac:dyDescent="0.25">
      <c r="A873" s="9" t="s">
        <v>366</v>
      </c>
      <c r="B873" s="10" t="s">
        <v>361</v>
      </c>
      <c r="C873" s="17">
        <v>2018677753.6652901</v>
      </c>
      <c r="D873" s="17">
        <v>997543656.44177604</v>
      </c>
      <c r="E873" s="17">
        <v>444996323.612207</v>
      </c>
      <c r="F873" s="17">
        <v>91212634.645304099</v>
      </c>
      <c r="G873" s="17">
        <v>484925138.96600902</v>
      </c>
      <c r="H873" s="17"/>
    </row>
    <row r="874" spans="1:8" x14ac:dyDescent="0.25">
      <c r="A874" s="9" t="s">
        <v>256</v>
      </c>
      <c r="B874" s="10" t="s">
        <v>257</v>
      </c>
      <c r="C874" s="11"/>
      <c r="D874" s="11"/>
      <c r="E874" s="11"/>
      <c r="F874" s="11"/>
      <c r="G874" s="11"/>
      <c r="H874" s="11"/>
    </row>
    <row r="875" spans="1:8" x14ac:dyDescent="0.25">
      <c r="A875" s="9" t="s">
        <v>254</v>
      </c>
      <c r="B875" s="13"/>
      <c r="C875" s="11"/>
      <c r="D875" s="11"/>
      <c r="E875" s="11"/>
      <c r="F875" s="11"/>
      <c r="G875" s="11"/>
      <c r="H875" s="11"/>
    </row>
    <row r="876" spans="1:8" x14ac:dyDescent="0.25">
      <c r="A876" s="9" t="s">
        <v>255</v>
      </c>
      <c r="B876" s="18" t="s">
        <v>0</v>
      </c>
      <c r="C876" s="17">
        <v>997543656.44177604</v>
      </c>
      <c r="D876" s="17">
        <v>997543656.44177604</v>
      </c>
      <c r="E876" s="17">
        <v>0</v>
      </c>
      <c r="F876" s="17">
        <v>0</v>
      </c>
      <c r="G876" s="17">
        <v>0</v>
      </c>
      <c r="H876" s="17"/>
    </row>
    <row r="877" spans="1:8" x14ac:dyDescent="0.25">
      <c r="A877" s="9" t="s">
        <v>255</v>
      </c>
      <c r="B877" s="18" t="s">
        <v>258</v>
      </c>
      <c r="C877" s="17">
        <v>525361032.90710503</v>
      </c>
      <c r="D877" s="17">
        <v>525361032.90710503</v>
      </c>
      <c r="E877" s="17">
        <v>0</v>
      </c>
      <c r="F877" s="17">
        <v>0</v>
      </c>
      <c r="G877" s="17">
        <v>0</v>
      </c>
      <c r="H877" s="17"/>
    </row>
    <row r="878" spans="1:8" x14ac:dyDescent="0.25">
      <c r="A878" s="9" t="s">
        <v>255</v>
      </c>
      <c r="B878" s="18" t="s">
        <v>2</v>
      </c>
      <c r="C878" s="17">
        <v>472182623.53467</v>
      </c>
      <c r="D878" s="17">
        <v>472182623.53467</v>
      </c>
      <c r="E878" s="17">
        <v>0</v>
      </c>
      <c r="F878" s="17">
        <v>0</v>
      </c>
      <c r="G878" s="17">
        <v>0</v>
      </c>
      <c r="H878" s="17"/>
    </row>
    <row r="879" spans="1:8" x14ac:dyDescent="0.25">
      <c r="A879" s="9" t="s">
        <v>255</v>
      </c>
      <c r="B879" s="18" t="s">
        <v>259</v>
      </c>
      <c r="C879" s="17">
        <v>444996323.612207</v>
      </c>
      <c r="D879" s="17">
        <v>0</v>
      </c>
      <c r="E879" s="17">
        <v>444996323.612207</v>
      </c>
      <c r="F879" s="17">
        <v>0</v>
      </c>
      <c r="G879" s="17">
        <v>0</v>
      </c>
      <c r="H879" s="17"/>
    </row>
    <row r="880" spans="1:8" x14ac:dyDescent="0.25">
      <c r="A880" s="9" t="s">
        <v>255</v>
      </c>
      <c r="B880" s="18" t="s">
        <v>260</v>
      </c>
      <c r="C880" s="17">
        <v>119192895.64460801</v>
      </c>
      <c r="D880" s="17">
        <v>0</v>
      </c>
      <c r="E880" s="17">
        <v>119192895.64460801</v>
      </c>
      <c r="F880" s="17">
        <v>0</v>
      </c>
      <c r="G880" s="17">
        <v>0</v>
      </c>
      <c r="H880" s="17"/>
    </row>
    <row r="881" spans="1:8" x14ac:dyDescent="0.25">
      <c r="A881" s="9" t="s">
        <v>255</v>
      </c>
      <c r="B881" s="18" t="s">
        <v>261</v>
      </c>
      <c r="C881" s="17">
        <v>217883447.197382</v>
      </c>
      <c r="D881" s="17">
        <v>0</v>
      </c>
      <c r="E881" s="17">
        <v>217883447.197382</v>
      </c>
      <c r="F881" s="17">
        <v>0</v>
      </c>
      <c r="G881" s="17">
        <v>0</v>
      </c>
      <c r="H881" s="17"/>
    </row>
    <row r="882" spans="1:8" x14ac:dyDescent="0.25">
      <c r="A882" s="9" t="s">
        <v>255</v>
      </c>
      <c r="B882" s="18" t="s">
        <v>262</v>
      </c>
      <c r="C882" s="17">
        <v>107919980.770217</v>
      </c>
      <c r="D882" s="17">
        <v>0</v>
      </c>
      <c r="E882" s="17">
        <v>107919980.770217</v>
      </c>
      <c r="F882" s="17">
        <v>0</v>
      </c>
      <c r="G882" s="17">
        <v>0</v>
      </c>
      <c r="H882" s="17"/>
    </row>
    <row r="883" spans="1:8" x14ac:dyDescent="0.25">
      <c r="A883" s="9" t="s">
        <v>255</v>
      </c>
      <c r="B883" s="18" t="s">
        <v>386</v>
      </c>
      <c r="C883" s="17">
        <v>0</v>
      </c>
      <c r="D883" s="17">
        <v>0</v>
      </c>
      <c r="E883" s="17">
        <v>0</v>
      </c>
      <c r="F883" s="17">
        <v>0</v>
      </c>
      <c r="G883" s="17">
        <v>0</v>
      </c>
      <c r="H883" s="17"/>
    </row>
    <row r="884" spans="1:8" x14ac:dyDescent="0.25">
      <c r="A884" s="9" t="s">
        <v>255</v>
      </c>
      <c r="B884" s="18" t="s">
        <v>3</v>
      </c>
      <c r="C884" s="17">
        <v>91212634.645304099</v>
      </c>
      <c r="D884" s="17">
        <v>0</v>
      </c>
      <c r="E884" s="17">
        <v>0</v>
      </c>
      <c r="F884" s="17">
        <v>91212634.645304099</v>
      </c>
      <c r="G884" s="17">
        <v>0</v>
      </c>
      <c r="H884" s="17"/>
    </row>
    <row r="885" spans="1:8" x14ac:dyDescent="0.25">
      <c r="A885" s="9" t="s">
        <v>255</v>
      </c>
      <c r="B885" s="18" t="s">
        <v>263</v>
      </c>
      <c r="C885" s="17">
        <v>20883940.256851699</v>
      </c>
      <c r="D885" s="17">
        <v>0</v>
      </c>
      <c r="E885" s="17">
        <v>0</v>
      </c>
      <c r="F885" s="17">
        <v>20883940.256851699</v>
      </c>
      <c r="G885" s="17">
        <v>0</v>
      </c>
      <c r="H885" s="17"/>
    </row>
    <row r="886" spans="1:8" x14ac:dyDescent="0.25">
      <c r="A886" s="9" t="s">
        <v>255</v>
      </c>
      <c r="B886" s="18" t="s">
        <v>264</v>
      </c>
      <c r="C886" s="17">
        <v>52182679.684170797</v>
      </c>
      <c r="D886" s="17">
        <v>0</v>
      </c>
      <c r="E886" s="17">
        <v>0</v>
      </c>
      <c r="F886" s="17">
        <v>52182679.684170797</v>
      </c>
      <c r="G886" s="17">
        <v>0</v>
      </c>
      <c r="H886" s="17"/>
    </row>
    <row r="887" spans="1:8" x14ac:dyDescent="0.25">
      <c r="A887" s="9" t="s">
        <v>255</v>
      </c>
      <c r="B887" s="18" t="s">
        <v>155</v>
      </c>
      <c r="C887" s="17">
        <v>21618233.830410101</v>
      </c>
      <c r="D887" s="17">
        <v>0</v>
      </c>
      <c r="E887" s="17">
        <v>0</v>
      </c>
      <c r="F887" s="17">
        <v>21618233.830410101</v>
      </c>
      <c r="G887" s="17">
        <v>0</v>
      </c>
      <c r="H887" s="17"/>
    </row>
    <row r="888" spans="1:8" x14ac:dyDescent="0.25">
      <c r="A888" s="9" t="s">
        <v>255</v>
      </c>
      <c r="B888" s="18" t="s">
        <v>265</v>
      </c>
      <c r="C888" s="17">
        <v>29239879.9517726</v>
      </c>
      <c r="D888" s="17">
        <v>0</v>
      </c>
      <c r="E888" s="17">
        <v>0</v>
      </c>
      <c r="F888" s="17">
        <v>29239879.9517726</v>
      </c>
      <c r="G888" s="17">
        <v>0</v>
      </c>
      <c r="H888" s="17"/>
    </row>
    <row r="889" spans="1:8" x14ac:dyDescent="0.25">
      <c r="A889" s="9" t="s">
        <v>255</v>
      </c>
      <c r="B889" s="18" t="s">
        <v>172</v>
      </c>
      <c r="C889" s="17">
        <v>19470580.606269699</v>
      </c>
      <c r="D889" s="17">
        <v>0</v>
      </c>
      <c r="E889" s="17">
        <v>0</v>
      </c>
      <c r="F889" s="17">
        <v>19470580.606269699</v>
      </c>
      <c r="G889" s="17">
        <v>0</v>
      </c>
      <c r="H889" s="17"/>
    </row>
    <row r="890" spans="1:8" x14ac:dyDescent="0.25">
      <c r="A890" s="9" t="s">
        <v>255</v>
      </c>
      <c r="B890" s="18" t="s">
        <v>266</v>
      </c>
      <c r="C890" s="17">
        <v>3472219.12612843</v>
      </c>
      <c r="D890" s="17">
        <v>0</v>
      </c>
      <c r="E890" s="17">
        <v>0</v>
      </c>
      <c r="F890" s="17">
        <v>3472219.12612843</v>
      </c>
      <c r="G890" s="17">
        <v>0</v>
      </c>
      <c r="H890" s="17"/>
    </row>
    <row r="891" spans="1:8" x14ac:dyDescent="0.25">
      <c r="A891" s="9" t="s">
        <v>255</v>
      </c>
      <c r="B891" s="18" t="s">
        <v>173</v>
      </c>
      <c r="C891" s="17">
        <v>6659504.5465268502</v>
      </c>
      <c r="D891" s="17">
        <v>0</v>
      </c>
      <c r="E891" s="17">
        <v>0</v>
      </c>
      <c r="F891" s="17">
        <v>6659504.5465268502</v>
      </c>
      <c r="G891" s="17">
        <v>0</v>
      </c>
      <c r="H891" s="17"/>
    </row>
    <row r="892" spans="1:8" ht="30" x14ac:dyDescent="0.25">
      <c r="A892" s="9" t="s">
        <v>255</v>
      </c>
      <c r="B892" s="18" t="s">
        <v>174</v>
      </c>
      <c r="C892" s="17">
        <v>10752216.5841965</v>
      </c>
      <c r="D892" s="17">
        <v>0</v>
      </c>
      <c r="E892" s="17">
        <v>0</v>
      </c>
      <c r="F892" s="17">
        <v>10752216.5841965</v>
      </c>
      <c r="G892" s="17">
        <v>0</v>
      </c>
      <c r="H892" s="17"/>
    </row>
    <row r="893" spans="1:8" x14ac:dyDescent="0.25">
      <c r="A893" s="9" t="s">
        <v>255</v>
      </c>
      <c r="B893" s="18" t="s">
        <v>175</v>
      </c>
      <c r="C893" s="17">
        <v>0</v>
      </c>
      <c r="D893" s="17">
        <v>0</v>
      </c>
      <c r="E893" s="17">
        <v>0</v>
      </c>
      <c r="F893" s="17">
        <v>0</v>
      </c>
      <c r="G893" s="17">
        <v>0</v>
      </c>
      <c r="H893" s="17"/>
    </row>
    <row r="894" spans="1:8" x14ac:dyDescent="0.25">
      <c r="A894" s="9" t="s">
        <v>255</v>
      </c>
      <c r="B894" s="18" t="s">
        <v>176</v>
      </c>
      <c r="C894" s="17">
        <v>11032735.276704499</v>
      </c>
      <c r="D894" s="17">
        <v>0</v>
      </c>
      <c r="E894" s="17">
        <v>0</v>
      </c>
      <c r="F894" s="17">
        <v>11032735.276704499</v>
      </c>
      <c r="G894" s="17">
        <v>0</v>
      </c>
      <c r="H894" s="17"/>
    </row>
    <row r="895" spans="1:8" x14ac:dyDescent="0.25">
      <c r="A895" s="9" t="s">
        <v>255</v>
      </c>
      <c r="B895" s="18" t="s">
        <v>177</v>
      </c>
      <c r="C895" s="17">
        <v>393780.59550247598</v>
      </c>
      <c r="D895" s="17">
        <v>0</v>
      </c>
      <c r="E895" s="17">
        <v>0</v>
      </c>
      <c r="F895" s="17">
        <v>393780.59550247598</v>
      </c>
      <c r="G895" s="17">
        <v>0</v>
      </c>
      <c r="H895" s="17"/>
    </row>
    <row r="896" spans="1:8" x14ac:dyDescent="0.25">
      <c r="A896" s="9" t="s">
        <v>255</v>
      </c>
      <c r="B896" s="18" t="s">
        <v>181</v>
      </c>
      <c r="C896" s="17">
        <v>10191717.9582031</v>
      </c>
      <c r="D896" s="17">
        <v>0</v>
      </c>
      <c r="E896" s="17">
        <v>0</v>
      </c>
      <c r="F896" s="17">
        <v>10191717.9582031</v>
      </c>
      <c r="G896" s="17">
        <v>0</v>
      </c>
      <c r="H896" s="17"/>
    </row>
    <row r="897" spans="1:8" x14ac:dyDescent="0.25">
      <c r="A897" s="9" t="s">
        <v>255</v>
      </c>
      <c r="B897" s="18" t="s">
        <v>386</v>
      </c>
      <c r="C897" s="17">
        <v>0</v>
      </c>
      <c r="D897" s="17">
        <v>0</v>
      </c>
      <c r="E897" s="17">
        <v>0</v>
      </c>
      <c r="F897" s="17">
        <v>0</v>
      </c>
      <c r="G897" s="17">
        <v>0</v>
      </c>
      <c r="H897" s="17"/>
    </row>
    <row r="898" spans="1:8" x14ac:dyDescent="0.25">
      <c r="A898" s="9" t="s">
        <v>255</v>
      </c>
      <c r="B898" s="18" t="s">
        <v>4</v>
      </c>
      <c r="C898" s="17">
        <v>484925138.96600902</v>
      </c>
      <c r="D898" s="17">
        <v>0</v>
      </c>
      <c r="E898" s="17">
        <v>0</v>
      </c>
      <c r="F898" s="17">
        <v>0</v>
      </c>
      <c r="G898" s="17">
        <v>484925138.96600902</v>
      </c>
      <c r="H898" s="17"/>
    </row>
    <row r="899" spans="1:8" ht="60" x14ac:dyDescent="0.25">
      <c r="A899" s="9" t="s">
        <v>255</v>
      </c>
      <c r="B899" s="18" t="s">
        <v>267</v>
      </c>
      <c r="C899" s="17">
        <v>140411898.67434499</v>
      </c>
      <c r="D899" s="17">
        <v>0</v>
      </c>
      <c r="E899" s="17">
        <v>0</v>
      </c>
      <c r="F899" s="17">
        <v>0</v>
      </c>
      <c r="G899" s="17">
        <v>140411898.67434499</v>
      </c>
      <c r="H899" s="17"/>
    </row>
    <row r="900" spans="1:8" x14ac:dyDescent="0.25">
      <c r="A900" s="9" t="s">
        <v>255</v>
      </c>
      <c r="B900" s="18" t="s">
        <v>178</v>
      </c>
      <c r="C900" s="17">
        <v>53032627.475269601</v>
      </c>
      <c r="D900" s="17">
        <v>0</v>
      </c>
      <c r="E900" s="17">
        <v>0</v>
      </c>
      <c r="F900" s="17">
        <v>0</v>
      </c>
      <c r="G900" s="17">
        <v>53032627.475269601</v>
      </c>
      <c r="H900" s="17"/>
    </row>
    <row r="901" spans="1:8" ht="30" x14ac:dyDescent="0.25">
      <c r="A901" s="9" t="s">
        <v>255</v>
      </c>
      <c r="B901" s="18" t="s">
        <v>179</v>
      </c>
      <c r="C901" s="17">
        <v>76389821.997313693</v>
      </c>
      <c r="D901" s="17">
        <v>0</v>
      </c>
      <c r="E901" s="17">
        <v>0</v>
      </c>
      <c r="F901" s="17">
        <v>0</v>
      </c>
      <c r="G901" s="17">
        <v>76389821.997313693</v>
      </c>
      <c r="H901" s="17"/>
    </row>
    <row r="902" spans="1:8" ht="30" x14ac:dyDescent="0.25">
      <c r="A902" s="9" t="s">
        <v>255</v>
      </c>
      <c r="B902" s="18" t="s">
        <v>180</v>
      </c>
      <c r="C902" s="17">
        <v>3986089.9698554501</v>
      </c>
      <c r="D902" s="17">
        <v>0</v>
      </c>
      <c r="E902" s="17">
        <v>0</v>
      </c>
      <c r="F902" s="17">
        <v>0</v>
      </c>
      <c r="G902" s="17">
        <v>3986089.9698554501</v>
      </c>
      <c r="H902" s="17"/>
    </row>
    <row r="903" spans="1:8" x14ac:dyDescent="0.25">
      <c r="A903" s="9" t="s">
        <v>255</v>
      </c>
      <c r="B903" s="18" t="s">
        <v>181</v>
      </c>
      <c r="C903" s="17">
        <v>7003359.2319064699</v>
      </c>
      <c r="D903" s="17">
        <v>0</v>
      </c>
      <c r="E903" s="17">
        <v>0</v>
      </c>
      <c r="F903" s="17">
        <v>0</v>
      </c>
      <c r="G903" s="17">
        <v>7003359.2319064699</v>
      </c>
      <c r="H903" s="17"/>
    </row>
    <row r="904" spans="1:8" x14ac:dyDescent="0.25">
      <c r="A904" s="9" t="s">
        <v>255</v>
      </c>
      <c r="B904" s="18" t="s">
        <v>386</v>
      </c>
      <c r="C904" s="17">
        <v>0</v>
      </c>
      <c r="D904" s="17">
        <v>0</v>
      </c>
      <c r="E904" s="17">
        <v>0</v>
      </c>
      <c r="F904" s="17">
        <v>0</v>
      </c>
      <c r="G904" s="17">
        <v>0</v>
      </c>
      <c r="H904" s="17"/>
    </row>
    <row r="905" spans="1:8" ht="60" x14ac:dyDescent="0.25">
      <c r="A905" s="9" t="s">
        <v>255</v>
      </c>
      <c r="B905" s="18" t="s">
        <v>268</v>
      </c>
      <c r="C905" s="17">
        <v>344513240.291664</v>
      </c>
      <c r="D905" s="17">
        <v>0</v>
      </c>
      <c r="E905" s="17">
        <v>0</v>
      </c>
      <c r="F905" s="17">
        <v>0</v>
      </c>
      <c r="G905" s="17">
        <v>344513240.291664</v>
      </c>
      <c r="H905" s="17"/>
    </row>
    <row r="906" spans="1:8" ht="30" x14ac:dyDescent="0.25">
      <c r="A906" s="9" t="s">
        <v>255</v>
      </c>
      <c r="B906" s="18" t="s">
        <v>174</v>
      </c>
      <c r="C906" s="17">
        <v>6872730.3267318597</v>
      </c>
      <c r="D906" s="17">
        <v>0</v>
      </c>
      <c r="E906" s="17">
        <v>0</v>
      </c>
      <c r="F906" s="17">
        <v>0</v>
      </c>
      <c r="G906" s="17">
        <v>6872730.3267318597</v>
      </c>
      <c r="H906" s="17"/>
    </row>
    <row r="907" spans="1:8" x14ac:dyDescent="0.25">
      <c r="A907" s="9" t="s">
        <v>255</v>
      </c>
      <c r="B907" s="18" t="s">
        <v>182</v>
      </c>
      <c r="C907" s="17">
        <v>3650879.9294465501</v>
      </c>
      <c r="D907" s="17">
        <v>0</v>
      </c>
      <c r="E907" s="17">
        <v>0</v>
      </c>
      <c r="F907" s="17">
        <v>0</v>
      </c>
      <c r="G907" s="17">
        <v>3650879.9294465501</v>
      </c>
      <c r="H907" s="17"/>
    </row>
    <row r="908" spans="1:8" ht="30" x14ac:dyDescent="0.25">
      <c r="A908" s="9" t="s">
        <v>255</v>
      </c>
      <c r="B908" s="18" t="s">
        <v>183</v>
      </c>
      <c r="C908" s="17">
        <v>8121457.0785782598</v>
      </c>
      <c r="D908" s="17">
        <v>0</v>
      </c>
      <c r="E908" s="17">
        <v>0</v>
      </c>
      <c r="F908" s="17">
        <v>0</v>
      </c>
      <c r="G908" s="17">
        <v>8121457.0785782598</v>
      </c>
      <c r="H908" s="17"/>
    </row>
    <row r="909" spans="1:8" x14ac:dyDescent="0.25">
      <c r="A909" s="9" t="s">
        <v>255</v>
      </c>
      <c r="B909" s="18" t="s">
        <v>184</v>
      </c>
      <c r="C909" s="17">
        <v>11037571.8259215</v>
      </c>
      <c r="D909" s="17">
        <v>0</v>
      </c>
      <c r="E909" s="17">
        <v>0</v>
      </c>
      <c r="F909" s="17">
        <v>0</v>
      </c>
      <c r="G909" s="17">
        <v>11037571.8259215</v>
      </c>
      <c r="H909" s="17"/>
    </row>
    <row r="910" spans="1:8" ht="30" x14ac:dyDescent="0.25">
      <c r="A910" s="9" t="s">
        <v>255</v>
      </c>
      <c r="B910" s="18" t="s">
        <v>185</v>
      </c>
      <c r="C910" s="17">
        <v>7138262.5054655103</v>
      </c>
      <c r="D910" s="17">
        <v>0</v>
      </c>
      <c r="E910" s="17">
        <v>0</v>
      </c>
      <c r="F910" s="17">
        <v>0</v>
      </c>
      <c r="G910" s="17">
        <v>7138262.5054655103</v>
      </c>
      <c r="H910" s="17"/>
    </row>
    <row r="911" spans="1:8" ht="45" x14ac:dyDescent="0.25">
      <c r="A911" s="9" t="s">
        <v>255</v>
      </c>
      <c r="B911" s="18" t="s">
        <v>5</v>
      </c>
      <c r="C911" s="17">
        <v>198039983.63298899</v>
      </c>
      <c r="D911" s="17">
        <v>0</v>
      </c>
      <c r="E911" s="17">
        <v>0</v>
      </c>
      <c r="F911" s="17">
        <v>0</v>
      </c>
      <c r="G911" s="17">
        <v>198039983.63298899</v>
      </c>
      <c r="H911" s="17"/>
    </row>
    <row r="912" spans="1:8" ht="30" x14ac:dyDescent="0.25">
      <c r="A912" s="9" t="s">
        <v>255</v>
      </c>
      <c r="B912" s="18" t="s">
        <v>6</v>
      </c>
      <c r="C912" s="17">
        <v>71382893.832715899</v>
      </c>
      <c r="D912" s="17">
        <v>0</v>
      </c>
      <c r="E912" s="17">
        <v>0</v>
      </c>
      <c r="F912" s="17">
        <v>0</v>
      </c>
      <c r="G912" s="17">
        <v>71382893.832715899</v>
      </c>
      <c r="H912" s="17"/>
    </row>
    <row r="913" spans="1:8" x14ac:dyDescent="0.25">
      <c r="A913" s="9" t="s">
        <v>255</v>
      </c>
      <c r="B913" s="18" t="s">
        <v>181</v>
      </c>
      <c r="C913" s="17">
        <v>38269461.159815297</v>
      </c>
      <c r="D913" s="17">
        <v>0</v>
      </c>
      <c r="E913" s="17">
        <v>0</v>
      </c>
      <c r="F913" s="17">
        <v>0</v>
      </c>
      <c r="G913" s="17">
        <v>38269461.159815297</v>
      </c>
      <c r="H913" s="17"/>
    </row>
    <row r="914" spans="1:8" x14ac:dyDescent="0.25">
      <c r="A914" s="9" t="s">
        <v>255</v>
      </c>
      <c r="B914" s="18" t="s">
        <v>386</v>
      </c>
      <c r="C914" s="17">
        <v>0</v>
      </c>
      <c r="D914" s="17">
        <v>0</v>
      </c>
      <c r="E914" s="17">
        <v>0</v>
      </c>
      <c r="F914" s="17">
        <v>0</v>
      </c>
      <c r="G914" s="17">
        <v>0</v>
      </c>
      <c r="H914" s="17"/>
    </row>
    <row r="915" spans="1:8" ht="30" x14ac:dyDescent="0.25">
      <c r="A915" s="9" t="s">
        <v>255</v>
      </c>
      <c r="B915" s="18" t="s">
        <v>269</v>
      </c>
      <c r="C915" s="17">
        <v>36820901.666143604</v>
      </c>
      <c r="D915" s="17">
        <v>0</v>
      </c>
      <c r="E915" s="17">
        <v>0</v>
      </c>
      <c r="F915" s="17">
        <v>0</v>
      </c>
      <c r="G915" s="17">
        <v>36820901.666143604</v>
      </c>
      <c r="H915" s="17"/>
    </row>
    <row r="916" spans="1:8" x14ac:dyDescent="0.25">
      <c r="A916" s="9" t="s">
        <v>256</v>
      </c>
      <c r="B916" s="10" t="s">
        <v>186</v>
      </c>
      <c r="C916" s="11"/>
      <c r="D916" s="11"/>
      <c r="E916" s="11"/>
      <c r="F916" s="11"/>
      <c r="G916" s="11"/>
      <c r="H916" s="11"/>
    </row>
    <row r="917" spans="1:8" x14ac:dyDescent="0.25">
      <c r="A917" s="9" t="s">
        <v>254</v>
      </c>
      <c r="B917" s="13"/>
      <c r="C917" s="11"/>
      <c r="D917" s="11"/>
      <c r="E917" s="11"/>
      <c r="F917" s="11"/>
      <c r="G917" s="11"/>
      <c r="H917" s="11"/>
    </row>
    <row r="918" spans="1:8" x14ac:dyDescent="0.25">
      <c r="A918" s="9" t="s">
        <v>255</v>
      </c>
      <c r="B918" s="18" t="s">
        <v>187</v>
      </c>
      <c r="C918" s="17">
        <v>113722900.832968</v>
      </c>
      <c r="D918" s="17">
        <v>37617502.514171101</v>
      </c>
      <c r="E918" s="17">
        <v>36615661.461094201</v>
      </c>
      <c r="F918" s="17">
        <v>1189924.38613639</v>
      </c>
      <c r="G918" s="17">
        <v>38299812.471566796</v>
      </c>
      <c r="H918" s="17"/>
    </row>
    <row r="919" spans="1:8" x14ac:dyDescent="0.25">
      <c r="A919" s="9" t="s">
        <v>255</v>
      </c>
      <c r="B919" s="18" t="s">
        <v>188</v>
      </c>
      <c r="C919" s="17">
        <v>96485088.685817406</v>
      </c>
      <c r="D919" s="17">
        <v>36855464.844542302</v>
      </c>
      <c r="E919" s="17">
        <v>17225087.247918099</v>
      </c>
      <c r="F919" s="17">
        <v>10755351.8667704</v>
      </c>
      <c r="G919" s="17">
        <v>31649184.726586599</v>
      </c>
      <c r="H919" s="17"/>
    </row>
    <row r="920" spans="1:8" x14ac:dyDescent="0.25">
      <c r="A920" s="9" t="s">
        <v>255</v>
      </c>
      <c r="B920" s="18" t="s">
        <v>189</v>
      </c>
      <c r="C920" s="17">
        <v>152079843.49854699</v>
      </c>
      <c r="D920" s="17">
        <v>49240476.990755998</v>
      </c>
      <c r="E920" s="17">
        <v>35262445.857652001</v>
      </c>
      <c r="F920" s="17">
        <v>4167889.94094249</v>
      </c>
      <c r="G920" s="17">
        <v>63409030.709196702</v>
      </c>
      <c r="H920" s="17"/>
    </row>
    <row r="921" spans="1:8" x14ac:dyDescent="0.25">
      <c r="A921" s="9" t="s">
        <v>255</v>
      </c>
      <c r="B921" s="18" t="s">
        <v>190</v>
      </c>
      <c r="C921" s="17">
        <v>146074115.22875899</v>
      </c>
      <c r="D921" s="17">
        <v>67674500.788843393</v>
      </c>
      <c r="E921" s="17">
        <v>34243348.548988402</v>
      </c>
      <c r="F921" s="17">
        <v>5056596.7238331903</v>
      </c>
      <c r="G921" s="17">
        <v>39099669.167094201</v>
      </c>
      <c r="H921" s="17"/>
    </row>
    <row r="922" spans="1:8" x14ac:dyDescent="0.25">
      <c r="A922" s="9" t="s">
        <v>255</v>
      </c>
      <c r="B922" s="18" t="s">
        <v>191</v>
      </c>
      <c r="C922" s="17">
        <v>113187281.068119</v>
      </c>
      <c r="D922" s="17">
        <v>50146188.148811102</v>
      </c>
      <c r="E922" s="17">
        <v>30097056.850507598</v>
      </c>
      <c r="F922" s="17">
        <v>2554838.8298889599</v>
      </c>
      <c r="G922" s="17">
        <v>30389197.2389111</v>
      </c>
      <c r="H922" s="17"/>
    </row>
    <row r="923" spans="1:8" x14ac:dyDescent="0.25">
      <c r="A923" s="9" t="s">
        <v>255</v>
      </c>
      <c r="B923" s="18" t="s">
        <v>192</v>
      </c>
      <c r="C923" s="17">
        <v>186444583.371701</v>
      </c>
      <c r="D923" s="17">
        <v>83393001.982611194</v>
      </c>
      <c r="E923" s="17">
        <v>18952083.7976413</v>
      </c>
      <c r="F923" s="17">
        <v>11310917.394643901</v>
      </c>
      <c r="G923" s="17">
        <v>72788580.196804807</v>
      </c>
      <c r="H923" s="17"/>
    </row>
    <row r="924" spans="1:8" x14ac:dyDescent="0.25">
      <c r="A924" s="9" t="s">
        <v>255</v>
      </c>
      <c r="B924" s="18" t="s">
        <v>193</v>
      </c>
      <c r="C924" s="17">
        <v>219823848.47643799</v>
      </c>
      <c r="D924" s="17">
        <v>152948897.831191</v>
      </c>
      <c r="E924" s="17">
        <v>26780307.586889502</v>
      </c>
      <c r="F924" s="17">
        <v>1042918.5889641</v>
      </c>
      <c r="G924" s="17">
        <v>39051724.4693937</v>
      </c>
      <c r="H924" s="17"/>
    </row>
    <row r="925" spans="1:8" x14ac:dyDescent="0.25">
      <c r="A925" s="9" t="s">
        <v>255</v>
      </c>
      <c r="B925" s="18" t="s">
        <v>194</v>
      </c>
      <c r="C925" s="17">
        <v>284498631.78000802</v>
      </c>
      <c r="D925" s="17">
        <v>180338465.862679</v>
      </c>
      <c r="E925" s="17">
        <v>32030633.553693701</v>
      </c>
      <c r="F925" s="17">
        <v>24872687.9055296</v>
      </c>
      <c r="G925" s="17">
        <v>47256844.458105803</v>
      </c>
      <c r="H925" s="17"/>
    </row>
    <row r="926" spans="1:8" x14ac:dyDescent="0.25">
      <c r="A926" s="9" t="s">
        <v>255</v>
      </c>
      <c r="B926" s="18" t="s">
        <v>195</v>
      </c>
      <c r="C926" s="17">
        <v>251062037.72743201</v>
      </c>
      <c r="D926" s="17">
        <v>150834597.68835801</v>
      </c>
      <c r="E926" s="17">
        <v>62881261.160404302</v>
      </c>
      <c r="F926" s="17">
        <v>8356146.2997201299</v>
      </c>
      <c r="G926" s="17">
        <v>28990032.578949898</v>
      </c>
      <c r="H926" s="17"/>
    </row>
    <row r="927" spans="1:8" x14ac:dyDescent="0.25">
      <c r="A927" s="9" t="s">
        <v>255</v>
      </c>
      <c r="B927" s="18" t="s">
        <v>196</v>
      </c>
      <c r="C927" s="17">
        <v>183574035.19065201</v>
      </c>
      <c r="D927" s="17">
        <v>80566492.838686898</v>
      </c>
      <c r="E927" s="17">
        <v>49227763.939087003</v>
      </c>
      <c r="F927" s="17">
        <v>8717082.9412433598</v>
      </c>
      <c r="G927" s="17">
        <v>45062695.471634798</v>
      </c>
      <c r="H927" s="17"/>
    </row>
    <row r="928" spans="1:8" x14ac:dyDescent="0.25">
      <c r="A928" s="9" t="s">
        <v>255</v>
      </c>
      <c r="B928" s="18" t="s">
        <v>197</v>
      </c>
      <c r="C928" s="17">
        <v>103590624.432901</v>
      </c>
      <c r="D928" s="17">
        <v>41125954.914040104</v>
      </c>
      <c r="E928" s="17">
        <v>31927631.059497301</v>
      </c>
      <c r="F928" s="17">
        <v>10030001.535510501</v>
      </c>
      <c r="G928" s="17">
        <v>20507036.9238532</v>
      </c>
      <c r="H928" s="17"/>
    </row>
    <row r="929" spans="1:8" x14ac:dyDescent="0.25">
      <c r="A929" s="9" t="s">
        <v>255</v>
      </c>
      <c r="B929" s="18" t="s">
        <v>198</v>
      </c>
      <c r="C929" s="17">
        <v>168134763.37195101</v>
      </c>
      <c r="D929" s="17">
        <v>66802112.037085399</v>
      </c>
      <c r="E929" s="17">
        <v>69753042.548833296</v>
      </c>
      <c r="F929" s="17">
        <v>3158278.2321211202</v>
      </c>
      <c r="G929" s="17">
        <v>28421330.553911299</v>
      </c>
      <c r="H929" s="17"/>
    </row>
    <row r="930" spans="1:8" x14ac:dyDescent="0.25">
      <c r="A930" s="9" t="s">
        <v>256</v>
      </c>
      <c r="B930" s="10" t="s">
        <v>7</v>
      </c>
      <c r="C930" s="11"/>
      <c r="D930" s="11"/>
      <c r="E930" s="11"/>
      <c r="F930" s="11"/>
      <c r="G930" s="11"/>
      <c r="H930" s="11"/>
    </row>
    <row r="931" spans="1:8" x14ac:dyDescent="0.25">
      <c r="A931" s="9" t="s">
        <v>254</v>
      </c>
      <c r="B931" s="13"/>
      <c r="C931" s="11"/>
      <c r="D931" s="11"/>
      <c r="E931" s="11"/>
      <c r="F931" s="11"/>
      <c r="G931" s="11"/>
      <c r="H931" s="11"/>
    </row>
    <row r="932" spans="1:8" x14ac:dyDescent="0.25">
      <c r="A932" s="9" t="s">
        <v>255</v>
      </c>
      <c r="B932" s="18" t="s">
        <v>8</v>
      </c>
      <c r="C932" s="17">
        <v>362287833.01733297</v>
      </c>
      <c r="D932" s="17">
        <v>123713444.34946901</v>
      </c>
      <c r="E932" s="17">
        <v>89103194.566664204</v>
      </c>
      <c r="F932" s="17">
        <v>16113166.193849299</v>
      </c>
      <c r="G932" s="17">
        <v>133358027.90735</v>
      </c>
      <c r="H932" s="17"/>
    </row>
    <row r="933" spans="1:8" x14ac:dyDescent="0.25">
      <c r="A933" s="9" t="s">
        <v>255</v>
      </c>
      <c r="B933" s="18" t="s">
        <v>9</v>
      </c>
      <c r="C933" s="17">
        <v>445705979.66857898</v>
      </c>
      <c r="D933" s="17">
        <v>201213690.920266</v>
      </c>
      <c r="E933" s="17">
        <v>83292489.197137296</v>
      </c>
      <c r="F933" s="17">
        <v>18922352.948366001</v>
      </c>
      <c r="G933" s="17">
        <v>142277446.60281</v>
      </c>
      <c r="H933" s="17"/>
    </row>
    <row r="934" spans="1:8" x14ac:dyDescent="0.25">
      <c r="A934" s="9" t="s">
        <v>255</v>
      </c>
      <c r="B934" s="18" t="s">
        <v>10</v>
      </c>
      <c r="C934" s="17">
        <v>755384517.98387802</v>
      </c>
      <c r="D934" s="17">
        <v>484121961.38222802</v>
      </c>
      <c r="E934" s="17">
        <v>121692202.30098701</v>
      </c>
      <c r="F934" s="17">
        <v>34271752.794213802</v>
      </c>
      <c r="G934" s="17">
        <v>115298601.506449</v>
      </c>
      <c r="H934" s="17"/>
    </row>
    <row r="935" spans="1:8" x14ac:dyDescent="0.25">
      <c r="A935" s="9" t="s">
        <v>255</v>
      </c>
      <c r="B935" s="18" t="s">
        <v>11</v>
      </c>
      <c r="C935" s="17">
        <v>455299422.99550402</v>
      </c>
      <c r="D935" s="17">
        <v>188494559.789812</v>
      </c>
      <c r="E935" s="17">
        <v>150908437.547418</v>
      </c>
      <c r="F935" s="17">
        <v>21905362.708875</v>
      </c>
      <c r="G935" s="17">
        <v>93991062.949399307</v>
      </c>
      <c r="H935" s="17"/>
    </row>
    <row r="936" spans="1:8" x14ac:dyDescent="0.25">
      <c r="A936" s="9" t="s">
        <v>256</v>
      </c>
      <c r="B936" s="10" t="s">
        <v>683</v>
      </c>
      <c r="C936" s="11"/>
      <c r="D936" s="11"/>
      <c r="E936" s="11"/>
      <c r="F936" s="11"/>
      <c r="G936" s="11"/>
      <c r="H936" s="11"/>
    </row>
    <row r="937" spans="1:8" x14ac:dyDescent="0.25">
      <c r="A937" s="9" t="s">
        <v>254</v>
      </c>
      <c r="B937" s="13"/>
      <c r="C937" s="11"/>
      <c r="D937" s="11"/>
      <c r="E937" s="11"/>
      <c r="F937" s="11"/>
      <c r="G937" s="11"/>
      <c r="H937" s="11"/>
    </row>
    <row r="938" spans="1:8" x14ac:dyDescent="0.25">
      <c r="A938" s="9" t="s">
        <v>255</v>
      </c>
      <c r="B938" s="18" t="s">
        <v>21</v>
      </c>
      <c r="C938" s="17">
        <v>208281758.296776</v>
      </c>
      <c r="D938" s="17">
        <v>90388443.794703901</v>
      </c>
      <c r="E938" s="17">
        <v>43843145.389149398</v>
      </c>
      <c r="F938" s="17">
        <v>13960107.727426199</v>
      </c>
      <c r="G938" s="17">
        <v>60090061.385496803</v>
      </c>
      <c r="H938" s="17"/>
    </row>
    <row r="939" spans="1:8" x14ac:dyDescent="0.25">
      <c r="A939" s="9" t="s">
        <v>255</v>
      </c>
      <c r="B939" s="18" t="s">
        <v>22</v>
      </c>
      <c r="C939" s="17">
        <v>10513387.3745306</v>
      </c>
      <c r="D939" s="17">
        <v>2250178.7516699801</v>
      </c>
      <c r="E939" s="17">
        <v>162727.31784702701</v>
      </c>
      <c r="F939" s="17">
        <v>6826767.4598473096</v>
      </c>
      <c r="G939" s="17">
        <v>1273713.8451662399</v>
      </c>
      <c r="H939" s="17"/>
    </row>
    <row r="940" spans="1:8" x14ac:dyDescent="0.25">
      <c r="A940" s="9" t="s">
        <v>255</v>
      </c>
      <c r="B940" s="18" t="s">
        <v>23</v>
      </c>
      <c r="C940" s="17">
        <v>26183126.3452635</v>
      </c>
      <c r="D940" s="17">
        <v>11551073.908611201</v>
      </c>
      <c r="E940" s="17">
        <v>1023088.98477277</v>
      </c>
      <c r="F940" s="17">
        <v>987328.34404905105</v>
      </c>
      <c r="G940" s="17">
        <v>12621635.1078304</v>
      </c>
      <c r="H940" s="17"/>
    </row>
    <row r="941" spans="1:8" x14ac:dyDescent="0.25">
      <c r="A941" s="9" t="s">
        <v>255</v>
      </c>
      <c r="B941" s="18" t="s">
        <v>24</v>
      </c>
      <c r="C941" s="17">
        <v>12255499.7387072</v>
      </c>
      <c r="D941" s="17">
        <v>4533609.3655532999</v>
      </c>
      <c r="E941" s="17">
        <v>1398608.52273448</v>
      </c>
      <c r="F941" s="17">
        <v>1528084.0475433799</v>
      </c>
      <c r="G941" s="17">
        <v>4795197.8028760497</v>
      </c>
      <c r="H941" s="17"/>
    </row>
    <row r="942" spans="1:8" x14ac:dyDescent="0.25">
      <c r="A942" s="9" t="s">
        <v>255</v>
      </c>
      <c r="B942" s="18" t="s">
        <v>270</v>
      </c>
      <c r="C942" s="17">
        <v>33534334.0187198</v>
      </c>
      <c r="D942" s="17">
        <v>15660270.559325701</v>
      </c>
      <c r="E942" s="17">
        <v>1663525.19992393</v>
      </c>
      <c r="F942" s="17">
        <v>4321706.2732758801</v>
      </c>
      <c r="G942" s="17">
        <v>11888831.9861943</v>
      </c>
      <c r="H942" s="17"/>
    </row>
    <row r="943" spans="1:8" x14ac:dyDescent="0.25">
      <c r="A943" s="9" t="s">
        <v>255</v>
      </c>
      <c r="B943" s="18" t="s">
        <v>271</v>
      </c>
      <c r="C943" s="17">
        <v>15307088.456498601</v>
      </c>
      <c r="D943" s="17">
        <v>9821793.2292280607</v>
      </c>
      <c r="E943" s="17">
        <v>3030694.7608809401</v>
      </c>
      <c r="F943" s="17">
        <v>0</v>
      </c>
      <c r="G943" s="17">
        <v>2454600.4663895699</v>
      </c>
      <c r="H943" s="17"/>
    </row>
    <row r="944" spans="1:8" x14ac:dyDescent="0.25">
      <c r="A944" s="9" t="s">
        <v>255</v>
      </c>
      <c r="B944" s="18" t="s">
        <v>272</v>
      </c>
      <c r="C944" s="17">
        <v>40286283.573016196</v>
      </c>
      <c r="D944" s="17">
        <v>10663947.892361199</v>
      </c>
      <c r="E944" s="17">
        <v>11749265.099502301</v>
      </c>
      <c r="F944" s="17">
        <v>152055.20629648</v>
      </c>
      <c r="G944" s="17">
        <v>17721015.374856099</v>
      </c>
      <c r="H944" s="17"/>
    </row>
    <row r="945" spans="1:8" x14ac:dyDescent="0.25">
      <c r="A945" s="9" t="s">
        <v>255</v>
      </c>
      <c r="B945" s="18" t="s">
        <v>273</v>
      </c>
      <c r="C945" s="17">
        <v>52216298.601421401</v>
      </c>
      <c r="D945" s="17">
        <v>23215225.885829799</v>
      </c>
      <c r="E945" s="17">
        <v>17348449.546331599</v>
      </c>
      <c r="F945" s="17">
        <v>0</v>
      </c>
      <c r="G945" s="17">
        <v>11652623.169260001</v>
      </c>
      <c r="H945" s="17"/>
    </row>
    <row r="946" spans="1:8" x14ac:dyDescent="0.25">
      <c r="A946" s="9" t="s">
        <v>255</v>
      </c>
      <c r="B946" s="18" t="s">
        <v>274</v>
      </c>
      <c r="C946" s="17">
        <v>36389649.747688398</v>
      </c>
      <c r="D946" s="17">
        <v>23202911.751283102</v>
      </c>
      <c r="E946" s="17">
        <v>6132725.9424342504</v>
      </c>
      <c r="F946" s="17">
        <v>2389007.5696835299</v>
      </c>
      <c r="G946" s="17">
        <v>4665004.4842875097</v>
      </c>
      <c r="H946" s="17"/>
    </row>
    <row r="947" spans="1:8" x14ac:dyDescent="0.25">
      <c r="A947" s="9" t="s">
        <v>255</v>
      </c>
      <c r="B947" s="18" t="s">
        <v>30</v>
      </c>
      <c r="C947" s="17">
        <v>29102860.124963202</v>
      </c>
      <c r="D947" s="17">
        <v>16714150.973692499</v>
      </c>
      <c r="E947" s="17">
        <v>5962173.5420635203</v>
      </c>
      <c r="F947" s="17">
        <v>116550.011410947</v>
      </c>
      <c r="G947" s="17">
        <v>6309985.5977961896</v>
      </c>
      <c r="H947" s="17"/>
    </row>
    <row r="948" spans="1:8" x14ac:dyDescent="0.25">
      <c r="A948" s="9" t="s">
        <v>255</v>
      </c>
      <c r="B948" s="18" t="s">
        <v>31</v>
      </c>
      <c r="C948" s="17">
        <v>199285567.73031601</v>
      </c>
      <c r="D948" s="17">
        <v>86765521.249279097</v>
      </c>
      <c r="E948" s="17">
        <v>42444536.866414897</v>
      </c>
      <c r="F948" s="17">
        <v>12432023.6798828</v>
      </c>
      <c r="G948" s="17">
        <v>57643485.934739403</v>
      </c>
      <c r="H948" s="17"/>
    </row>
    <row r="949" spans="1:8" x14ac:dyDescent="0.25">
      <c r="A949" s="9" t="s">
        <v>255</v>
      </c>
      <c r="B949" s="18" t="s">
        <v>199</v>
      </c>
      <c r="C949" s="17">
        <v>726358.22113887605</v>
      </c>
      <c r="D949" s="17">
        <v>726358.22113887605</v>
      </c>
      <c r="E949" s="17">
        <v>0</v>
      </c>
      <c r="F949" s="17">
        <v>0</v>
      </c>
      <c r="G949" s="17">
        <v>0</v>
      </c>
      <c r="H949" s="17"/>
    </row>
    <row r="950" spans="1:8" x14ac:dyDescent="0.25">
      <c r="A950" s="9" t="s">
        <v>255</v>
      </c>
      <c r="B950" s="18" t="s">
        <v>200</v>
      </c>
      <c r="C950" s="17">
        <v>0</v>
      </c>
      <c r="D950" s="17">
        <v>0</v>
      </c>
      <c r="E950" s="17">
        <v>0</v>
      </c>
      <c r="F950" s="17">
        <v>0</v>
      </c>
      <c r="G950" s="17">
        <v>0</v>
      </c>
      <c r="H950" s="17"/>
    </row>
    <row r="951" spans="1:8" x14ac:dyDescent="0.25">
      <c r="A951" s="9" t="s">
        <v>255</v>
      </c>
      <c r="B951" s="18" t="s">
        <v>131</v>
      </c>
      <c r="C951" s="17">
        <v>45640521.188773401</v>
      </c>
      <c r="D951" s="17">
        <v>19750618.059614599</v>
      </c>
      <c r="E951" s="17">
        <v>8728497.0158630908</v>
      </c>
      <c r="F951" s="17">
        <v>1406834.66813267</v>
      </c>
      <c r="G951" s="17">
        <v>15754571.445163099</v>
      </c>
      <c r="H951" s="17"/>
    </row>
    <row r="952" spans="1:8" x14ac:dyDescent="0.25">
      <c r="A952" s="9" t="s">
        <v>255</v>
      </c>
      <c r="B952" s="18" t="s">
        <v>201</v>
      </c>
      <c r="C952" s="17">
        <v>8032359.5585722104</v>
      </c>
      <c r="D952" s="17">
        <v>7551893.4679926997</v>
      </c>
      <c r="E952" s="17">
        <v>0</v>
      </c>
      <c r="F952" s="17">
        <v>480466.09057951102</v>
      </c>
      <c r="G952" s="17">
        <v>0</v>
      </c>
      <c r="H952" s="17"/>
    </row>
    <row r="953" spans="1:8" x14ac:dyDescent="0.25">
      <c r="A953" s="9" t="s">
        <v>255</v>
      </c>
      <c r="B953" s="18" t="s">
        <v>202</v>
      </c>
      <c r="C953" s="17">
        <v>35183811.014343403</v>
      </c>
      <c r="D953" s="17">
        <v>12198724.5916219</v>
      </c>
      <c r="E953" s="17">
        <v>7927830.5773430998</v>
      </c>
      <c r="F953" s="17">
        <v>926368.57755315502</v>
      </c>
      <c r="G953" s="17">
        <v>14130887.2678253</v>
      </c>
      <c r="H953" s="17"/>
    </row>
    <row r="954" spans="1:8" x14ac:dyDescent="0.25">
      <c r="A954" s="9" t="s">
        <v>255</v>
      </c>
      <c r="B954" s="18" t="s">
        <v>203</v>
      </c>
      <c r="C954" s="17">
        <v>903436.46676121303</v>
      </c>
      <c r="D954" s="17">
        <v>0</v>
      </c>
      <c r="E954" s="17">
        <v>0</v>
      </c>
      <c r="F954" s="17">
        <v>0</v>
      </c>
      <c r="G954" s="17">
        <v>903436.46676121303</v>
      </c>
      <c r="H954" s="17"/>
    </row>
    <row r="955" spans="1:8" x14ac:dyDescent="0.25">
      <c r="A955" s="9" t="s">
        <v>255</v>
      </c>
      <c r="B955" s="18" t="s">
        <v>204</v>
      </c>
      <c r="C955" s="17">
        <v>1520914.14909656</v>
      </c>
      <c r="D955" s="17">
        <v>0</v>
      </c>
      <c r="E955" s="17">
        <v>800666.438519991</v>
      </c>
      <c r="F955" s="17">
        <v>0</v>
      </c>
      <c r="G955" s="17">
        <v>720247.71057656803</v>
      </c>
      <c r="H955" s="17"/>
    </row>
    <row r="956" spans="1:8" x14ac:dyDescent="0.25">
      <c r="A956" s="9" t="s">
        <v>255</v>
      </c>
      <c r="B956" s="18" t="s">
        <v>275</v>
      </c>
      <c r="C956" s="17">
        <v>0</v>
      </c>
      <c r="D956" s="17">
        <v>0</v>
      </c>
      <c r="E956" s="17">
        <v>0</v>
      </c>
      <c r="F956" s="17">
        <v>0</v>
      </c>
      <c r="G956" s="17">
        <v>0</v>
      </c>
      <c r="H956" s="17"/>
    </row>
    <row r="957" spans="1:8" x14ac:dyDescent="0.25">
      <c r="A957" s="9" t="s">
        <v>255</v>
      </c>
      <c r="B957" s="18" t="s">
        <v>276</v>
      </c>
      <c r="C957" s="17">
        <v>0</v>
      </c>
      <c r="D957" s="17">
        <v>0</v>
      </c>
      <c r="E957" s="17">
        <v>0</v>
      </c>
      <c r="F957" s="17">
        <v>0</v>
      </c>
      <c r="G957" s="17">
        <v>0</v>
      </c>
      <c r="H957" s="17"/>
    </row>
    <row r="958" spans="1:8" x14ac:dyDescent="0.25">
      <c r="A958" s="9" t="s">
        <v>255</v>
      </c>
      <c r="B958" s="18" t="s">
        <v>12</v>
      </c>
      <c r="C958" s="17">
        <v>2018677753.6652901</v>
      </c>
      <c r="D958" s="17">
        <v>997543656.44177604</v>
      </c>
      <c r="E958" s="17">
        <v>444996323.612207</v>
      </c>
      <c r="F958" s="17">
        <v>91212634.645304099</v>
      </c>
      <c r="G958" s="17">
        <v>484925138.96600902</v>
      </c>
      <c r="H958" s="17"/>
    </row>
    <row r="959" spans="1:8" x14ac:dyDescent="0.25">
      <c r="A959" s="9" t="s">
        <v>255</v>
      </c>
      <c r="B959" s="18" t="s">
        <v>13</v>
      </c>
      <c r="C959" s="17">
        <v>174913399.03238699</v>
      </c>
      <c r="D959" s="17">
        <v>99450198.809849098</v>
      </c>
      <c r="E959" s="17">
        <v>29183580.5369794</v>
      </c>
      <c r="F959" s="17">
        <v>13657886.7896224</v>
      </c>
      <c r="G959" s="17">
        <v>32621732.895935901</v>
      </c>
      <c r="H959" s="17"/>
    </row>
    <row r="960" spans="1:8" x14ac:dyDescent="0.25">
      <c r="A960" s="9" t="s">
        <v>255</v>
      </c>
      <c r="B960" s="18" t="s">
        <v>14</v>
      </c>
      <c r="C960" s="17">
        <v>687701725.87236905</v>
      </c>
      <c r="D960" s="17">
        <v>431656746.01494801</v>
      </c>
      <c r="E960" s="17">
        <v>107564354.66678201</v>
      </c>
      <c r="F960" s="17">
        <v>44055603.861862898</v>
      </c>
      <c r="G960" s="17">
        <v>104425021.328776</v>
      </c>
      <c r="H960" s="17"/>
    </row>
    <row r="961" spans="1:8" x14ac:dyDescent="0.25">
      <c r="A961" s="9" t="s">
        <v>255</v>
      </c>
      <c r="B961" s="18" t="s">
        <v>15</v>
      </c>
      <c r="C961" s="17">
        <v>678575598.45275605</v>
      </c>
      <c r="D961" s="17">
        <v>223998109.46547499</v>
      </c>
      <c r="E961" s="17">
        <v>208938731.58111301</v>
      </c>
      <c r="F961" s="17">
        <v>25579273.745178699</v>
      </c>
      <c r="G961" s="17">
        <v>220059483.66098899</v>
      </c>
      <c r="H961" s="17"/>
    </row>
    <row r="962" spans="1:8" x14ac:dyDescent="0.25">
      <c r="A962" s="9" t="s">
        <v>255</v>
      </c>
      <c r="B962" s="18" t="s">
        <v>16</v>
      </c>
      <c r="C962" s="17">
        <v>469495637.73315197</v>
      </c>
      <c r="D962" s="17">
        <v>227128698.97167701</v>
      </c>
      <c r="E962" s="17">
        <v>100608270.11495399</v>
      </c>
      <c r="F962" s="17">
        <v>7919870.2486401899</v>
      </c>
      <c r="G962" s="17">
        <v>133838798.397881</v>
      </c>
      <c r="H962" s="17"/>
    </row>
    <row r="963" spans="1:8" x14ac:dyDescent="0.25">
      <c r="A963" s="9" t="s">
        <v>255</v>
      </c>
      <c r="B963" s="18" t="s">
        <v>277</v>
      </c>
      <c r="C963" s="17">
        <v>58458966.765257299</v>
      </c>
      <c r="D963" s="17">
        <v>30629439.514212299</v>
      </c>
      <c r="E963" s="17">
        <v>10949766.1480981</v>
      </c>
      <c r="F963" s="17">
        <v>14962069.3207155</v>
      </c>
      <c r="G963" s="17">
        <v>1917691.7822313299</v>
      </c>
      <c r="H963" s="17"/>
    </row>
    <row r="964" spans="1:8" x14ac:dyDescent="0.25">
      <c r="A964" s="9" t="s">
        <v>255</v>
      </c>
      <c r="B964" s="18" t="s">
        <v>278</v>
      </c>
      <c r="C964" s="17">
        <v>0</v>
      </c>
      <c r="D964" s="17">
        <v>0</v>
      </c>
      <c r="E964" s="17">
        <v>0</v>
      </c>
      <c r="F964" s="17">
        <v>0</v>
      </c>
      <c r="G964" s="17">
        <v>0</v>
      </c>
      <c r="H964" s="17"/>
    </row>
    <row r="965" spans="1:8" x14ac:dyDescent="0.25">
      <c r="A965" s="9" t="s">
        <v>255</v>
      </c>
      <c r="B965" s="18" t="s">
        <v>380</v>
      </c>
      <c r="C965" s="17">
        <v>1700504.56540359</v>
      </c>
      <c r="D965" s="17">
        <v>597715.69478019699</v>
      </c>
      <c r="E965" s="17">
        <v>199352.40386217699</v>
      </c>
      <c r="F965" s="17">
        <v>0</v>
      </c>
      <c r="G965" s="17">
        <v>903436.46676121303</v>
      </c>
      <c r="H965" s="17"/>
    </row>
    <row r="966" spans="1:8" x14ac:dyDescent="0.25">
      <c r="A966" s="9" t="s">
        <v>256</v>
      </c>
      <c r="B966" s="10" t="s">
        <v>279</v>
      </c>
      <c r="C966" s="11"/>
      <c r="D966" s="11"/>
      <c r="E966" s="11"/>
      <c r="F966" s="11"/>
      <c r="G966" s="11"/>
      <c r="H966" s="11"/>
    </row>
    <row r="967" spans="1:8" x14ac:dyDescent="0.25">
      <c r="A967" s="9" t="s">
        <v>254</v>
      </c>
      <c r="B967" s="13"/>
      <c r="C967" s="11"/>
      <c r="D967" s="11"/>
      <c r="E967" s="11"/>
      <c r="F967" s="11"/>
      <c r="G967" s="11"/>
      <c r="H967" s="11"/>
    </row>
    <row r="968" spans="1:8" x14ac:dyDescent="0.25">
      <c r="A968" s="9" t="s">
        <v>255</v>
      </c>
      <c r="B968" s="18" t="s">
        <v>17</v>
      </c>
      <c r="C968" s="17">
        <v>429361340.48294502</v>
      </c>
      <c r="D968" s="17">
        <v>311165817.08052802</v>
      </c>
      <c r="E968" s="17">
        <v>52038718.065430403</v>
      </c>
      <c r="F968" s="17">
        <v>5652181.6440941999</v>
      </c>
      <c r="G968" s="17">
        <v>60504623.692892402</v>
      </c>
      <c r="H968" s="17"/>
    </row>
    <row r="969" spans="1:8" x14ac:dyDescent="0.25">
      <c r="A969" s="9" t="s">
        <v>255</v>
      </c>
      <c r="B969" s="18" t="s">
        <v>280</v>
      </c>
      <c r="C969" s="17">
        <v>553345913.39831305</v>
      </c>
      <c r="D969" s="17">
        <v>219550550.45983201</v>
      </c>
      <c r="E969" s="17">
        <v>127372133.647228</v>
      </c>
      <c r="F969" s="17">
        <v>40846941.331908703</v>
      </c>
      <c r="G969" s="17">
        <v>165576287.959344</v>
      </c>
      <c r="H969" s="17"/>
    </row>
    <row r="970" spans="1:8" x14ac:dyDescent="0.25">
      <c r="A970" s="9" t="s">
        <v>255</v>
      </c>
      <c r="B970" s="18" t="s">
        <v>18</v>
      </c>
      <c r="C970" s="17">
        <v>540426601.96532297</v>
      </c>
      <c r="D970" s="17">
        <v>221559334.96680501</v>
      </c>
      <c r="E970" s="17">
        <v>153153237.10387301</v>
      </c>
      <c r="F970" s="17">
        <v>38432936.989066802</v>
      </c>
      <c r="G970" s="17">
        <v>127281092.905578</v>
      </c>
      <c r="H970" s="17"/>
    </row>
    <row r="971" spans="1:8" x14ac:dyDescent="0.25">
      <c r="A971" s="9" t="s">
        <v>255</v>
      </c>
      <c r="B971" s="18" t="s">
        <v>19</v>
      </c>
      <c r="C971" s="17">
        <v>465599153.34357101</v>
      </c>
      <c r="D971" s="17">
        <v>238089050.20626</v>
      </c>
      <c r="E971" s="17">
        <v>110070406.612299</v>
      </c>
      <c r="F971" s="17">
        <v>4548245.1892065303</v>
      </c>
      <c r="G971" s="17">
        <v>112891451.335806</v>
      </c>
      <c r="H971" s="17"/>
    </row>
    <row r="972" spans="1:8" x14ac:dyDescent="0.25">
      <c r="A972" s="9" t="s">
        <v>255</v>
      </c>
      <c r="B972" s="18" t="s">
        <v>281</v>
      </c>
      <c r="C972" s="17">
        <v>29944744.475143202</v>
      </c>
      <c r="D972" s="17">
        <v>7178903.7283498496</v>
      </c>
      <c r="E972" s="17">
        <v>2361828.1833766699</v>
      </c>
      <c r="F972" s="17">
        <v>1732329.49102786</v>
      </c>
      <c r="G972" s="17">
        <v>18671683.072388899</v>
      </c>
      <c r="H972" s="17"/>
    </row>
    <row r="973" spans="1:8" x14ac:dyDescent="0.25">
      <c r="A973" s="9" t="s">
        <v>256</v>
      </c>
      <c r="B973" s="10" t="s">
        <v>282</v>
      </c>
      <c r="C973" s="11"/>
      <c r="D973" s="11"/>
      <c r="E973" s="11"/>
      <c r="F973" s="11"/>
      <c r="G973" s="11"/>
      <c r="H973" s="11"/>
    </row>
    <row r="974" spans="1:8" x14ac:dyDescent="0.25">
      <c r="A974" s="9" t="s">
        <v>254</v>
      </c>
      <c r="B974" s="13"/>
      <c r="C974" s="11"/>
      <c r="D974" s="11"/>
      <c r="E974" s="11"/>
      <c r="F974" s="11"/>
      <c r="G974" s="11"/>
      <c r="H974" s="11"/>
    </row>
    <row r="975" spans="1:8" x14ac:dyDescent="0.25">
      <c r="A975" s="9" t="s">
        <v>255</v>
      </c>
      <c r="B975" s="18" t="s">
        <v>283</v>
      </c>
      <c r="C975" s="17">
        <v>1467535248.83796</v>
      </c>
      <c r="D975" s="17">
        <v>722057729.13860404</v>
      </c>
      <c r="E975" s="17">
        <v>343715570.38609302</v>
      </c>
      <c r="F975" s="17">
        <v>77854136.634858698</v>
      </c>
      <c r="G975" s="17">
        <v>323907812.67840803</v>
      </c>
      <c r="H975" s="17"/>
    </row>
    <row r="976" spans="1:8" x14ac:dyDescent="0.25">
      <c r="A976" s="9" t="s">
        <v>255</v>
      </c>
      <c r="B976" s="18" t="s">
        <v>284</v>
      </c>
      <c r="C976" s="17">
        <v>76892193.287020504</v>
      </c>
      <c r="D976" s="17">
        <v>42278141.258122899</v>
      </c>
      <c r="E976" s="17">
        <v>17009687.8545531</v>
      </c>
      <c r="F976" s="17">
        <v>5227374.0832197899</v>
      </c>
      <c r="G976" s="17">
        <v>12376990.091124799</v>
      </c>
      <c r="H976" s="17"/>
    </row>
    <row r="977" spans="1:8" x14ac:dyDescent="0.25">
      <c r="A977" s="9" t="s">
        <v>255</v>
      </c>
      <c r="B977" s="18" t="s">
        <v>285</v>
      </c>
      <c r="C977" s="17">
        <v>474250311.54031098</v>
      </c>
      <c r="D977" s="17">
        <v>233207786.04504901</v>
      </c>
      <c r="E977" s="17">
        <v>84271065.371561006</v>
      </c>
      <c r="F977" s="17">
        <v>8131123.9272256503</v>
      </c>
      <c r="G977" s="17">
        <v>148640336.19647601</v>
      </c>
      <c r="H977" s="17"/>
    </row>
    <row r="978" spans="1:8" x14ac:dyDescent="0.25">
      <c r="A978" s="9" t="s">
        <v>256</v>
      </c>
      <c r="B978" s="10" t="s">
        <v>286</v>
      </c>
      <c r="C978" s="11"/>
      <c r="D978" s="11"/>
      <c r="E978" s="11"/>
      <c r="F978" s="11"/>
      <c r="G978" s="11"/>
      <c r="H978" s="11"/>
    </row>
    <row r="979" spans="1:8" x14ac:dyDescent="0.25">
      <c r="A979" s="9" t="s">
        <v>254</v>
      </c>
      <c r="B979" s="13"/>
      <c r="C979" s="11"/>
      <c r="D979" s="11"/>
      <c r="E979" s="11"/>
      <c r="F979" s="11"/>
      <c r="G979" s="11"/>
      <c r="H979" s="11"/>
    </row>
    <row r="980" spans="1:8" x14ac:dyDescent="0.25">
      <c r="A980" s="9" t="s">
        <v>255</v>
      </c>
      <c r="B980" s="18" t="s">
        <v>21</v>
      </c>
      <c r="C980" s="17">
        <v>1467535248.83796</v>
      </c>
      <c r="D980" s="17">
        <v>722057729.13860404</v>
      </c>
      <c r="E980" s="17">
        <v>343715570.38609302</v>
      </c>
      <c r="F980" s="17">
        <v>77854136.634858698</v>
      </c>
      <c r="G980" s="17">
        <v>323907812.67840803</v>
      </c>
      <c r="H980" s="17"/>
    </row>
    <row r="981" spans="1:8" x14ac:dyDescent="0.25">
      <c r="A981" s="9" t="s">
        <v>255</v>
      </c>
      <c r="B981" s="18" t="s">
        <v>22</v>
      </c>
      <c r="C981" s="17">
        <v>92349426.4480488</v>
      </c>
      <c r="D981" s="17">
        <v>43566803.083384298</v>
      </c>
      <c r="E981" s="17">
        <v>12954462.675693801</v>
      </c>
      <c r="F981" s="17">
        <v>4465087.3684766097</v>
      </c>
      <c r="G981" s="17">
        <v>31363073.320494</v>
      </c>
      <c r="H981" s="17"/>
    </row>
    <row r="982" spans="1:8" x14ac:dyDescent="0.25">
      <c r="A982" s="9" t="s">
        <v>255</v>
      </c>
      <c r="B982" s="18" t="s">
        <v>23</v>
      </c>
      <c r="C982" s="17">
        <v>145101894.438842</v>
      </c>
      <c r="D982" s="17">
        <v>62154458.327527903</v>
      </c>
      <c r="E982" s="17">
        <v>38404622.580939099</v>
      </c>
      <c r="F982" s="17">
        <v>0</v>
      </c>
      <c r="G982" s="17">
        <v>44542813.530374698</v>
      </c>
      <c r="H982" s="17"/>
    </row>
    <row r="983" spans="1:8" x14ac:dyDescent="0.25">
      <c r="A983" s="9" t="s">
        <v>255</v>
      </c>
      <c r="B983" s="18" t="s">
        <v>24</v>
      </c>
      <c r="C983" s="17">
        <v>188275040.670405</v>
      </c>
      <c r="D983" s="17">
        <v>42359085.472815797</v>
      </c>
      <c r="E983" s="17">
        <v>52718874.374789</v>
      </c>
      <c r="F983" s="17">
        <v>14906082.8130423</v>
      </c>
      <c r="G983" s="17">
        <v>78290998.009757504</v>
      </c>
      <c r="H983" s="17"/>
    </row>
    <row r="984" spans="1:8" x14ac:dyDescent="0.25">
      <c r="A984" s="9" t="s">
        <v>255</v>
      </c>
      <c r="B984" s="18" t="s">
        <v>25</v>
      </c>
      <c r="C984" s="17">
        <v>339786021.38773102</v>
      </c>
      <c r="D984" s="17">
        <v>197507050.081873</v>
      </c>
      <c r="E984" s="17">
        <v>62768104.470410399</v>
      </c>
      <c r="F984" s="17">
        <v>21135284.0645505</v>
      </c>
      <c r="G984" s="17">
        <v>58375582.770897597</v>
      </c>
      <c r="H984" s="17"/>
    </row>
    <row r="985" spans="1:8" x14ac:dyDescent="0.25">
      <c r="A985" s="9" t="s">
        <v>255</v>
      </c>
      <c r="B985" s="18" t="s">
        <v>26</v>
      </c>
      <c r="C985" s="17">
        <v>7688212.6585552301</v>
      </c>
      <c r="D985" s="17">
        <v>2373493.3303402499</v>
      </c>
      <c r="E985" s="17">
        <v>1627948.89042333</v>
      </c>
      <c r="F985" s="17">
        <v>0</v>
      </c>
      <c r="G985" s="17">
        <v>3686770.4377916502</v>
      </c>
      <c r="H985" s="17"/>
    </row>
    <row r="986" spans="1:8" x14ac:dyDescent="0.25">
      <c r="A986" s="9" t="s">
        <v>255</v>
      </c>
      <c r="B986" s="18" t="s">
        <v>27</v>
      </c>
      <c r="C986" s="17">
        <v>215945998.62192899</v>
      </c>
      <c r="D986" s="17">
        <v>109616201.97454</v>
      </c>
      <c r="E986" s="17">
        <v>59739257.201232903</v>
      </c>
      <c r="F986" s="17">
        <v>3949739.5614193599</v>
      </c>
      <c r="G986" s="17">
        <v>42640799.884736903</v>
      </c>
      <c r="H986" s="17"/>
    </row>
    <row r="987" spans="1:8" x14ac:dyDescent="0.25">
      <c r="A987" s="9" t="s">
        <v>255</v>
      </c>
      <c r="B987" s="18" t="s">
        <v>28</v>
      </c>
      <c r="C987" s="17">
        <v>142658903.255207</v>
      </c>
      <c r="D987" s="17">
        <v>62876951.895475999</v>
      </c>
      <c r="E987" s="17">
        <v>46816508.9254838</v>
      </c>
      <c r="F987" s="17">
        <v>4918858.1251218896</v>
      </c>
      <c r="G987" s="17">
        <v>28046584.3091253</v>
      </c>
      <c r="H987" s="17"/>
    </row>
    <row r="988" spans="1:8" x14ac:dyDescent="0.25">
      <c r="A988" s="9" t="s">
        <v>255</v>
      </c>
      <c r="B988" s="18" t="s">
        <v>29</v>
      </c>
      <c r="C988" s="17">
        <v>90627883.551202893</v>
      </c>
      <c r="D988" s="17">
        <v>47437012.099730901</v>
      </c>
      <c r="E988" s="17">
        <v>22912109.165749501</v>
      </c>
      <c r="F988" s="17">
        <v>9295514.6415691003</v>
      </c>
      <c r="G988" s="17">
        <v>10983247.6441535</v>
      </c>
      <c r="H988" s="17"/>
    </row>
    <row r="989" spans="1:8" x14ac:dyDescent="0.25">
      <c r="A989" s="9" t="s">
        <v>255</v>
      </c>
      <c r="B989" s="18" t="s">
        <v>30</v>
      </c>
      <c r="C989" s="17">
        <v>245101867.806043</v>
      </c>
      <c r="D989" s="17">
        <v>154166672.87291601</v>
      </c>
      <c r="E989" s="17">
        <v>45773682.101370797</v>
      </c>
      <c r="F989" s="17">
        <v>19183570.060678899</v>
      </c>
      <c r="G989" s="17">
        <v>25977942.771077201</v>
      </c>
      <c r="H989" s="17"/>
    </row>
    <row r="990" spans="1:8" x14ac:dyDescent="0.25">
      <c r="A990" s="9" t="s">
        <v>255</v>
      </c>
      <c r="B990" s="18" t="s">
        <v>387</v>
      </c>
      <c r="C990" s="17">
        <v>0</v>
      </c>
      <c r="D990" s="17">
        <v>0</v>
      </c>
      <c r="E990" s="17">
        <v>0</v>
      </c>
      <c r="F990" s="17">
        <v>0</v>
      </c>
      <c r="G990" s="17">
        <v>0</v>
      </c>
      <c r="H990" s="17"/>
    </row>
    <row r="991" spans="1:8" x14ac:dyDescent="0.25">
      <c r="A991" s="9" t="s">
        <v>255</v>
      </c>
      <c r="B991" s="18" t="s">
        <v>287</v>
      </c>
      <c r="C991" s="17">
        <v>1279260208.1675601</v>
      </c>
      <c r="D991" s="17">
        <v>679698643.66578805</v>
      </c>
      <c r="E991" s="17">
        <v>290996696.01130402</v>
      </c>
      <c r="F991" s="17">
        <v>62948053.8218164</v>
      </c>
      <c r="G991" s="17">
        <v>245616814.66865101</v>
      </c>
      <c r="H991" s="17"/>
    </row>
    <row r="992" spans="1:8" x14ac:dyDescent="0.25">
      <c r="A992" s="9" t="s">
        <v>255</v>
      </c>
      <c r="B992" s="18" t="s">
        <v>131</v>
      </c>
      <c r="C992" s="17">
        <v>76892193.287020504</v>
      </c>
      <c r="D992" s="17">
        <v>42278141.258122899</v>
      </c>
      <c r="E992" s="17">
        <v>17009687.8545531</v>
      </c>
      <c r="F992" s="17">
        <v>5227374.0832197899</v>
      </c>
      <c r="G992" s="17">
        <v>12376990.091124799</v>
      </c>
      <c r="H992" s="17"/>
    </row>
    <row r="993" spans="1:8" x14ac:dyDescent="0.25">
      <c r="A993" s="9" t="s">
        <v>255</v>
      </c>
      <c r="B993" s="18" t="s">
        <v>201</v>
      </c>
      <c r="C993" s="17">
        <v>37838789.832903102</v>
      </c>
      <c r="D993" s="17">
        <v>20716428.696917798</v>
      </c>
      <c r="E993" s="17">
        <v>11547735.5324925</v>
      </c>
      <c r="F993" s="17">
        <v>2948851.8125790101</v>
      </c>
      <c r="G993" s="17">
        <v>2625773.7909136899</v>
      </c>
      <c r="H993" s="17"/>
    </row>
    <row r="994" spans="1:8" x14ac:dyDescent="0.25">
      <c r="A994" s="9" t="s">
        <v>255</v>
      </c>
      <c r="B994" s="18" t="s">
        <v>202</v>
      </c>
      <c r="C994" s="17">
        <v>4554223.4375346899</v>
      </c>
      <c r="D994" s="17">
        <v>0</v>
      </c>
      <c r="E994" s="17">
        <v>797857.14741335704</v>
      </c>
      <c r="F994" s="17">
        <v>1407743.93800268</v>
      </c>
      <c r="G994" s="17">
        <v>2348622.35211865</v>
      </c>
      <c r="H994" s="17"/>
    </row>
    <row r="995" spans="1:8" x14ac:dyDescent="0.25">
      <c r="A995" s="9" t="s">
        <v>255</v>
      </c>
      <c r="B995" s="18" t="s">
        <v>203</v>
      </c>
      <c r="C995" s="17">
        <v>6848992.7759764995</v>
      </c>
      <c r="D995" s="17">
        <v>6848992.7759764995</v>
      </c>
      <c r="E995" s="17">
        <v>0</v>
      </c>
      <c r="F995" s="17">
        <v>0</v>
      </c>
      <c r="G995" s="17">
        <v>0</v>
      </c>
      <c r="H995" s="17"/>
    </row>
    <row r="996" spans="1:8" x14ac:dyDescent="0.25">
      <c r="A996" s="9" t="s">
        <v>255</v>
      </c>
      <c r="B996" s="18" t="s">
        <v>204</v>
      </c>
      <c r="C996" s="17">
        <v>27650187.240606301</v>
      </c>
      <c r="D996" s="17">
        <v>14712719.7852285</v>
      </c>
      <c r="E996" s="17">
        <v>4664095.1746471804</v>
      </c>
      <c r="F996" s="17">
        <v>870778.33263810398</v>
      </c>
      <c r="G996" s="17">
        <v>7402593.9480924299</v>
      </c>
      <c r="H996" s="17"/>
    </row>
    <row r="997" spans="1:8" x14ac:dyDescent="0.25">
      <c r="A997" s="9" t="s">
        <v>255</v>
      </c>
      <c r="B997" s="18" t="s">
        <v>388</v>
      </c>
      <c r="C997" s="17">
        <v>0</v>
      </c>
      <c r="D997" s="17">
        <v>0</v>
      </c>
      <c r="E997" s="17">
        <v>0</v>
      </c>
      <c r="F997" s="17">
        <v>0</v>
      </c>
      <c r="G997" s="17">
        <v>0</v>
      </c>
      <c r="H997" s="17"/>
    </row>
    <row r="998" spans="1:8" x14ac:dyDescent="0.25">
      <c r="A998" s="9" t="s">
        <v>255</v>
      </c>
      <c r="B998" s="18" t="s">
        <v>12</v>
      </c>
      <c r="C998" s="17">
        <v>474250311.54031098</v>
      </c>
      <c r="D998" s="17">
        <v>233207786.04504901</v>
      </c>
      <c r="E998" s="17">
        <v>84271065.371561006</v>
      </c>
      <c r="F998" s="17">
        <v>8131123.9272256503</v>
      </c>
      <c r="G998" s="17">
        <v>148640336.19647601</v>
      </c>
      <c r="H998" s="17"/>
    </row>
    <row r="999" spans="1:8" x14ac:dyDescent="0.25">
      <c r="A999" s="9" t="s">
        <v>255</v>
      </c>
      <c r="B999" s="18" t="s">
        <v>13</v>
      </c>
      <c r="C999" s="17">
        <v>15533125.3421055</v>
      </c>
      <c r="D999" s="17">
        <v>3989182.2002623002</v>
      </c>
      <c r="E999" s="17">
        <v>4263660.0628198497</v>
      </c>
      <c r="F999" s="17">
        <v>1215859.7829946801</v>
      </c>
      <c r="G999" s="17">
        <v>6064423.29602871</v>
      </c>
      <c r="H999" s="17"/>
    </row>
    <row r="1000" spans="1:8" x14ac:dyDescent="0.25">
      <c r="A1000" s="9" t="s">
        <v>255</v>
      </c>
      <c r="B1000" s="18" t="s">
        <v>14</v>
      </c>
      <c r="C1000" s="17">
        <v>86772907.399651006</v>
      </c>
      <c r="D1000" s="17">
        <v>49904322.6121618</v>
      </c>
      <c r="E1000" s="17">
        <v>9362879.6173762009</v>
      </c>
      <c r="F1000" s="17">
        <v>1711283.0551124599</v>
      </c>
      <c r="G1000" s="17">
        <v>25794422.115000602</v>
      </c>
      <c r="H1000" s="17"/>
    </row>
    <row r="1001" spans="1:8" x14ac:dyDescent="0.25">
      <c r="A1001" s="9" t="s">
        <v>255</v>
      </c>
      <c r="B1001" s="18" t="s">
        <v>15</v>
      </c>
      <c r="C1001" s="17">
        <v>226186790.57589701</v>
      </c>
      <c r="D1001" s="17">
        <v>104377452.24552099</v>
      </c>
      <c r="E1001" s="17">
        <v>42794572.127792001</v>
      </c>
      <c r="F1001" s="17">
        <v>2901233.0812878502</v>
      </c>
      <c r="G1001" s="17">
        <v>76113533.121295899</v>
      </c>
      <c r="H1001" s="17"/>
    </row>
    <row r="1002" spans="1:8" x14ac:dyDescent="0.25">
      <c r="A1002" s="9" t="s">
        <v>255</v>
      </c>
      <c r="B1002" s="18" t="s">
        <v>16</v>
      </c>
      <c r="C1002" s="17">
        <v>133512422.47100601</v>
      </c>
      <c r="D1002" s="17">
        <v>67994887.500064701</v>
      </c>
      <c r="E1002" s="17">
        <v>27184310.012442298</v>
      </c>
      <c r="F1002" s="17">
        <v>1264878.8279907401</v>
      </c>
      <c r="G1002" s="17">
        <v>37068346.130508497</v>
      </c>
      <c r="H1002" s="17"/>
    </row>
    <row r="1003" spans="1:8" x14ac:dyDescent="0.25">
      <c r="A1003" s="9" t="s">
        <v>255</v>
      </c>
      <c r="B1003" s="18" t="s">
        <v>389</v>
      </c>
      <c r="C1003" s="17">
        <v>12245065.7516512</v>
      </c>
      <c r="D1003" s="17">
        <v>6941941.4870384196</v>
      </c>
      <c r="E1003" s="17">
        <v>665643.55113063205</v>
      </c>
      <c r="F1003" s="17">
        <v>1037869.17983991</v>
      </c>
      <c r="G1003" s="17">
        <v>3599611.5336422501</v>
      </c>
      <c r="H1003" s="17"/>
    </row>
    <row r="1004" spans="1:8" x14ac:dyDescent="0.25">
      <c r="A1004" s="9" t="s">
        <v>256</v>
      </c>
      <c r="B1004" s="10" t="s">
        <v>32</v>
      </c>
      <c r="C1004" s="11"/>
      <c r="D1004" s="11"/>
      <c r="E1004" s="11"/>
      <c r="F1004" s="11"/>
      <c r="G1004" s="11"/>
      <c r="H1004" s="11"/>
    </row>
    <row r="1005" spans="1:8" x14ac:dyDescent="0.25">
      <c r="A1005" s="9" t="s">
        <v>254</v>
      </c>
      <c r="B1005" s="13"/>
      <c r="C1005" s="11"/>
      <c r="D1005" s="11"/>
      <c r="E1005" s="11"/>
      <c r="F1005" s="11"/>
      <c r="G1005" s="11"/>
      <c r="H1005" s="11"/>
    </row>
    <row r="1006" spans="1:8" x14ac:dyDescent="0.25">
      <c r="A1006" s="9" t="s">
        <v>255</v>
      </c>
      <c r="B1006" s="18" t="s">
        <v>288</v>
      </c>
      <c r="C1006" s="17">
        <v>1271826304.6681399</v>
      </c>
      <c r="D1006" s="17">
        <v>525361032.90710503</v>
      </c>
      <c r="E1006" s="17">
        <v>322154684.75116903</v>
      </c>
      <c r="F1006" s="17">
        <v>65340145.654074401</v>
      </c>
      <c r="G1006" s="17">
        <v>358970441.35578799</v>
      </c>
      <c r="H1006" s="17"/>
    </row>
    <row r="1007" spans="1:8" x14ac:dyDescent="0.25">
      <c r="A1007" s="9" t="s">
        <v>255</v>
      </c>
      <c r="B1007" s="18" t="s">
        <v>289</v>
      </c>
      <c r="C1007" s="17">
        <v>607190845.65943003</v>
      </c>
      <c r="D1007" s="17">
        <v>397555529.98447597</v>
      </c>
      <c r="E1007" s="17">
        <v>89466669.541264504</v>
      </c>
      <c r="F1007" s="17">
        <v>19417727.4149011</v>
      </c>
      <c r="G1007" s="17">
        <v>100750918.718788</v>
      </c>
      <c r="H1007" s="17"/>
    </row>
    <row r="1008" spans="1:8" x14ac:dyDescent="0.25">
      <c r="A1008" s="9" t="s">
        <v>255</v>
      </c>
      <c r="B1008" s="18" t="s">
        <v>290</v>
      </c>
      <c r="C1008" s="17">
        <v>139660603.33772799</v>
      </c>
      <c r="D1008" s="17">
        <v>74627093.550194204</v>
      </c>
      <c r="E1008" s="17">
        <v>33374969.319773398</v>
      </c>
      <c r="F1008" s="17">
        <v>6454761.5763286203</v>
      </c>
      <c r="G1008" s="17">
        <v>25203778.8914323</v>
      </c>
      <c r="H1008" s="17"/>
    </row>
    <row r="1009" spans="1:8" x14ac:dyDescent="0.25">
      <c r="A1009" s="9" t="s">
        <v>255</v>
      </c>
      <c r="B1009" s="18" t="s">
        <v>386</v>
      </c>
      <c r="C1009" s="17">
        <v>0</v>
      </c>
      <c r="D1009" s="17">
        <v>0</v>
      </c>
      <c r="E1009" s="17">
        <v>0</v>
      </c>
      <c r="F1009" s="17">
        <v>0</v>
      </c>
      <c r="G1009" s="17">
        <v>0</v>
      </c>
      <c r="H1009" s="17"/>
    </row>
    <row r="1010" spans="1:8" x14ac:dyDescent="0.25">
      <c r="A1010" s="9" t="s">
        <v>256</v>
      </c>
      <c r="B1010" s="10" t="s">
        <v>36</v>
      </c>
      <c r="C1010" s="11"/>
      <c r="D1010" s="11"/>
      <c r="E1010" s="11"/>
      <c r="F1010" s="11"/>
      <c r="G1010" s="11"/>
      <c r="H1010" s="11"/>
    </row>
    <row r="1011" spans="1:8" x14ac:dyDescent="0.25">
      <c r="A1011" s="9" t="s">
        <v>254</v>
      </c>
      <c r="B1011" s="13"/>
      <c r="C1011" s="11"/>
      <c r="D1011" s="11"/>
      <c r="E1011" s="11"/>
      <c r="F1011" s="11"/>
      <c r="G1011" s="11"/>
      <c r="H1011" s="11"/>
    </row>
    <row r="1012" spans="1:8" x14ac:dyDescent="0.25">
      <c r="A1012" s="9" t="s">
        <v>255</v>
      </c>
      <c r="B1012" s="18" t="s">
        <v>37</v>
      </c>
      <c r="C1012" s="17">
        <v>404321798.34275901</v>
      </c>
      <c r="D1012" s="17">
        <v>275334927.37984502</v>
      </c>
      <c r="E1012" s="17">
        <v>0</v>
      </c>
      <c r="F1012" s="17">
        <v>30845198.846163802</v>
      </c>
      <c r="G1012" s="17">
        <v>98141672.116750598</v>
      </c>
      <c r="H1012" s="17"/>
    </row>
    <row r="1013" spans="1:8" ht="45" x14ac:dyDescent="0.25">
      <c r="A1013" s="9" t="s">
        <v>255</v>
      </c>
      <c r="B1013" s="18" t="s">
        <v>38</v>
      </c>
      <c r="C1013" s="17">
        <v>541391783.654405</v>
      </c>
      <c r="D1013" s="17">
        <v>321924284.77223301</v>
      </c>
      <c r="E1013" s="17">
        <v>160610326.78131199</v>
      </c>
      <c r="F1013" s="17">
        <v>480466.09057951102</v>
      </c>
      <c r="G1013" s="17">
        <v>58376706.0102809</v>
      </c>
      <c r="H1013" s="17"/>
    </row>
    <row r="1014" spans="1:8" ht="45" x14ac:dyDescent="0.25">
      <c r="A1014" s="9" t="s">
        <v>255</v>
      </c>
      <c r="B1014" s="18" t="s">
        <v>291</v>
      </c>
      <c r="C1014" s="17">
        <v>631108416.33972299</v>
      </c>
      <c r="D1014" s="17">
        <v>374713383.76010603</v>
      </c>
      <c r="E1014" s="17">
        <v>138794441.09506601</v>
      </c>
      <c r="F1014" s="17">
        <v>28121839.677861601</v>
      </c>
      <c r="G1014" s="17">
        <v>89478751.806689605</v>
      </c>
      <c r="H1014" s="17"/>
    </row>
    <row r="1015" spans="1:8" ht="30" x14ac:dyDescent="0.25">
      <c r="A1015" s="9" t="s">
        <v>255</v>
      </c>
      <c r="B1015" s="18" t="s">
        <v>39</v>
      </c>
      <c r="C1015" s="17">
        <v>828058571.64392996</v>
      </c>
      <c r="D1015" s="17">
        <v>512080454.43227297</v>
      </c>
      <c r="E1015" s="17">
        <v>208443358.80541101</v>
      </c>
      <c r="F1015" s="17">
        <v>20044780.874135699</v>
      </c>
      <c r="G1015" s="17">
        <v>87489977.532109499</v>
      </c>
      <c r="H1015" s="17"/>
    </row>
    <row r="1016" spans="1:8" ht="30" x14ac:dyDescent="0.25">
      <c r="A1016" s="9" t="s">
        <v>255</v>
      </c>
      <c r="B1016" s="18" t="s">
        <v>40</v>
      </c>
      <c r="C1016" s="17">
        <v>279160638.60959601</v>
      </c>
      <c r="D1016" s="17">
        <v>133334113.502195</v>
      </c>
      <c r="E1016" s="17">
        <v>88310861.9119398</v>
      </c>
      <c r="F1016" s="17">
        <v>17176073.2822574</v>
      </c>
      <c r="G1016" s="17">
        <v>40339589.913204201</v>
      </c>
      <c r="H1016" s="17"/>
    </row>
    <row r="1017" spans="1:8" ht="45" x14ac:dyDescent="0.25">
      <c r="A1017" s="9" t="s">
        <v>255</v>
      </c>
      <c r="B1017" s="18" t="s">
        <v>134</v>
      </c>
      <c r="C1017" s="17">
        <v>160321294.68296099</v>
      </c>
      <c r="D1017" s="17">
        <v>109482766.0589</v>
      </c>
      <c r="E1017" s="17">
        <v>12420353.4460689</v>
      </c>
      <c r="F1017" s="17">
        <v>3378822.8806244801</v>
      </c>
      <c r="G1017" s="17">
        <v>35039352.297367603</v>
      </c>
      <c r="H1017" s="17"/>
    </row>
    <row r="1018" spans="1:8" ht="60" x14ac:dyDescent="0.25">
      <c r="A1018" s="9" t="s">
        <v>255</v>
      </c>
      <c r="B1018" s="18" t="s">
        <v>135</v>
      </c>
      <c r="C1018" s="17">
        <v>205454602.16425699</v>
      </c>
      <c r="D1018" s="17">
        <v>38016960.509044699</v>
      </c>
      <c r="E1018" s="17">
        <v>84246628.979622602</v>
      </c>
      <c r="F1018" s="17">
        <v>1684974.5220942099</v>
      </c>
      <c r="G1018" s="17">
        <v>81506038.153495103</v>
      </c>
      <c r="H1018" s="17"/>
    </row>
    <row r="1019" spans="1:8" ht="45" x14ac:dyDescent="0.25">
      <c r="A1019" s="9" t="s">
        <v>255</v>
      </c>
      <c r="B1019" s="18" t="s">
        <v>292</v>
      </c>
      <c r="C1019" s="17">
        <v>110733896.32219701</v>
      </c>
      <c r="D1019" s="17">
        <v>48063990.566027597</v>
      </c>
      <c r="E1019" s="17">
        <v>31046494.359454501</v>
      </c>
      <c r="F1019" s="17">
        <v>1694338.16218179</v>
      </c>
      <c r="G1019" s="17">
        <v>29929073.2345328</v>
      </c>
      <c r="H1019" s="17"/>
    </row>
    <row r="1020" spans="1:8" ht="45" x14ac:dyDescent="0.25">
      <c r="A1020" s="9" t="s">
        <v>255</v>
      </c>
      <c r="B1020" s="18" t="s">
        <v>293</v>
      </c>
      <c r="C1020" s="17">
        <v>138400227.87733999</v>
      </c>
      <c r="D1020" s="17">
        <v>80876462.407689095</v>
      </c>
      <c r="E1020" s="17">
        <v>41090037.9066559</v>
      </c>
      <c r="F1020" s="17">
        <v>1374062.8406313499</v>
      </c>
      <c r="G1020" s="17">
        <v>15059664.722363699</v>
      </c>
      <c r="H1020" s="17"/>
    </row>
    <row r="1021" spans="1:8" ht="90" x14ac:dyDescent="0.25">
      <c r="A1021" s="9" t="s">
        <v>255</v>
      </c>
      <c r="B1021" s="18" t="s">
        <v>294</v>
      </c>
      <c r="C1021" s="17">
        <v>662907928.46982396</v>
      </c>
      <c r="D1021" s="17">
        <v>328003907.56709403</v>
      </c>
      <c r="E1021" s="17">
        <v>225404618.320288</v>
      </c>
      <c r="F1021" s="17">
        <v>29233487.984981202</v>
      </c>
      <c r="G1021" s="17">
        <v>80265914.597461104</v>
      </c>
      <c r="H1021" s="17"/>
    </row>
    <row r="1022" spans="1:8" x14ac:dyDescent="0.25">
      <c r="A1022" s="9" t="s">
        <v>255</v>
      </c>
      <c r="B1022" s="18" t="s">
        <v>139</v>
      </c>
      <c r="C1022" s="17">
        <v>18735687.179477401</v>
      </c>
      <c r="D1022" s="17">
        <v>17501767.997557301</v>
      </c>
      <c r="E1022" s="17">
        <v>1233919.18192009</v>
      </c>
      <c r="F1022" s="17">
        <v>0</v>
      </c>
      <c r="G1022" s="17">
        <v>0</v>
      </c>
      <c r="H1022" s="17"/>
    </row>
    <row r="1023" spans="1:8" ht="30" x14ac:dyDescent="0.25">
      <c r="A1023" s="9" t="s">
        <v>255</v>
      </c>
      <c r="B1023" s="18" t="s">
        <v>41</v>
      </c>
      <c r="C1023" s="17">
        <v>120920281.90923201</v>
      </c>
      <c r="D1023" s="17">
        <v>93486210.231206998</v>
      </c>
      <c r="E1023" s="17">
        <v>9373063.1171634607</v>
      </c>
      <c r="F1023" s="17">
        <v>4946761.8389905998</v>
      </c>
      <c r="G1023" s="17">
        <v>13114246.721871199</v>
      </c>
      <c r="H1023" s="17"/>
    </row>
    <row r="1024" spans="1:8" x14ac:dyDescent="0.25">
      <c r="A1024" s="9" t="s">
        <v>255</v>
      </c>
      <c r="B1024" s="18" t="s">
        <v>295</v>
      </c>
      <c r="C1024" s="17">
        <v>167431159.23781201</v>
      </c>
      <c r="D1024" s="17">
        <v>77553775.214114204</v>
      </c>
      <c r="E1024" s="17">
        <v>35892771.547826</v>
      </c>
      <c r="F1024" s="17">
        <v>24965691.435611501</v>
      </c>
      <c r="G1024" s="17">
        <v>29018921.040260602</v>
      </c>
      <c r="H1024" s="17"/>
    </row>
    <row r="1025" spans="1:8" x14ac:dyDescent="0.25">
      <c r="A1025" s="9" t="s">
        <v>255</v>
      </c>
      <c r="B1025" s="18" t="s">
        <v>386</v>
      </c>
      <c r="C1025" s="17">
        <v>140411898.67434499</v>
      </c>
      <c r="D1025" s="17">
        <v>0</v>
      </c>
      <c r="E1025" s="17">
        <v>0</v>
      </c>
      <c r="F1025" s="17">
        <v>0</v>
      </c>
      <c r="G1025" s="17">
        <v>140411898.67434499</v>
      </c>
      <c r="H1025" s="17"/>
    </row>
    <row r="1026" spans="1:8" x14ac:dyDescent="0.25">
      <c r="A1026" s="9" t="s">
        <v>256</v>
      </c>
      <c r="B1026" s="10" t="s">
        <v>42</v>
      </c>
      <c r="C1026" s="11"/>
      <c r="D1026" s="11"/>
      <c r="E1026" s="11"/>
      <c r="F1026" s="11"/>
      <c r="G1026" s="11"/>
      <c r="H1026" s="11"/>
    </row>
    <row r="1027" spans="1:8" x14ac:dyDescent="0.25">
      <c r="A1027" s="9" t="s">
        <v>254</v>
      </c>
      <c r="B1027" s="13"/>
      <c r="C1027" s="11"/>
      <c r="D1027" s="11"/>
      <c r="E1027" s="11"/>
      <c r="F1027" s="11"/>
      <c r="G1027" s="11"/>
      <c r="H1027" s="11"/>
    </row>
    <row r="1028" spans="1:8" ht="45" x14ac:dyDescent="0.25">
      <c r="A1028" s="9" t="s">
        <v>255</v>
      </c>
      <c r="B1028" s="18" t="s">
        <v>156</v>
      </c>
      <c r="C1028" s="17">
        <v>851986099.13400197</v>
      </c>
      <c r="D1028" s="17">
        <v>352005386.16484201</v>
      </c>
      <c r="E1028" s="17">
        <v>142204887.959151</v>
      </c>
      <c r="F1028" s="17">
        <v>68579022.975312695</v>
      </c>
      <c r="G1028" s="17">
        <v>289196802.034697</v>
      </c>
      <c r="H1028" s="17"/>
    </row>
    <row r="1029" spans="1:8" x14ac:dyDescent="0.25">
      <c r="A1029" s="9" t="s">
        <v>255</v>
      </c>
      <c r="B1029" s="18" t="s">
        <v>296</v>
      </c>
      <c r="C1029" s="17">
        <v>636154996.67857695</v>
      </c>
      <c r="D1029" s="17">
        <v>259684605.27571699</v>
      </c>
      <c r="E1029" s="17">
        <v>102371906.13540401</v>
      </c>
      <c r="F1029" s="17">
        <v>48277724.233784199</v>
      </c>
      <c r="G1029" s="17">
        <v>225820761.03367099</v>
      </c>
      <c r="H1029" s="17"/>
    </row>
    <row r="1030" spans="1:8" x14ac:dyDescent="0.25">
      <c r="A1030" s="9" t="s">
        <v>255</v>
      </c>
      <c r="B1030" s="18" t="s">
        <v>205</v>
      </c>
      <c r="C1030" s="17">
        <v>56822133.085731603</v>
      </c>
      <c r="D1030" s="17">
        <v>19432505.966048501</v>
      </c>
      <c r="E1030" s="17">
        <v>2993594.0803909102</v>
      </c>
      <c r="F1030" s="17">
        <v>11341819.0020719</v>
      </c>
      <c r="G1030" s="17">
        <v>23054214.037220299</v>
      </c>
      <c r="H1030" s="17"/>
    </row>
    <row r="1031" spans="1:8" x14ac:dyDescent="0.25">
      <c r="A1031" s="9" t="s">
        <v>255</v>
      </c>
      <c r="B1031" s="18" t="s">
        <v>297</v>
      </c>
      <c r="C1031" s="17">
        <v>146661642.77101499</v>
      </c>
      <c r="D1031" s="17">
        <v>71923415.9785631</v>
      </c>
      <c r="E1031" s="17">
        <v>36839387.743355699</v>
      </c>
      <c r="F1031" s="17">
        <v>8959479.7394565009</v>
      </c>
      <c r="G1031" s="17">
        <v>28939359.309639201</v>
      </c>
      <c r="H1031" s="17"/>
    </row>
    <row r="1032" spans="1:8" x14ac:dyDescent="0.25">
      <c r="A1032" s="9" t="s">
        <v>255</v>
      </c>
      <c r="B1032" s="18" t="s">
        <v>298</v>
      </c>
      <c r="C1032" s="17">
        <v>12347326.5986792</v>
      </c>
      <c r="D1032" s="17">
        <v>964858.94451293</v>
      </c>
      <c r="E1032" s="17">
        <v>0</v>
      </c>
      <c r="F1032" s="17">
        <v>0</v>
      </c>
      <c r="G1032" s="17">
        <v>11382467.6541663</v>
      </c>
      <c r="H1032" s="17"/>
    </row>
    <row r="1033" spans="1:8" ht="30" x14ac:dyDescent="0.25">
      <c r="A1033" s="9" t="s">
        <v>255</v>
      </c>
      <c r="B1033" s="18" t="s">
        <v>157</v>
      </c>
      <c r="C1033" s="17">
        <v>422690358.568205</v>
      </c>
      <c r="D1033" s="17">
        <v>272779573.68854302</v>
      </c>
      <c r="E1033" s="17">
        <v>73757751.452656701</v>
      </c>
      <c r="F1033" s="17">
        <v>5194546.9505106797</v>
      </c>
      <c r="G1033" s="17">
        <v>70958486.4764947</v>
      </c>
      <c r="H1033" s="17"/>
    </row>
    <row r="1034" spans="1:8" ht="30" x14ac:dyDescent="0.25">
      <c r="A1034" s="9" t="s">
        <v>255</v>
      </c>
      <c r="B1034" s="18" t="s">
        <v>206</v>
      </c>
      <c r="C1034" s="17">
        <v>68538728.934261501</v>
      </c>
      <c r="D1034" s="17">
        <v>28979270.413873199</v>
      </c>
      <c r="E1034" s="17">
        <v>19914423.8245227</v>
      </c>
      <c r="F1034" s="17">
        <v>1407743.93800268</v>
      </c>
      <c r="G1034" s="17">
        <v>18237290.757862899</v>
      </c>
      <c r="H1034" s="17"/>
    </row>
    <row r="1035" spans="1:8" ht="30" x14ac:dyDescent="0.25">
      <c r="A1035" s="9" t="s">
        <v>255</v>
      </c>
      <c r="B1035" s="18" t="s">
        <v>207</v>
      </c>
      <c r="C1035" s="17">
        <v>338514394.12669897</v>
      </c>
      <c r="D1035" s="17">
        <v>237685071.87735999</v>
      </c>
      <c r="E1035" s="17">
        <v>48997093.374017701</v>
      </c>
      <c r="F1035" s="17">
        <v>3458114.1465094402</v>
      </c>
      <c r="G1035" s="17">
        <v>48374114.728811502</v>
      </c>
      <c r="H1035" s="17"/>
    </row>
    <row r="1036" spans="1:8" ht="45" x14ac:dyDescent="0.25">
      <c r="A1036" s="9" t="s">
        <v>255</v>
      </c>
      <c r="B1036" s="18" t="s">
        <v>299</v>
      </c>
      <c r="C1036" s="17">
        <v>6135461.9873679401</v>
      </c>
      <c r="D1036" s="17">
        <v>363768.49293282902</v>
      </c>
      <c r="E1036" s="17">
        <v>3232267.2663933798</v>
      </c>
      <c r="F1036" s="17">
        <v>328688.86599856598</v>
      </c>
      <c r="G1036" s="17">
        <v>2210737.3620431698</v>
      </c>
      <c r="H1036" s="17"/>
    </row>
    <row r="1037" spans="1:8" ht="30" x14ac:dyDescent="0.25">
      <c r="A1037" s="9" t="s">
        <v>255</v>
      </c>
      <c r="B1037" s="18" t="s">
        <v>300</v>
      </c>
      <c r="C1037" s="17">
        <v>9501773.5198769607</v>
      </c>
      <c r="D1037" s="17">
        <v>5751462.9043769799</v>
      </c>
      <c r="E1037" s="17">
        <v>1613966.9877229701</v>
      </c>
      <c r="F1037" s="17">
        <v>0</v>
      </c>
      <c r="G1037" s="17">
        <v>2136343.6277770102</v>
      </c>
      <c r="H1037" s="17"/>
    </row>
    <row r="1038" spans="1:8" ht="30" x14ac:dyDescent="0.25">
      <c r="A1038" s="9" t="s">
        <v>255</v>
      </c>
      <c r="B1038" s="18" t="s">
        <v>301</v>
      </c>
      <c r="C1038" s="17">
        <v>303967554.93614399</v>
      </c>
      <c r="D1038" s="17">
        <v>245151094.396492</v>
      </c>
      <c r="E1038" s="17">
        <v>14421127.0356683</v>
      </c>
      <c r="F1038" s="17">
        <v>17008152.257258099</v>
      </c>
      <c r="G1038" s="17">
        <v>27387181.2467256</v>
      </c>
      <c r="H1038" s="17"/>
    </row>
    <row r="1039" spans="1:8" x14ac:dyDescent="0.25">
      <c r="A1039" s="9" t="s">
        <v>255</v>
      </c>
      <c r="B1039" s="18" t="s">
        <v>208</v>
      </c>
      <c r="C1039" s="17">
        <v>32416627.216766998</v>
      </c>
      <c r="D1039" s="17">
        <v>18598720.535414301</v>
      </c>
      <c r="E1039" s="17">
        <v>1773467.0503231699</v>
      </c>
      <c r="F1039" s="17">
        <v>0</v>
      </c>
      <c r="G1039" s="17">
        <v>12044439.6310295</v>
      </c>
      <c r="H1039" s="17"/>
    </row>
    <row r="1040" spans="1:8" x14ac:dyDescent="0.25">
      <c r="A1040" s="9" t="s">
        <v>255</v>
      </c>
      <c r="B1040" s="18" t="s">
        <v>302</v>
      </c>
      <c r="C1040" s="17">
        <v>22052401.924845599</v>
      </c>
      <c r="D1040" s="17">
        <v>16478478.558667701</v>
      </c>
      <c r="E1040" s="17">
        <v>288227.92360299698</v>
      </c>
      <c r="F1040" s="17">
        <v>0</v>
      </c>
      <c r="G1040" s="17">
        <v>5285695.4425749397</v>
      </c>
      <c r="H1040" s="17"/>
    </row>
    <row r="1041" spans="1:8" x14ac:dyDescent="0.25">
      <c r="A1041" s="9" t="s">
        <v>255</v>
      </c>
      <c r="B1041" s="18" t="s">
        <v>209</v>
      </c>
      <c r="C1041" s="17">
        <v>27950106.283375598</v>
      </c>
      <c r="D1041" s="17">
        <v>20062889.832002901</v>
      </c>
      <c r="E1041" s="17">
        <v>213647.76289906801</v>
      </c>
      <c r="F1041" s="17">
        <v>5028711.2797860401</v>
      </c>
      <c r="G1041" s="17">
        <v>2644857.4086875599</v>
      </c>
      <c r="H1041" s="17"/>
    </row>
    <row r="1042" spans="1:8" ht="30" x14ac:dyDescent="0.25">
      <c r="A1042" s="9" t="s">
        <v>255</v>
      </c>
      <c r="B1042" s="18" t="s">
        <v>210</v>
      </c>
      <c r="C1042" s="17">
        <v>164818912.67431599</v>
      </c>
      <c r="D1042" s="17">
        <v>143008795.392257</v>
      </c>
      <c r="E1042" s="17">
        <v>9724844.0543320291</v>
      </c>
      <c r="F1042" s="17">
        <v>10451356.929928601</v>
      </c>
      <c r="G1042" s="17">
        <v>1633916.2977978301</v>
      </c>
      <c r="H1042" s="17"/>
    </row>
    <row r="1043" spans="1:8" x14ac:dyDescent="0.25">
      <c r="A1043" s="9" t="s">
        <v>255</v>
      </c>
      <c r="B1043" s="18" t="s">
        <v>211</v>
      </c>
      <c r="C1043" s="17">
        <v>35798978.6687738</v>
      </c>
      <c r="D1043" s="17">
        <v>29481587.558602899</v>
      </c>
      <c r="E1043" s="17">
        <v>539118.64353517501</v>
      </c>
      <c r="F1043" s="17">
        <v>0</v>
      </c>
      <c r="G1043" s="17">
        <v>5778272.4666357497</v>
      </c>
      <c r="H1043" s="17"/>
    </row>
    <row r="1044" spans="1:8" ht="45" x14ac:dyDescent="0.25">
      <c r="A1044" s="9" t="s">
        <v>255</v>
      </c>
      <c r="B1044" s="18" t="s">
        <v>303</v>
      </c>
      <c r="C1044" s="17">
        <v>20930528.168066099</v>
      </c>
      <c r="D1044" s="17">
        <v>17520622.5195469</v>
      </c>
      <c r="E1044" s="17">
        <v>1881821.6009758499</v>
      </c>
      <c r="F1044" s="17">
        <v>1528084.0475433799</v>
      </c>
      <c r="G1044" s="17">
        <v>0</v>
      </c>
      <c r="H1044" s="17"/>
    </row>
    <row r="1045" spans="1:8" x14ac:dyDescent="0.25">
      <c r="A1045" s="9" t="s">
        <v>255</v>
      </c>
      <c r="B1045" s="18" t="s">
        <v>159</v>
      </c>
      <c r="C1045" s="17">
        <v>314923890.61079502</v>
      </c>
      <c r="D1045" s="17">
        <v>61791991.154687598</v>
      </c>
      <c r="E1045" s="17">
        <v>199110854.916311</v>
      </c>
      <c r="F1045" s="17">
        <v>0</v>
      </c>
      <c r="G1045" s="17">
        <v>54021044.5397975</v>
      </c>
      <c r="H1045" s="17"/>
    </row>
    <row r="1046" spans="1:8" x14ac:dyDescent="0.25">
      <c r="A1046" s="9" t="s">
        <v>255</v>
      </c>
      <c r="B1046" s="18" t="s">
        <v>304</v>
      </c>
      <c r="C1046" s="17">
        <v>19327412.743853599</v>
      </c>
      <c r="D1046" s="17">
        <v>17062902.233679298</v>
      </c>
      <c r="E1046" s="17">
        <v>2264510.5101743299</v>
      </c>
      <c r="F1046" s="17">
        <v>0</v>
      </c>
      <c r="G1046" s="17">
        <v>0</v>
      </c>
      <c r="H1046" s="17"/>
    </row>
    <row r="1047" spans="1:8" x14ac:dyDescent="0.25">
      <c r="A1047" s="9" t="s">
        <v>255</v>
      </c>
      <c r="B1047" s="18" t="s">
        <v>305</v>
      </c>
      <c r="C1047" s="17">
        <v>295596477.86694199</v>
      </c>
      <c r="D1047" s="17">
        <v>44729088.921008296</v>
      </c>
      <c r="E1047" s="17">
        <v>196846344.40613601</v>
      </c>
      <c r="F1047" s="17">
        <v>0</v>
      </c>
      <c r="G1047" s="17">
        <v>54021044.5397975</v>
      </c>
      <c r="H1047" s="17"/>
    </row>
    <row r="1048" spans="1:8" x14ac:dyDescent="0.25">
      <c r="A1048" s="9" t="s">
        <v>255</v>
      </c>
      <c r="B1048" s="18" t="s">
        <v>160</v>
      </c>
      <c r="C1048" s="17">
        <v>125109850.41614801</v>
      </c>
      <c r="D1048" s="17">
        <v>65815611.037210599</v>
      </c>
      <c r="E1048" s="17">
        <v>15501702.248420401</v>
      </c>
      <c r="F1048" s="17">
        <v>430912.46222274302</v>
      </c>
      <c r="G1048" s="17">
        <v>43361624.668294199</v>
      </c>
      <c r="H1048" s="17"/>
    </row>
    <row r="1049" spans="1:8" x14ac:dyDescent="0.25">
      <c r="A1049" s="9" t="s">
        <v>255</v>
      </c>
      <c r="B1049" s="18" t="s">
        <v>212</v>
      </c>
      <c r="C1049" s="17">
        <v>35274548.525161304</v>
      </c>
      <c r="D1049" s="17">
        <v>26163567.609339502</v>
      </c>
      <c r="E1049" s="17">
        <v>618014.22966603702</v>
      </c>
      <c r="F1049" s="17">
        <v>0</v>
      </c>
      <c r="G1049" s="17">
        <v>8492966.6861557197</v>
      </c>
      <c r="H1049" s="17"/>
    </row>
    <row r="1050" spans="1:8" x14ac:dyDescent="0.25">
      <c r="A1050" s="9" t="s">
        <v>255</v>
      </c>
      <c r="B1050" s="18" t="s">
        <v>213</v>
      </c>
      <c r="C1050" s="17">
        <v>33741040.978403501</v>
      </c>
      <c r="D1050" s="17">
        <v>23998030.7974834</v>
      </c>
      <c r="E1050" s="17">
        <v>167953.72466969199</v>
      </c>
      <c r="F1050" s="17">
        <v>0</v>
      </c>
      <c r="G1050" s="17">
        <v>9575056.4562504403</v>
      </c>
      <c r="H1050" s="17"/>
    </row>
    <row r="1051" spans="1:8" x14ac:dyDescent="0.25">
      <c r="A1051" s="9" t="s">
        <v>255</v>
      </c>
      <c r="B1051" s="18" t="s">
        <v>214</v>
      </c>
      <c r="C1051" s="17">
        <v>155500.49714227399</v>
      </c>
      <c r="D1051" s="17">
        <v>155500.49714227399</v>
      </c>
      <c r="E1051" s="17">
        <v>0</v>
      </c>
      <c r="F1051" s="17">
        <v>0</v>
      </c>
      <c r="G1051" s="17">
        <v>0</v>
      </c>
      <c r="H1051" s="17"/>
    </row>
    <row r="1052" spans="1:8" x14ac:dyDescent="0.25">
      <c r="A1052" s="9" t="s">
        <v>255</v>
      </c>
      <c r="B1052" s="18" t="s">
        <v>215</v>
      </c>
      <c r="C1052" s="17">
        <v>19350612.6817802</v>
      </c>
      <c r="D1052" s="17">
        <v>5543266.45423395</v>
      </c>
      <c r="E1052" s="17">
        <v>10040799.8713175</v>
      </c>
      <c r="F1052" s="17">
        <v>0</v>
      </c>
      <c r="G1052" s="17">
        <v>3766546.3562287502</v>
      </c>
      <c r="H1052" s="17"/>
    </row>
    <row r="1053" spans="1:8" x14ac:dyDescent="0.25">
      <c r="A1053" s="9" t="s">
        <v>255</v>
      </c>
      <c r="B1053" s="18" t="s">
        <v>306</v>
      </c>
      <c r="C1053" s="17">
        <v>1369903.04974188</v>
      </c>
      <c r="D1053" s="17">
        <v>277791.554562704</v>
      </c>
      <c r="E1053" s="17">
        <v>0</v>
      </c>
      <c r="F1053" s="17">
        <v>0</v>
      </c>
      <c r="G1053" s="17">
        <v>1092111.49517917</v>
      </c>
      <c r="H1053" s="17"/>
    </row>
    <row r="1054" spans="1:8" x14ac:dyDescent="0.25">
      <c r="A1054" s="9" t="s">
        <v>255</v>
      </c>
      <c r="B1054" s="18" t="s">
        <v>307</v>
      </c>
      <c r="C1054" s="17">
        <v>10416197.723199399</v>
      </c>
      <c r="D1054" s="17">
        <v>5849736.2921892405</v>
      </c>
      <c r="E1054" s="17">
        <v>97213.770979244699</v>
      </c>
      <c r="F1054" s="17">
        <v>0</v>
      </c>
      <c r="G1054" s="17">
        <v>4469247.66003088</v>
      </c>
      <c r="H1054" s="17"/>
    </row>
    <row r="1055" spans="1:8" x14ac:dyDescent="0.25">
      <c r="A1055" s="9" t="s">
        <v>255</v>
      </c>
      <c r="B1055" s="18" t="s">
        <v>308</v>
      </c>
      <c r="C1055" s="17">
        <v>12463272.003407501</v>
      </c>
      <c r="D1055" s="17">
        <v>1392401.4972466</v>
      </c>
      <c r="E1055" s="17">
        <v>3767227.7172062602</v>
      </c>
      <c r="F1055" s="17">
        <v>430912.46222274302</v>
      </c>
      <c r="G1055" s="17">
        <v>6872730.3267318597</v>
      </c>
      <c r="H1055" s="17"/>
    </row>
    <row r="1056" spans="1:8" x14ac:dyDescent="0.25">
      <c r="A1056" s="9" t="s">
        <v>255</v>
      </c>
      <c r="B1056" s="18" t="s">
        <v>216</v>
      </c>
      <c r="C1056" s="17">
        <v>12338774.9573119</v>
      </c>
      <c r="D1056" s="17">
        <v>2435316.3350128899</v>
      </c>
      <c r="E1056" s="17">
        <v>810492.93458161503</v>
      </c>
      <c r="F1056" s="17">
        <v>0</v>
      </c>
      <c r="G1056" s="17">
        <v>9092965.68771738</v>
      </c>
      <c r="H1056" s="17"/>
    </row>
    <row r="1057" spans="1:8" x14ac:dyDescent="0.25">
      <c r="A1057" s="9" t="s">
        <v>255</v>
      </c>
      <c r="B1057" s="18" t="s">
        <v>386</v>
      </c>
      <c r="C1057" s="17">
        <v>0</v>
      </c>
      <c r="D1057" s="17">
        <v>0</v>
      </c>
      <c r="E1057" s="17">
        <v>0</v>
      </c>
      <c r="F1057" s="17">
        <v>0</v>
      </c>
      <c r="G1057" s="17">
        <v>0</v>
      </c>
      <c r="H1057" s="17"/>
    </row>
    <row r="1058" spans="1:8" x14ac:dyDescent="0.25">
      <c r="A1058" s="9" t="s">
        <v>256</v>
      </c>
      <c r="B1058" s="10" t="s">
        <v>309</v>
      </c>
      <c r="C1058" s="11"/>
      <c r="D1058" s="11"/>
      <c r="E1058" s="11"/>
      <c r="F1058" s="11"/>
      <c r="G1058" s="11"/>
      <c r="H1058" s="11"/>
    </row>
    <row r="1059" spans="1:8" x14ac:dyDescent="0.25">
      <c r="A1059" s="9" t="s">
        <v>254</v>
      </c>
      <c r="B1059" s="13"/>
      <c r="C1059" s="11"/>
      <c r="D1059" s="11"/>
      <c r="E1059" s="11"/>
      <c r="F1059" s="11"/>
      <c r="G1059" s="11"/>
      <c r="H1059" s="11"/>
    </row>
    <row r="1060" spans="1:8" x14ac:dyDescent="0.25">
      <c r="A1060" s="9" t="s">
        <v>255</v>
      </c>
      <c r="B1060" s="18" t="s">
        <v>161</v>
      </c>
      <c r="C1060" s="17">
        <v>1613679321.6006601</v>
      </c>
      <c r="D1060" s="17">
        <v>882944978.74420404</v>
      </c>
      <c r="E1060" s="17">
        <v>368304863.97508597</v>
      </c>
      <c r="F1060" s="17">
        <v>77718645.395249993</v>
      </c>
      <c r="G1060" s="17">
        <v>284710833.48612499</v>
      </c>
      <c r="H1060" s="17"/>
    </row>
    <row r="1061" spans="1:8" ht="45" x14ac:dyDescent="0.25">
      <c r="A1061" s="9" t="s">
        <v>255</v>
      </c>
      <c r="B1061" s="18" t="s">
        <v>217</v>
      </c>
      <c r="C1061" s="17">
        <v>1479781732.80288</v>
      </c>
      <c r="D1061" s="17">
        <v>813395737.87916005</v>
      </c>
      <c r="E1061" s="17">
        <v>349571319.05828601</v>
      </c>
      <c r="F1061" s="17">
        <v>57815829.9894673</v>
      </c>
      <c r="G1061" s="17">
        <v>258998845.87596899</v>
      </c>
      <c r="H1061" s="17"/>
    </row>
    <row r="1062" spans="1:8" x14ac:dyDescent="0.25">
      <c r="A1062" s="9" t="s">
        <v>255</v>
      </c>
      <c r="B1062" s="18" t="s">
        <v>218</v>
      </c>
      <c r="C1062" s="17">
        <v>104939964.965598</v>
      </c>
      <c r="D1062" s="17">
        <v>59478543.416137002</v>
      </c>
      <c r="E1062" s="17">
        <v>9591827.3689143397</v>
      </c>
      <c r="F1062" s="17">
        <v>17121008.627148699</v>
      </c>
      <c r="G1062" s="17">
        <v>18748585.553398401</v>
      </c>
      <c r="H1062" s="17"/>
    </row>
    <row r="1063" spans="1:8" x14ac:dyDescent="0.25">
      <c r="A1063" s="9" t="s">
        <v>255</v>
      </c>
      <c r="B1063" s="18" t="s">
        <v>219</v>
      </c>
      <c r="C1063" s="17">
        <v>37582017.034882903</v>
      </c>
      <c r="D1063" s="17">
        <v>18686589.337871999</v>
      </c>
      <c r="E1063" s="17">
        <v>4772005.6965347501</v>
      </c>
      <c r="F1063" s="17">
        <v>2935827.9855460599</v>
      </c>
      <c r="G1063" s="17">
        <v>11187594.014930099</v>
      </c>
      <c r="H1063" s="17"/>
    </row>
    <row r="1064" spans="1:8" x14ac:dyDescent="0.25">
      <c r="A1064" s="9" t="s">
        <v>255</v>
      </c>
      <c r="B1064" s="18" t="s">
        <v>220</v>
      </c>
      <c r="C1064" s="17">
        <v>13171490.927930901</v>
      </c>
      <c r="D1064" s="17">
        <v>604570.18551678001</v>
      </c>
      <c r="E1064" s="17">
        <v>5560922.0056070099</v>
      </c>
      <c r="F1064" s="17">
        <v>2781806.7786340201</v>
      </c>
      <c r="G1064" s="17">
        <v>4224191.9581730803</v>
      </c>
      <c r="H1064" s="17"/>
    </row>
    <row r="1065" spans="1:8" ht="30" x14ac:dyDescent="0.25">
      <c r="A1065" s="9" t="s">
        <v>255</v>
      </c>
      <c r="B1065" s="18" t="s">
        <v>162</v>
      </c>
      <c r="C1065" s="17">
        <v>270093101.07647097</v>
      </c>
      <c r="D1065" s="17">
        <v>127577117.51082601</v>
      </c>
      <c r="E1065" s="17">
        <v>76942766.653475404</v>
      </c>
      <c r="F1065" s="17">
        <v>19744808.656119298</v>
      </c>
      <c r="G1065" s="17">
        <v>45828408.256050102</v>
      </c>
      <c r="H1065" s="17"/>
    </row>
    <row r="1066" spans="1:8" x14ac:dyDescent="0.25">
      <c r="A1066" s="9" t="s">
        <v>255</v>
      </c>
      <c r="B1066" s="18" t="s">
        <v>215</v>
      </c>
      <c r="C1066" s="17">
        <v>241963764.19784999</v>
      </c>
      <c r="D1066" s="17">
        <v>107456738.57367601</v>
      </c>
      <c r="E1066" s="17">
        <v>70025920.207184106</v>
      </c>
      <c r="F1066" s="17">
        <v>19744808.656119298</v>
      </c>
      <c r="G1066" s="17">
        <v>44736296.760871001</v>
      </c>
      <c r="H1066" s="17"/>
    </row>
    <row r="1067" spans="1:8" x14ac:dyDescent="0.25">
      <c r="A1067" s="9" t="s">
        <v>255</v>
      </c>
      <c r="B1067" s="18" t="s">
        <v>310</v>
      </c>
      <c r="C1067" s="17">
        <v>41285152.598497704</v>
      </c>
      <c r="D1067" s="17">
        <v>24722874.816695798</v>
      </c>
      <c r="E1067" s="17">
        <v>12578593.4675026</v>
      </c>
      <c r="F1067" s="17">
        <v>0</v>
      </c>
      <c r="G1067" s="17">
        <v>3983684.3142992598</v>
      </c>
      <c r="H1067" s="17"/>
    </row>
    <row r="1068" spans="1:8" x14ac:dyDescent="0.25">
      <c r="A1068" s="9" t="s">
        <v>255</v>
      </c>
      <c r="B1068" s="18" t="s">
        <v>221</v>
      </c>
      <c r="C1068" s="17">
        <v>10979699.460397299</v>
      </c>
      <c r="D1068" s="17">
        <v>5158309.61643486</v>
      </c>
      <c r="E1068" s="17">
        <v>4729278.3487832798</v>
      </c>
      <c r="F1068" s="17">
        <v>0</v>
      </c>
      <c r="G1068" s="17">
        <v>1092111.49517917</v>
      </c>
      <c r="H1068" s="17"/>
    </row>
    <row r="1069" spans="1:8" x14ac:dyDescent="0.25">
      <c r="A1069" s="9" t="s">
        <v>255</v>
      </c>
      <c r="B1069" s="18" t="s">
        <v>163</v>
      </c>
      <c r="C1069" s="17">
        <v>107742309.294534</v>
      </c>
      <c r="D1069" s="17">
        <v>47344607.502637401</v>
      </c>
      <c r="E1069" s="17">
        <v>28964580.408162098</v>
      </c>
      <c r="F1069" s="17">
        <v>13391191.9304922</v>
      </c>
      <c r="G1069" s="17">
        <v>18041929.453242298</v>
      </c>
      <c r="H1069" s="17"/>
    </row>
    <row r="1070" spans="1:8" x14ac:dyDescent="0.25">
      <c r="A1070" s="9" t="s">
        <v>255</v>
      </c>
      <c r="B1070" s="18" t="s">
        <v>222</v>
      </c>
      <c r="C1070" s="17">
        <v>63981947.818383403</v>
      </c>
      <c r="D1070" s="17">
        <v>33311316.899052799</v>
      </c>
      <c r="E1070" s="17">
        <v>13417327.132780001</v>
      </c>
      <c r="F1070" s="17">
        <v>5929412.2281857301</v>
      </c>
      <c r="G1070" s="17">
        <v>11323891.5583649</v>
      </c>
      <c r="H1070" s="17"/>
    </row>
    <row r="1071" spans="1:8" x14ac:dyDescent="0.25">
      <c r="A1071" s="9" t="s">
        <v>255</v>
      </c>
      <c r="B1071" s="18" t="s">
        <v>223</v>
      </c>
      <c r="C1071" s="17">
        <v>26274272.959356599</v>
      </c>
      <c r="D1071" s="17">
        <v>12387682.0374314</v>
      </c>
      <c r="E1071" s="17">
        <v>6488653.64246915</v>
      </c>
      <c r="F1071" s="17">
        <v>3897770.1037015799</v>
      </c>
      <c r="G1071" s="17">
        <v>3500167.17575446</v>
      </c>
      <c r="H1071" s="17"/>
    </row>
    <row r="1072" spans="1:8" x14ac:dyDescent="0.25">
      <c r="A1072" s="9" t="s">
        <v>255</v>
      </c>
      <c r="B1072" s="18" t="s">
        <v>224</v>
      </c>
      <c r="C1072" s="17">
        <v>32179591.9268298</v>
      </c>
      <c r="D1072" s="17">
        <v>1801109.0632954701</v>
      </c>
      <c r="E1072" s="17">
        <v>18699357.230547201</v>
      </c>
      <c r="F1072" s="17">
        <v>3841240.1826963699</v>
      </c>
      <c r="G1072" s="17">
        <v>7837885.4502907898</v>
      </c>
      <c r="H1072" s="17"/>
    </row>
    <row r="1073" spans="1:8" x14ac:dyDescent="0.25">
      <c r="A1073" s="9" t="s">
        <v>255</v>
      </c>
      <c r="B1073" s="18" t="s">
        <v>164</v>
      </c>
      <c r="C1073" s="17">
        <v>66472710.726509802</v>
      </c>
      <c r="D1073" s="17">
        <v>28054301.340997402</v>
      </c>
      <c r="E1073" s="17">
        <v>26911680.387449801</v>
      </c>
      <c r="F1073" s="17">
        <v>1215859.7829946801</v>
      </c>
      <c r="G1073" s="17">
        <v>10290869.215067999</v>
      </c>
      <c r="H1073" s="17"/>
    </row>
    <row r="1074" spans="1:8" x14ac:dyDescent="0.25">
      <c r="A1074" s="9" t="s">
        <v>255</v>
      </c>
      <c r="B1074" s="18" t="s">
        <v>311</v>
      </c>
      <c r="C1074" s="17">
        <v>64944132.667901501</v>
      </c>
      <c r="D1074" s="17">
        <v>27133199.175549898</v>
      </c>
      <c r="E1074" s="17">
        <v>26304204.494289</v>
      </c>
      <c r="F1074" s="17">
        <v>1215859.7829946801</v>
      </c>
      <c r="G1074" s="17">
        <v>10290869.215067999</v>
      </c>
      <c r="H1074" s="17"/>
    </row>
    <row r="1075" spans="1:8" x14ac:dyDescent="0.25">
      <c r="A1075" s="9" t="s">
        <v>255</v>
      </c>
      <c r="B1075" s="18" t="s">
        <v>225</v>
      </c>
      <c r="C1075" s="17">
        <v>9276880.4917093795</v>
      </c>
      <c r="D1075" s="17">
        <v>2385298.9145354801</v>
      </c>
      <c r="E1075" s="17">
        <v>6891581.5771738999</v>
      </c>
      <c r="F1075" s="17">
        <v>0</v>
      </c>
      <c r="G1075" s="17">
        <v>0</v>
      </c>
      <c r="H1075" s="17"/>
    </row>
    <row r="1076" spans="1:8" x14ac:dyDescent="0.25">
      <c r="A1076" s="9" t="s">
        <v>255</v>
      </c>
      <c r="B1076" s="18" t="s">
        <v>165</v>
      </c>
      <c r="C1076" s="17">
        <v>136925797.068167</v>
      </c>
      <c r="D1076" s="17">
        <v>49213958.2029268</v>
      </c>
      <c r="E1076" s="17">
        <v>34848651.75587</v>
      </c>
      <c r="F1076" s="17">
        <v>17735191.6762142</v>
      </c>
      <c r="G1076" s="17">
        <v>35127995.433156103</v>
      </c>
      <c r="H1076" s="17"/>
    </row>
    <row r="1077" spans="1:8" x14ac:dyDescent="0.25">
      <c r="A1077" s="9" t="s">
        <v>255</v>
      </c>
      <c r="B1077" s="18" t="s">
        <v>312</v>
      </c>
      <c r="C1077" s="17">
        <v>92471049.305083498</v>
      </c>
      <c r="D1077" s="17">
        <v>40387197.097447902</v>
      </c>
      <c r="E1077" s="17">
        <v>24563961.702995401</v>
      </c>
      <c r="F1077" s="17">
        <v>1374062.8406313499</v>
      </c>
      <c r="G1077" s="17">
        <v>26145827.664008901</v>
      </c>
      <c r="H1077" s="17"/>
    </row>
    <row r="1078" spans="1:8" x14ac:dyDescent="0.25">
      <c r="A1078" s="9" t="s">
        <v>255</v>
      </c>
      <c r="B1078" s="18" t="s">
        <v>226</v>
      </c>
      <c r="C1078" s="17">
        <v>92471049.305083498</v>
      </c>
      <c r="D1078" s="17">
        <v>40387197.097447902</v>
      </c>
      <c r="E1078" s="17">
        <v>24563961.702995401</v>
      </c>
      <c r="F1078" s="17">
        <v>1374062.8406313499</v>
      </c>
      <c r="G1078" s="17">
        <v>26145827.664008901</v>
      </c>
      <c r="H1078" s="17"/>
    </row>
    <row r="1079" spans="1:8" x14ac:dyDescent="0.25">
      <c r="A1079" s="9" t="s">
        <v>255</v>
      </c>
      <c r="B1079" s="18" t="s">
        <v>313</v>
      </c>
      <c r="C1079" s="17">
        <v>53945893.031700999</v>
      </c>
      <c r="D1079" s="17">
        <v>17713479.215127401</v>
      </c>
      <c r="E1079" s="17">
        <v>10889117.2118436</v>
      </c>
      <c r="F1079" s="17">
        <v>16361128.835582901</v>
      </c>
      <c r="G1079" s="17">
        <v>8982167.7691471595</v>
      </c>
      <c r="H1079" s="17"/>
    </row>
    <row r="1080" spans="1:8" x14ac:dyDescent="0.25">
      <c r="A1080" s="9" t="s">
        <v>255</v>
      </c>
      <c r="B1080" s="18" t="s">
        <v>213</v>
      </c>
      <c r="C1080" s="17">
        <v>40868121.110907704</v>
      </c>
      <c r="D1080" s="17">
        <v>16544518.8397604</v>
      </c>
      <c r="E1080" s="17">
        <v>5814331.5778381703</v>
      </c>
      <c r="F1080" s="17">
        <v>9527102.9241619091</v>
      </c>
      <c r="G1080" s="17">
        <v>8982167.7691471595</v>
      </c>
      <c r="H1080" s="17"/>
    </row>
    <row r="1081" spans="1:8" x14ac:dyDescent="0.25">
      <c r="A1081" s="9" t="s">
        <v>255</v>
      </c>
      <c r="B1081" s="18" t="s">
        <v>227</v>
      </c>
      <c r="C1081" s="17">
        <v>7134330.3974058898</v>
      </c>
      <c r="D1081" s="17">
        <v>1645608.5661532001</v>
      </c>
      <c r="E1081" s="17">
        <v>182779.96737512</v>
      </c>
      <c r="F1081" s="17">
        <v>5305941.8638775703</v>
      </c>
      <c r="G1081" s="17">
        <v>0</v>
      </c>
      <c r="H1081" s="17"/>
    </row>
    <row r="1082" spans="1:8" x14ac:dyDescent="0.25">
      <c r="A1082" s="9" t="s">
        <v>255</v>
      </c>
      <c r="B1082" s="18" t="s">
        <v>314</v>
      </c>
      <c r="C1082" s="17">
        <v>11432278.9492102</v>
      </c>
      <c r="D1082" s="17">
        <v>4607114.4799297499</v>
      </c>
      <c r="E1082" s="17">
        <v>5297080.4217370497</v>
      </c>
      <c r="F1082" s="17">
        <v>1528084.0475433799</v>
      </c>
      <c r="G1082" s="17">
        <v>0</v>
      </c>
      <c r="H1082" s="17"/>
    </row>
    <row r="1083" spans="1:8" x14ac:dyDescent="0.25">
      <c r="A1083" s="9" t="s">
        <v>255</v>
      </c>
      <c r="B1083" s="18" t="s">
        <v>166</v>
      </c>
      <c r="C1083" s="17">
        <v>22752986.1131026</v>
      </c>
      <c r="D1083" s="17">
        <v>8614937.0366209708</v>
      </c>
      <c r="E1083" s="17">
        <v>9636626.5342170298</v>
      </c>
      <c r="F1083" s="17">
        <v>277230.58409152902</v>
      </c>
      <c r="G1083" s="17">
        <v>4224191.9581730803</v>
      </c>
      <c r="H1083" s="17"/>
    </row>
    <row r="1084" spans="1:8" x14ac:dyDescent="0.25">
      <c r="A1084" s="9" t="s">
        <v>255</v>
      </c>
      <c r="B1084" s="18" t="s">
        <v>315</v>
      </c>
      <c r="C1084" s="17">
        <v>9802969.2181565203</v>
      </c>
      <c r="D1084" s="17">
        <v>0</v>
      </c>
      <c r="E1084" s="17">
        <v>5301546.6758919097</v>
      </c>
      <c r="F1084" s="17">
        <v>277230.58409152902</v>
      </c>
      <c r="G1084" s="17">
        <v>4224191.9581730803</v>
      </c>
      <c r="H1084" s="17"/>
    </row>
    <row r="1085" spans="1:8" x14ac:dyDescent="0.25">
      <c r="A1085" s="9" t="s">
        <v>255</v>
      </c>
      <c r="B1085" s="18" t="s">
        <v>308</v>
      </c>
      <c r="C1085" s="17">
        <v>12950016.8949461</v>
      </c>
      <c r="D1085" s="17">
        <v>8614937.0366209708</v>
      </c>
      <c r="E1085" s="17">
        <v>4335079.8583251201</v>
      </c>
      <c r="F1085" s="17">
        <v>0</v>
      </c>
      <c r="G1085" s="17">
        <v>0</v>
      </c>
      <c r="H1085" s="17"/>
    </row>
    <row r="1086" spans="1:8" x14ac:dyDescent="0.25">
      <c r="A1086" s="9" t="s">
        <v>255</v>
      </c>
      <c r="B1086" s="18" t="s">
        <v>108</v>
      </c>
      <c r="C1086" s="17">
        <v>545291.97580942698</v>
      </c>
      <c r="D1086" s="17">
        <v>0</v>
      </c>
      <c r="E1086" s="17">
        <v>545291.97580942698</v>
      </c>
      <c r="F1086" s="17">
        <v>0</v>
      </c>
      <c r="G1086" s="17">
        <v>0</v>
      </c>
      <c r="H1086" s="17"/>
    </row>
    <row r="1087" spans="1:8" x14ac:dyDescent="0.25">
      <c r="A1087" s="9" t="s">
        <v>255</v>
      </c>
      <c r="B1087" s="18" t="s">
        <v>386</v>
      </c>
      <c r="C1087" s="17">
        <v>140411898.67434499</v>
      </c>
      <c r="D1087" s="17">
        <v>0</v>
      </c>
      <c r="E1087" s="17">
        <v>0</v>
      </c>
      <c r="F1087" s="17">
        <v>0</v>
      </c>
      <c r="G1087" s="17">
        <v>140411898.67434499</v>
      </c>
      <c r="H1087" s="17"/>
    </row>
    <row r="1088" spans="1:8" x14ac:dyDescent="0.25">
      <c r="A1088" s="9" t="s">
        <v>256</v>
      </c>
      <c r="B1088" s="10" t="s">
        <v>43</v>
      </c>
      <c r="C1088" s="11"/>
      <c r="D1088" s="11"/>
      <c r="E1088" s="11"/>
      <c r="F1088" s="11"/>
      <c r="G1088" s="11"/>
      <c r="H1088" s="11"/>
    </row>
    <row r="1089" spans="1:8" x14ac:dyDescent="0.25">
      <c r="A1089" s="9" t="s">
        <v>254</v>
      </c>
      <c r="B1089" s="13"/>
      <c r="C1089" s="11"/>
      <c r="D1089" s="11"/>
      <c r="E1089" s="11"/>
      <c r="F1089" s="11"/>
      <c r="G1089" s="11"/>
      <c r="H1089" s="11"/>
    </row>
    <row r="1090" spans="1:8" x14ac:dyDescent="0.25">
      <c r="A1090" s="9" t="s">
        <v>255</v>
      </c>
      <c r="B1090" s="18" t="s">
        <v>316</v>
      </c>
      <c r="C1090" s="17">
        <v>395184262.96461803</v>
      </c>
      <c r="D1090" s="17">
        <v>187846644.82879001</v>
      </c>
      <c r="E1090" s="17">
        <v>49337978.286593102</v>
      </c>
      <c r="F1090" s="17">
        <v>45059495.177511699</v>
      </c>
      <c r="G1090" s="17">
        <v>112940144.67172299</v>
      </c>
      <c r="H1090" s="17"/>
    </row>
    <row r="1091" spans="1:8" x14ac:dyDescent="0.25">
      <c r="A1091" s="9" t="s">
        <v>255</v>
      </c>
      <c r="B1091" s="18" t="s">
        <v>317</v>
      </c>
      <c r="C1091" s="17">
        <v>1596748211.82043</v>
      </c>
      <c r="D1091" s="17">
        <v>804363774.07078397</v>
      </c>
      <c r="E1091" s="17">
        <v>388084550.73587298</v>
      </c>
      <c r="F1091" s="17">
        <v>44460931.913878702</v>
      </c>
      <c r="G1091" s="17">
        <v>359838955.09989202</v>
      </c>
      <c r="H1091" s="17"/>
    </row>
    <row r="1092" spans="1:8" x14ac:dyDescent="0.25">
      <c r="A1092" s="9" t="s">
        <v>255</v>
      </c>
      <c r="B1092" s="18" t="s">
        <v>216</v>
      </c>
      <c r="C1092" s="17">
        <v>26745278.880249199</v>
      </c>
      <c r="D1092" s="17">
        <v>5333237.5422013104</v>
      </c>
      <c r="E1092" s="17">
        <v>7573794.5897402596</v>
      </c>
      <c r="F1092" s="17">
        <v>1692207.5539136799</v>
      </c>
      <c r="G1092" s="17">
        <v>12146039.194393899</v>
      </c>
      <c r="H1092" s="17"/>
    </row>
    <row r="1093" spans="1:8" x14ac:dyDescent="0.25">
      <c r="A1093" s="9" t="s">
        <v>255</v>
      </c>
      <c r="B1093" s="18" t="s">
        <v>386</v>
      </c>
      <c r="C1093" s="17">
        <v>0</v>
      </c>
      <c r="D1093" s="17">
        <v>0</v>
      </c>
      <c r="E1093" s="17">
        <v>0</v>
      </c>
      <c r="F1093" s="17">
        <v>0</v>
      </c>
      <c r="G1093" s="17">
        <v>0</v>
      </c>
      <c r="H1093" s="17"/>
    </row>
    <row r="1094" spans="1:8" x14ac:dyDescent="0.25">
      <c r="A1094" s="9" t="s">
        <v>256</v>
      </c>
      <c r="B1094" s="10" t="s">
        <v>318</v>
      </c>
      <c r="C1094" s="11"/>
      <c r="D1094" s="11"/>
      <c r="E1094" s="11"/>
      <c r="F1094" s="11"/>
      <c r="G1094" s="11"/>
      <c r="H1094" s="11"/>
    </row>
    <row r="1095" spans="1:8" x14ac:dyDescent="0.25">
      <c r="A1095" s="9" t="s">
        <v>254</v>
      </c>
      <c r="B1095" s="13"/>
      <c r="C1095" s="11"/>
      <c r="D1095" s="11"/>
      <c r="E1095" s="11"/>
      <c r="F1095" s="11"/>
      <c r="G1095" s="11"/>
      <c r="H1095" s="11"/>
    </row>
    <row r="1096" spans="1:8" ht="30" x14ac:dyDescent="0.25">
      <c r="A1096" s="9" t="s">
        <v>255</v>
      </c>
      <c r="B1096" s="18" t="s">
        <v>44</v>
      </c>
      <c r="C1096" s="17">
        <v>84324016.120540604</v>
      </c>
      <c r="D1096" s="17">
        <v>61290324.047875002</v>
      </c>
      <c r="E1096" s="17">
        <v>5841609.2202196699</v>
      </c>
      <c r="F1096" s="17">
        <v>2278522.2706407802</v>
      </c>
      <c r="G1096" s="17">
        <v>14913560.581805199</v>
      </c>
      <c r="H1096" s="17"/>
    </row>
    <row r="1097" spans="1:8" ht="45" x14ac:dyDescent="0.25">
      <c r="A1097" s="9" t="s">
        <v>255</v>
      </c>
      <c r="B1097" s="18" t="s">
        <v>45</v>
      </c>
      <c r="C1097" s="17">
        <v>462383939.90393102</v>
      </c>
      <c r="D1097" s="17">
        <v>228481816.670407</v>
      </c>
      <c r="E1097" s="17">
        <v>91574246.391758606</v>
      </c>
      <c r="F1097" s="17">
        <v>25108264.8975325</v>
      </c>
      <c r="G1097" s="17">
        <v>117219611.944233</v>
      </c>
      <c r="H1097" s="17"/>
    </row>
    <row r="1098" spans="1:8" ht="30" x14ac:dyDescent="0.25">
      <c r="A1098" s="9" t="s">
        <v>255</v>
      </c>
      <c r="B1098" s="18" t="s">
        <v>319</v>
      </c>
      <c r="C1098" s="17">
        <v>228453669.31397501</v>
      </c>
      <c r="D1098" s="17">
        <v>167421816.18239799</v>
      </c>
      <c r="E1098" s="17">
        <v>35895020.5973178</v>
      </c>
      <c r="F1098" s="17">
        <v>11304101.8741816</v>
      </c>
      <c r="G1098" s="17">
        <v>13832730.6600777</v>
      </c>
      <c r="H1098" s="17"/>
    </row>
    <row r="1099" spans="1:8" x14ac:dyDescent="0.25">
      <c r="A1099" s="9" t="s">
        <v>255</v>
      </c>
      <c r="B1099" s="18" t="s">
        <v>320</v>
      </c>
      <c r="C1099" s="17">
        <v>91771786.069817007</v>
      </c>
      <c r="D1099" s="17">
        <v>61195553.401470304</v>
      </c>
      <c r="E1099" s="17">
        <v>4654820.7578916298</v>
      </c>
      <c r="F1099" s="17">
        <v>21005725.329553701</v>
      </c>
      <c r="G1099" s="17">
        <v>4915686.5809013601</v>
      </c>
      <c r="H1099" s="17"/>
    </row>
    <row r="1100" spans="1:8" ht="30" x14ac:dyDescent="0.25">
      <c r="A1100" s="9" t="s">
        <v>255</v>
      </c>
      <c r="B1100" s="18" t="s">
        <v>321</v>
      </c>
      <c r="C1100" s="17">
        <v>390602879.77543002</v>
      </c>
      <c r="D1100" s="17">
        <v>222779815.44058201</v>
      </c>
      <c r="E1100" s="17">
        <v>48241945.827527396</v>
      </c>
      <c r="F1100" s="17">
        <v>35553548.805875599</v>
      </c>
      <c r="G1100" s="17">
        <v>84027569.701445207</v>
      </c>
      <c r="H1100" s="17"/>
    </row>
    <row r="1101" spans="1:8" ht="60" x14ac:dyDescent="0.25">
      <c r="A1101" s="9" t="s">
        <v>255</v>
      </c>
      <c r="B1101" s="18" t="s">
        <v>322</v>
      </c>
      <c r="C1101" s="17">
        <v>158781288.75410399</v>
      </c>
      <c r="D1101" s="17">
        <v>100392431.804418</v>
      </c>
      <c r="E1101" s="17">
        <v>27192477.8382199</v>
      </c>
      <c r="F1101" s="17">
        <v>2781806.7786340201</v>
      </c>
      <c r="G1101" s="17">
        <v>28414572.3328324</v>
      </c>
      <c r="H1101" s="17"/>
    </row>
    <row r="1102" spans="1:8" ht="30" x14ac:dyDescent="0.25">
      <c r="A1102" s="9" t="s">
        <v>255</v>
      </c>
      <c r="B1102" s="18" t="s">
        <v>46</v>
      </c>
      <c r="C1102" s="17">
        <v>18379522.3981857</v>
      </c>
      <c r="D1102" s="17">
        <v>9960546.5398113094</v>
      </c>
      <c r="E1102" s="17">
        <v>1233919.18192009</v>
      </c>
      <c r="F1102" s="17">
        <v>6367172.0011382196</v>
      </c>
      <c r="G1102" s="17">
        <v>817884.67531611596</v>
      </c>
      <c r="H1102" s="17"/>
    </row>
    <row r="1103" spans="1:8" ht="30" x14ac:dyDescent="0.25">
      <c r="A1103" s="9" t="s">
        <v>255</v>
      </c>
      <c r="B1103" s="18" t="s">
        <v>47</v>
      </c>
      <c r="C1103" s="17">
        <v>30049999.794058401</v>
      </c>
      <c r="D1103" s="17">
        <v>20506512.702832799</v>
      </c>
      <c r="E1103" s="17">
        <v>3608039.28457529</v>
      </c>
      <c r="F1103" s="17">
        <v>4843336.3114711903</v>
      </c>
      <c r="G1103" s="17">
        <v>1092111.49517917</v>
      </c>
      <c r="H1103" s="17"/>
    </row>
    <row r="1104" spans="1:8" x14ac:dyDescent="0.25">
      <c r="A1104" s="9" t="s">
        <v>255</v>
      </c>
      <c r="B1104" s="18" t="s">
        <v>228</v>
      </c>
      <c r="C1104" s="17">
        <v>146148589.32734901</v>
      </c>
      <c r="D1104" s="17">
        <v>86993468.751436502</v>
      </c>
      <c r="E1104" s="17">
        <v>28456839.290526301</v>
      </c>
      <c r="F1104" s="17">
        <v>3224415.7138508898</v>
      </c>
      <c r="G1104" s="17">
        <v>27473865.571535699</v>
      </c>
      <c r="H1104" s="17"/>
    </row>
    <row r="1105" spans="1:8" x14ac:dyDescent="0.25">
      <c r="A1105" s="9" t="s">
        <v>255</v>
      </c>
      <c r="B1105" s="18" t="s">
        <v>386</v>
      </c>
      <c r="C1105" s="17">
        <v>489857648.49239302</v>
      </c>
      <c r="D1105" s="17">
        <v>76890509.805293605</v>
      </c>
      <c r="E1105" s="17">
        <v>204542323.87063599</v>
      </c>
      <c r="F1105" s="17">
        <v>2451808.8821349898</v>
      </c>
      <c r="G1105" s="17">
        <v>205973005.93432799</v>
      </c>
      <c r="H1105" s="17"/>
    </row>
    <row r="1106" spans="1:8" x14ac:dyDescent="0.25">
      <c r="A1106" s="9" t="s">
        <v>256</v>
      </c>
      <c r="B1106" s="10" t="s">
        <v>323</v>
      </c>
      <c r="C1106" s="11"/>
      <c r="D1106" s="11"/>
      <c r="E1106" s="11"/>
      <c r="F1106" s="11"/>
      <c r="G1106" s="11"/>
      <c r="H1106" s="11"/>
    </row>
    <row r="1107" spans="1:8" x14ac:dyDescent="0.25">
      <c r="A1107" s="9" t="s">
        <v>254</v>
      </c>
      <c r="B1107" s="13"/>
      <c r="C1107" s="11"/>
      <c r="D1107" s="11"/>
      <c r="E1107" s="11"/>
      <c r="F1107" s="11"/>
      <c r="G1107" s="11"/>
      <c r="H1107" s="11"/>
    </row>
    <row r="1108" spans="1:8" x14ac:dyDescent="0.25">
      <c r="A1108" s="9" t="s">
        <v>255</v>
      </c>
      <c r="B1108" s="18" t="s">
        <v>107</v>
      </c>
      <c r="C1108" s="17">
        <v>249195060.97948301</v>
      </c>
      <c r="D1108" s="17">
        <v>182631159.29735899</v>
      </c>
      <c r="E1108" s="17">
        <v>17945709.910411801</v>
      </c>
      <c r="F1108" s="17">
        <v>8356146.2997201299</v>
      </c>
      <c r="G1108" s="17">
        <v>40262045.471991397</v>
      </c>
      <c r="H1108" s="17"/>
    </row>
    <row r="1109" spans="1:8" x14ac:dyDescent="0.25">
      <c r="A1109" s="9" t="s">
        <v>255</v>
      </c>
      <c r="B1109" s="18" t="s">
        <v>49</v>
      </c>
      <c r="C1109" s="17">
        <v>223745209.39383599</v>
      </c>
      <c r="D1109" s="17">
        <v>148206170.984741</v>
      </c>
      <c r="E1109" s="17">
        <v>27362664.3077236</v>
      </c>
      <c r="F1109" s="17">
        <v>4581637.3798875604</v>
      </c>
      <c r="G1109" s="17">
        <v>43594736.721483797</v>
      </c>
      <c r="H1109" s="17"/>
    </row>
    <row r="1110" spans="1:8" x14ac:dyDescent="0.25">
      <c r="A1110" s="9" t="s">
        <v>255</v>
      </c>
      <c r="B1110" s="18" t="s">
        <v>50</v>
      </c>
      <c r="C1110" s="17">
        <v>302793095.23044002</v>
      </c>
      <c r="D1110" s="17">
        <v>156956738.65768301</v>
      </c>
      <c r="E1110" s="17">
        <v>52001335.568479098</v>
      </c>
      <c r="F1110" s="17">
        <v>30264399.576478802</v>
      </c>
      <c r="G1110" s="17">
        <v>63570621.427799501</v>
      </c>
      <c r="H1110" s="17"/>
    </row>
    <row r="1111" spans="1:8" x14ac:dyDescent="0.25">
      <c r="A1111" s="9" t="s">
        <v>255</v>
      </c>
      <c r="B1111" s="18" t="s">
        <v>51</v>
      </c>
      <c r="C1111" s="17">
        <v>255020955.70788699</v>
      </c>
      <c r="D1111" s="17">
        <v>145343977.289931</v>
      </c>
      <c r="E1111" s="17">
        <v>53206120.798336998</v>
      </c>
      <c r="F1111" s="17">
        <v>7334160.03178073</v>
      </c>
      <c r="G1111" s="17">
        <v>49136697.587837502</v>
      </c>
      <c r="H1111" s="17"/>
    </row>
    <row r="1112" spans="1:8" x14ac:dyDescent="0.25">
      <c r="A1112" s="9" t="s">
        <v>255</v>
      </c>
      <c r="B1112" s="18" t="s">
        <v>52</v>
      </c>
      <c r="C1112" s="17">
        <v>255736490.63554499</v>
      </c>
      <c r="D1112" s="17">
        <v>149276655.40290001</v>
      </c>
      <c r="E1112" s="17">
        <v>45246359.5690936</v>
      </c>
      <c r="F1112" s="17">
        <v>14043739.604769601</v>
      </c>
      <c r="G1112" s="17">
        <v>47169736.058781803</v>
      </c>
      <c r="H1112" s="17"/>
    </row>
    <row r="1113" spans="1:8" x14ac:dyDescent="0.25">
      <c r="A1113" s="9" t="s">
        <v>255</v>
      </c>
      <c r="B1113" s="18" t="s">
        <v>167</v>
      </c>
      <c r="C1113" s="17">
        <v>241366423.686077</v>
      </c>
      <c r="D1113" s="17">
        <v>138238445.00386599</v>
      </c>
      <c r="E1113" s="17">
        <v>44325816.409751497</v>
      </c>
      <c r="F1113" s="17">
        <v>24180742.8705323</v>
      </c>
      <c r="G1113" s="17">
        <v>34621419.401927099</v>
      </c>
      <c r="H1113" s="17"/>
    </row>
    <row r="1114" spans="1:8" x14ac:dyDescent="0.25">
      <c r="A1114" s="9" t="s">
        <v>255</v>
      </c>
      <c r="B1114" s="18" t="s">
        <v>229</v>
      </c>
      <c r="C1114" s="17">
        <v>122018009.322221</v>
      </c>
      <c r="D1114" s="17">
        <v>65142108.749687202</v>
      </c>
      <c r="E1114" s="17">
        <v>28893529.385830499</v>
      </c>
      <c r="F1114" s="17">
        <v>9290925.9667948298</v>
      </c>
      <c r="G1114" s="17">
        <v>18691445.2199081</v>
      </c>
      <c r="H1114" s="17"/>
    </row>
    <row r="1115" spans="1:8" x14ac:dyDescent="0.25">
      <c r="A1115" s="9" t="s">
        <v>255</v>
      </c>
      <c r="B1115" s="18" t="s">
        <v>230</v>
      </c>
      <c r="C1115" s="17">
        <v>60867841.605745703</v>
      </c>
      <c r="D1115" s="17">
        <v>44596255.695485897</v>
      </c>
      <c r="E1115" s="17">
        <v>5425842.9227445396</v>
      </c>
      <c r="F1115" s="17">
        <v>2296941.9937766399</v>
      </c>
      <c r="G1115" s="17">
        <v>8548800.9937386606</v>
      </c>
      <c r="H1115" s="17"/>
    </row>
    <row r="1116" spans="1:8" x14ac:dyDescent="0.25">
      <c r="A1116" s="9" t="s">
        <v>255</v>
      </c>
      <c r="B1116" s="18" t="s">
        <v>231</v>
      </c>
      <c r="C1116" s="17">
        <v>37579495.293117903</v>
      </c>
      <c r="D1116" s="17">
        <v>15521208.359874001</v>
      </c>
      <c r="E1116" s="17">
        <v>8131260.7058771001</v>
      </c>
      <c r="F1116" s="17">
        <v>12592874.909960801</v>
      </c>
      <c r="G1116" s="17">
        <v>1334151.3174060199</v>
      </c>
      <c r="H1116" s="17"/>
    </row>
    <row r="1117" spans="1:8" ht="30" x14ac:dyDescent="0.25">
      <c r="A1117" s="9" t="s">
        <v>255</v>
      </c>
      <c r="B1117" s="18" t="s">
        <v>232</v>
      </c>
      <c r="C1117" s="17">
        <v>20901077.464993101</v>
      </c>
      <c r="D1117" s="17">
        <v>12978872.1988193</v>
      </c>
      <c r="E1117" s="17">
        <v>1875183.39529944</v>
      </c>
      <c r="F1117" s="17">
        <v>0</v>
      </c>
      <c r="G1117" s="17">
        <v>6047021.8708742904</v>
      </c>
      <c r="H1117" s="17"/>
    </row>
    <row r="1118" spans="1:8" ht="45" x14ac:dyDescent="0.25">
      <c r="A1118" s="9" t="s">
        <v>255</v>
      </c>
      <c r="B1118" s="18" t="s">
        <v>233</v>
      </c>
      <c r="C1118" s="17">
        <v>38909958.40772</v>
      </c>
      <c r="D1118" s="17">
        <v>21510040.238998901</v>
      </c>
      <c r="E1118" s="17">
        <v>5730937.13430895</v>
      </c>
      <c r="F1118" s="17">
        <v>2123120.01613642</v>
      </c>
      <c r="G1118" s="17">
        <v>9545861.0182757508</v>
      </c>
      <c r="H1118" s="17"/>
    </row>
    <row r="1119" spans="1:8" x14ac:dyDescent="0.25">
      <c r="A1119" s="9" t="s">
        <v>255</v>
      </c>
      <c r="B1119" s="18" t="s">
        <v>216</v>
      </c>
      <c r="C1119" s="17">
        <v>962869.53963387304</v>
      </c>
      <c r="D1119" s="17">
        <v>0</v>
      </c>
      <c r="E1119" s="17">
        <v>365993.177774048</v>
      </c>
      <c r="F1119" s="17">
        <v>0</v>
      </c>
      <c r="G1119" s="17">
        <v>596876.36185982497</v>
      </c>
      <c r="H1119" s="17"/>
    </row>
    <row r="1120" spans="1:8" x14ac:dyDescent="0.25">
      <c r="A1120" s="9" t="s">
        <v>255</v>
      </c>
      <c r="B1120" s="18" t="s">
        <v>324</v>
      </c>
      <c r="C1120" s="17">
        <v>526538304.62427598</v>
      </c>
      <c r="D1120" s="17">
        <v>305162909.64242399</v>
      </c>
      <c r="E1120" s="17">
        <v>79363999.876202703</v>
      </c>
      <c r="F1120" s="17">
        <v>34846036.956366397</v>
      </c>
      <c r="G1120" s="17">
        <v>107165358.14928301</v>
      </c>
      <c r="H1120" s="17"/>
    </row>
    <row r="1121" spans="1:8" x14ac:dyDescent="0.25">
      <c r="A1121" s="9" t="s">
        <v>255</v>
      </c>
      <c r="B1121" s="18" t="s">
        <v>386</v>
      </c>
      <c r="C1121" s="17">
        <v>450947690.08467299</v>
      </c>
      <c r="D1121" s="17">
        <v>55380469.566294797</v>
      </c>
      <c r="E1121" s="17">
        <v>198811386.73632699</v>
      </c>
      <c r="F1121" s="17">
        <v>328688.86599856598</v>
      </c>
      <c r="G1121" s="17">
        <v>196427144.916053</v>
      </c>
      <c r="H1121" s="17"/>
    </row>
    <row r="1122" spans="1:8" x14ac:dyDescent="0.25">
      <c r="A1122" s="9" t="s">
        <v>256</v>
      </c>
      <c r="B1122" s="10" t="s">
        <v>143</v>
      </c>
      <c r="C1122" s="11"/>
      <c r="D1122" s="11"/>
      <c r="E1122" s="11"/>
      <c r="F1122" s="11"/>
      <c r="G1122" s="11"/>
      <c r="H1122" s="11"/>
    </row>
    <row r="1123" spans="1:8" x14ac:dyDescent="0.25">
      <c r="A1123" s="9" t="s">
        <v>254</v>
      </c>
      <c r="B1123" s="13"/>
      <c r="C1123" s="11"/>
      <c r="D1123" s="11"/>
      <c r="E1123" s="11"/>
      <c r="F1123" s="11"/>
      <c r="G1123" s="11"/>
      <c r="H1123" s="11"/>
    </row>
    <row r="1124" spans="1:8" x14ac:dyDescent="0.25">
      <c r="A1124" s="9" t="s">
        <v>255</v>
      </c>
      <c r="B1124" s="18" t="s">
        <v>123</v>
      </c>
      <c r="C1124" s="17">
        <v>1687734577.4855001</v>
      </c>
      <c r="D1124" s="17">
        <v>860241601.48349798</v>
      </c>
      <c r="E1124" s="17">
        <v>370240888.312832</v>
      </c>
      <c r="F1124" s="17">
        <v>61906178.486248799</v>
      </c>
      <c r="G1124" s="17">
        <v>395345909.20292097</v>
      </c>
      <c r="H1124" s="17"/>
    </row>
    <row r="1125" spans="1:8" x14ac:dyDescent="0.25">
      <c r="A1125" s="9" t="s">
        <v>255</v>
      </c>
      <c r="B1125" s="18" t="s">
        <v>124</v>
      </c>
      <c r="C1125" s="17">
        <v>304362528.58011198</v>
      </c>
      <c r="D1125" s="17">
        <v>125403877.37878899</v>
      </c>
      <c r="E1125" s="17">
        <v>71767379.063564405</v>
      </c>
      <c r="F1125" s="17">
        <v>27061614.985785902</v>
      </c>
      <c r="G1125" s="17">
        <v>80129657.151972204</v>
      </c>
      <c r="H1125" s="17"/>
    </row>
    <row r="1126" spans="1:8" x14ac:dyDescent="0.25">
      <c r="A1126" s="9" t="s">
        <v>255</v>
      </c>
      <c r="B1126" s="18" t="s">
        <v>144</v>
      </c>
      <c r="C1126" s="17">
        <v>26580647.5996833</v>
      </c>
      <c r="D1126" s="17">
        <v>11898177.579487801</v>
      </c>
      <c r="E1126" s="17">
        <v>2988056.2358102598</v>
      </c>
      <c r="F1126" s="17">
        <v>2244841.1732694502</v>
      </c>
      <c r="G1126" s="17">
        <v>9449572.6111158002</v>
      </c>
      <c r="H1126" s="17"/>
    </row>
    <row r="1127" spans="1:8" x14ac:dyDescent="0.25">
      <c r="A1127" s="9" t="s">
        <v>255</v>
      </c>
      <c r="B1127" s="18" t="s">
        <v>386</v>
      </c>
      <c r="C1127" s="17">
        <v>0</v>
      </c>
      <c r="D1127" s="17">
        <v>0</v>
      </c>
      <c r="E1127" s="17">
        <v>0</v>
      </c>
      <c r="F1127" s="17">
        <v>0</v>
      </c>
      <c r="G1127" s="17">
        <v>0</v>
      </c>
      <c r="H1127" s="17"/>
    </row>
    <row r="1128" spans="1:8" x14ac:dyDescent="0.25">
      <c r="A1128" s="9" t="s">
        <v>256</v>
      </c>
      <c r="B1128" s="10" t="s">
        <v>325</v>
      </c>
      <c r="C1128" s="11"/>
      <c r="D1128" s="11"/>
      <c r="E1128" s="11"/>
      <c r="F1128" s="11"/>
      <c r="G1128" s="11"/>
      <c r="H1128" s="11"/>
    </row>
    <row r="1129" spans="1:8" x14ac:dyDescent="0.25">
      <c r="A1129" s="9" t="s">
        <v>254</v>
      </c>
      <c r="B1129" s="13"/>
      <c r="C1129" s="11"/>
      <c r="D1129" s="11"/>
      <c r="E1129" s="11"/>
      <c r="F1129" s="11"/>
      <c r="G1129" s="11"/>
      <c r="H1129" s="11"/>
    </row>
    <row r="1130" spans="1:8" x14ac:dyDescent="0.25">
      <c r="A1130" s="9" t="s">
        <v>255</v>
      </c>
      <c r="B1130" s="18" t="s">
        <v>326</v>
      </c>
      <c r="C1130" s="17">
        <v>367031167.77505797</v>
      </c>
      <c r="D1130" s="17">
        <v>123966217.70713601</v>
      </c>
      <c r="E1130" s="17">
        <v>106169454.091576</v>
      </c>
      <c r="F1130" s="17">
        <v>37341822.765989602</v>
      </c>
      <c r="G1130" s="17">
        <v>99553673.210356504</v>
      </c>
      <c r="H1130" s="17"/>
    </row>
    <row r="1131" spans="1:8" x14ac:dyDescent="0.25">
      <c r="A1131" s="9" t="s">
        <v>255</v>
      </c>
      <c r="B1131" s="18" t="s">
        <v>53</v>
      </c>
      <c r="C1131" s="17">
        <v>848454304.89911103</v>
      </c>
      <c r="D1131" s="17">
        <v>467243210.16266698</v>
      </c>
      <c r="E1131" s="17">
        <v>160519756.82182401</v>
      </c>
      <c r="F1131" s="17">
        <v>20856350.234301701</v>
      </c>
      <c r="G1131" s="17">
        <v>199834987.68031701</v>
      </c>
      <c r="H1131" s="17"/>
    </row>
    <row r="1132" spans="1:8" x14ac:dyDescent="0.25">
      <c r="A1132" s="9" t="s">
        <v>255</v>
      </c>
      <c r="B1132" s="18" t="s">
        <v>327</v>
      </c>
      <c r="C1132" s="17">
        <v>508539020.14117002</v>
      </c>
      <c r="D1132" s="17">
        <v>240511607.391606</v>
      </c>
      <c r="E1132" s="17">
        <v>136287488.139079</v>
      </c>
      <c r="F1132" s="17">
        <v>20442101.418244299</v>
      </c>
      <c r="G1132" s="17">
        <v>111297823.192241</v>
      </c>
      <c r="H1132" s="17"/>
    </row>
    <row r="1133" spans="1:8" x14ac:dyDescent="0.25">
      <c r="A1133" s="9" t="s">
        <v>255</v>
      </c>
      <c r="B1133" s="18" t="s">
        <v>328</v>
      </c>
      <c r="C1133" s="17">
        <v>219821767.22425899</v>
      </c>
      <c r="D1133" s="17">
        <v>152596493.74163201</v>
      </c>
      <c r="E1133" s="17">
        <v>25662349.4442073</v>
      </c>
      <c r="F1133" s="17">
        <v>7519348.1745178197</v>
      </c>
      <c r="G1133" s="17">
        <v>34043575.863901503</v>
      </c>
      <c r="H1133" s="17"/>
    </row>
    <row r="1134" spans="1:8" x14ac:dyDescent="0.25">
      <c r="A1134" s="9" t="s">
        <v>255</v>
      </c>
      <c r="B1134" s="18" t="s">
        <v>56</v>
      </c>
      <c r="C1134" s="17">
        <v>74831493.6256973</v>
      </c>
      <c r="D1134" s="17">
        <v>13226127.438732799</v>
      </c>
      <c r="E1134" s="17">
        <v>16357275.1155205</v>
      </c>
      <c r="F1134" s="17">
        <v>5053012.0522506898</v>
      </c>
      <c r="G1134" s="17">
        <v>40195079.019193202</v>
      </c>
      <c r="H1134" s="17"/>
    </row>
    <row r="1135" spans="1:8" x14ac:dyDescent="0.25">
      <c r="A1135" s="9" t="s">
        <v>256</v>
      </c>
      <c r="B1135" s="10" t="s">
        <v>234</v>
      </c>
      <c r="C1135" s="11"/>
      <c r="D1135" s="11"/>
      <c r="E1135" s="11"/>
      <c r="F1135" s="11"/>
      <c r="G1135" s="11"/>
      <c r="H1135" s="11"/>
    </row>
    <row r="1136" spans="1:8" x14ac:dyDescent="0.25">
      <c r="A1136" s="9" t="s">
        <v>254</v>
      </c>
      <c r="B1136" s="13"/>
      <c r="C1136" s="11"/>
      <c r="D1136" s="11"/>
      <c r="E1136" s="11"/>
      <c r="F1136" s="11"/>
      <c r="G1136" s="11"/>
      <c r="H1136" s="11"/>
    </row>
    <row r="1137" spans="1:8" x14ac:dyDescent="0.25">
      <c r="A1137" s="9" t="s">
        <v>255</v>
      </c>
      <c r="B1137" s="18" t="s">
        <v>329</v>
      </c>
      <c r="C1137" s="17">
        <v>553942492.92931902</v>
      </c>
      <c r="D1137" s="17">
        <v>333063642.30970299</v>
      </c>
      <c r="E1137" s="17">
        <v>92325422.961944506</v>
      </c>
      <c r="F1137" s="17">
        <v>19723518.104699101</v>
      </c>
      <c r="G1137" s="17">
        <v>108829909.552973</v>
      </c>
      <c r="H1137" s="17"/>
    </row>
    <row r="1138" spans="1:8" x14ac:dyDescent="0.25">
      <c r="A1138" s="9" t="s">
        <v>255</v>
      </c>
      <c r="B1138" s="18" t="s">
        <v>330</v>
      </c>
      <c r="C1138" s="17">
        <v>1464735260.73597</v>
      </c>
      <c r="D1138" s="17">
        <v>664480014.13207304</v>
      </c>
      <c r="E1138" s="17">
        <v>352670900.650262</v>
      </c>
      <c r="F1138" s="17">
        <v>71489116.540604994</v>
      </c>
      <c r="G1138" s="17">
        <v>376095229.41303599</v>
      </c>
      <c r="H1138" s="17"/>
    </row>
    <row r="1139" spans="1:8" x14ac:dyDescent="0.25">
      <c r="A1139" s="9" t="s">
        <v>255</v>
      </c>
      <c r="B1139" s="18" t="s">
        <v>386</v>
      </c>
      <c r="C1139" s="17">
        <v>0</v>
      </c>
      <c r="D1139" s="17">
        <v>0</v>
      </c>
      <c r="E1139" s="17">
        <v>0</v>
      </c>
      <c r="F1139" s="17">
        <v>0</v>
      </c>
      <c r="G1139" s="17">
        <v>0</v>
      </c>
      <c r="H1139" s="17"/>
    </row>
    <row r="1140" spans="1:8" x14ac:dyDescent="0.25">
      <c r="A1140" s="9" t="s">
        <v>256</v>
      </c>
      <c r="B1140" s="10" t="s">
        <v>89</v>
      </c>
      <c r="C1140" s="11"/>
      <c r="D1140" s="11"/>
      <c r="E1140" s="11"/>
      <c r="F1140" s="11"/>
      <c r="G1140" s="11"/>
      <c r="H1140" s="11"/>
    </row>
    <row r="1141" spans="1:8" x14ac:dyDescent="0.25">
      <c r="A1141" s="9" t="s">
        <v>254</v>
      </c>
      <c r="B1141" s="13"/>
      <c r="C1141" s="11"/>
      <c r="D1141" s="11"/>
      <c r="E1141" s="11"/>
      <c r="F1141" s="11"/>
      <c r="G1141" s="11"/>
      <c r="H1141" s="11"/>
    </row>
    <row r="1142" spans="1:8" x14ac:dyDescent="0.25">
      <c r="A1142" s="9" t="s">
        <v>255</v>
      </c>
      <c r="B1142" s="18" t="s">
        <v>149</v>
      </c>
      <c r="C1142" s="17">
        <v>375334157.02109301</v>
      </c>
      <c r="D1142" s="17">
        <v>131681980.25617</v>
      </c>
      <c r="E1142" s="17">
        <v>52023403.3869287</v>
      </c>
      <c r="F1142" s="17">
        <v>54324870.380236998</v>
      </c>
      <c r="G1142" s="17">
        <v>137303902.997758</v>
      </c>
      <c r="H1142" s="17"/>
    </row>
    <row r="1143" spans="1:8" ht="30" x14ac:dyDescent="0.25">
      <c r="A1143" s="9" t="s">
        <v>255</v>
      </c>
      <c r="B1143" s="18" t="s">
        <v>122</v>
      </c>
      <c r="C1143" s="17">
        <v>53418313.285056598</v>
      </c>
      <c r="D1143" s="17">
        <v>31761609.275249898</v>
      </c>
      <c r="E1143" s="17">
        <v>1002747.0590340201</v>
      </c>
      <c r="F1143" s="17">
        <v>481674.47051398701</v>
      </c>
      <c r="G1143" s="17">
        <v>20172282.480258599</v>
      </c>
      <c r="H1143" s="17"/>
    </row>
    <row r="1144" spans="1:8" ht="60" x14ac:dyDescent="0.25">
      <c r="A1144" s="9" t="s">
        <v>255</v>
      </c>
      <c r="B1144" s="18" t="s">
        <v>125</v>
      </c>
      <c r="C1144" s="17">
        <v>87473847.516203701</v>
      </c>
      <c r="D1144" s="17">
        <v>27913198.642507002</v>
      </c>
      <c r="E1144" s="17">
        <v>8133633.7548401495</v>
      </c>
      <c r="F1144" s="17">
        <v>29227872.824006401</v>
      </c>
      <c r="G1144" s="17">
        <v>22199142.2948502</v>
      </c>
      <c r="H1144" s="17"/>
    </row>
    <row r="1145" spans="1:8" ht="30" x14ac:dyDescent="0.25">
      <c r="A1145" s="9" t="s">
        <v>255</v>
      </c>
      <c r="B1145" s="18" t="s">
        <v>126</v>
      </c>
      <c r="C1145" s="17">
        <v>73290265.629854396</v>
      </c>
      <c r="D1145" s="17">
        <v>40749442.0876384</v>
      </c>
      <c r="E1145" s="17">
        <v>16708281.7661763</v>
      </c>
      <c r="F1145" s="17">
        <v>3349057.2446080199</v>
      </c>
      <c r="G1145" s="17">
        <v>12483484.531431699</v>
      </c>
      <c r="H1145" s="17"/>
    </row>
    <row r="1146" spans="1:8" ht="45" x14ac:dyDescent="0.25">
      <c r="A1146" s="9" t="s">
        <v>255</v>
      </c>
      <c r="B1146" s="18" t="s">
        <v>127</v>
      </c>
      <c r="C1146" s="17">
        <v>113431939.29717299</v>
      </c>
      <c r="D1146" s="17">
        <v>20050161.3087423</v>
      </c>
      <c r="E1146" s="17">
        <v>23437633.391491499</v>
      </c>
      <c r="F1146" s="17">
        <v>3641224.3705585599</v>
      </c>
      <c r="G1146" s="17">
        <v>66302920.2263804</v>
      </c>
      <c r="H1146" s="17"/>
    </row>
    <row r="1147" spans="1:8" ht="30" x14ac:dyDescent="0.25">
      <c r="A1147" s="9" t="s">
        <v>255</v>
      </c>
      <c r="B1147" s="18" t="s">
        <v>128</v>
      </c>
      <c r="C1147" s="17">
        <v>30185124.005646501</v>
      </c>
      <c r="D1147" s="17">
        <v>5986785.5419186996</v>
      </c>
      <c r="E1147" s="17">
        <v>386895.08150988998</v>
      </c>
      <c r="F1147" s="17">
        <v>17625041.470550001</v>
      </c>
      <c r="G1147" s="17">
        <v>6186401.9116678303</v>
      </c>
      <c r="H1147" s="17"/>
    </row>
    <row r="1148" spans="1:8" ht="30" x14ac:dyDescent="0.25">
      <c r="A1148" s="9" t="s">
        <v>255</v>
      </c>
      <c r="B1148" s="18" t="s">
        <v>129</v>
      </c>
      <c r="C1148" s="17">
        <v>17534667.287159599</v>
      </c>
      <c r="D1148" s="17">
        <v>5220783.4001134802</v>
      </c>
      <c r="E1148" s="17">
        <v>2354212.3338768398</v>
      </c>
      <c r="F1148" s="17">
        <v>0</v>
      </c>
      <c r="G1148" s="17">
        <v>9959671.5531692598</v>
      </c>
      <c r="H1148" s="17"/>
    </row>
    <row r="1149" spans="1:8" x14ac:dyDescent="0.25">
      <c r="A1149" s="9" t="s">
        <v>255</v>
      </c>
      <c r="B1149" s="18" t="s">
        <v>88</v>
      </c>
      <c r="C1149" s="17">
        <v>1621458760.8492301</v>
      </c>
      <c r="D1149" s="17">
        <v>847168651.93454599</v>
      </c>
      <c r="E1149" s="17">
        <v>391767279.39984697</v>
      </c>
      <c r="F1149" s="17">
        <v>35513701.424435802</v>
      </c>
      <c r="G1149" s="17">
        <v>347009128.090406</v>
      </c>
      <c r="H1149" s="17"/>
    </row>
    <row r="1150" spans="1:8" x14ac:dyDescent="0.25">
      <c r="A1150" s="9" t="s">
        <v>255</v>
      </c>
      <c r="B1150" s="18" t="s">
        <v>108</v>
      </c>
      <c r="C1150" s="17">
        <v>21884835.794966899</v>
      </c>
      <c r="D1150" s="17">
        <v>18693024.251059301</v>
      </c>
      <c r="E1150" s="17">
        <v>1205640.8254315699</v>
      </c>
      <c r="F1150" s="17">
        <v>1374062.8406313499</v>
      </c>
      <c r="G1150" s="17">
        <v>612107.87784459698</v>
      </c>
      <c r="H1150" s="17"/>
    </row>
    <row r="1151" spans="1:8" x14ac:dyDescent="0.25">
      <c r="A1151" s="9" t="s">
        <v>255</v>
      </c>
      <c r="B1151" s="18" t="s">
        <v>386</v>
      </c>
      <c r="C1151" s="17">
        <v>0</v>
      </c>
      <c r="D1151" s="17">
        <v>0</v>
      </c>
      <c r="E1151" s="17">
        <v>0</v>
      </c>
      <c r="F1151" s="17">
        <v>0</v>
      </c>
      <c r="G1151" s="17">
        <v>0</v>
      </c>
      <c r="H1151" s="17"/>
    </row>
    <row r="1152" spans="1:8" x14ac:dyDescent="0.25">
      <c r="A1152" s="9" t="s">
        <v>256</v>
      </c>
      <c r="B1152" s="10" t="s">
        <v>121</v>
      </c>
      <c r="C1152" s="11"/>
      <c r="D1152" s="11"/>
      <c r="E1152" s="11"/>
      <c r="F1152" s="11"/>
      <c r="G1152" s="11"/>
      <c r="H1152" s="11"/>
    </row>
    <row r="1153" spans="1:8" x14ac:dyDescent="0.25">
      <c r="A1153" s="9" t="s">
        <v>254</v>
      </c>
      <c r="B1153" s="13"/>
      <c r="C1153" s="11"/>
      <c r="D1153" s="11"/>
      <c r="E1153" s="11"/>
      <c r="F1153" s="11"/>
      <c r="G1153" s="11"/>
      <c r="H1153" s="11"/>
    </row>
    <row r="1154" spans="1:8" x14ac:dyDescent="0.25">
      <c r="A1154" s="9" t="s">
        <v>255</v>
      </c>
      <c r="B1154" s="18" t="s">
        <v>450</v>
      </c>
      <c r="C1154" s="17">
        <v>366601059.79997998</v>
      </c>
      <c r="D1154" s="17">
        <v>169862802.85714301</v>
      </c>
      <c r="E1154" s="17">
        <v>47503518.846751899</v>
      </c>
      <c r="F1154" s="17">
        <v>45059495.177511699</v>
      </c>
      <c r="G1154" s="17">
        <v>104175242.91857301</v>
      </c>
      <c r="H1154" s="17"/>
    </row>
    <row r="1155" spans="1:8" x14ac:dyDescent="0.25">
      <c r="A1155" s="9" t="s">
        <v>255</v>
      </c>
      <c r="B1155" s="18" t="s">
        <v>331</v>
      </c>
      <c r="C1155" s="17">
        <v>1447567585.7551899</v>
      </c>
      <c r="D1155" s="17">
        <v>827400340.11654305</v>
      </c>
      <c r="E1155" s="17">
        <v>200541934.82920799</v>
      </c>
      <c r="F1155" s="17">
        <v>56825248.552019902</v>
      </c>
      <c r="G1155" s="17">
        <v>362800062.25742197</v>
      </c>
      <c r="H1155" s="17"/>
    </row>
    <row r="1156" spans="1:8" ht="45" x14ac:dyDescent="0.25">
      <c r="A1156" s="9" t="s">
        <v>255</v>
      </c>
      <c r="B1156" s="18" t="s">
        <v>114</v>
      </c>
      <c r="C1156" s="17">
        <v>1684455537.00999</v>
      </c>
      <c r="D1156" s="17">
        <v>873623712.66593206</v>
      </c>
      <c r="E1156" s="17">
        <v>376680805.97933197</v>
      </c>
      <c r="F1156" s="17">
        <v>59582098.244966798</v>
      </c>
      <c r="G1156" s="17">
        <v>374568920.11976099</v>
      </c>
      <c r="H1156" s="17"/>
    </row>
    <row r="1157" spans="1:8" ht="30" x14ac:dyDescent="0.25">
      <c r="A1157" s="9" t="s">
        <v>255</v>
      </c>
      <c r="B1157" s="18" t="s">
        <v>115</v>
      </c>
      <c r="C1157" s="17">
        <v>432348302.98280698</v>
      </c>
      <c r="D1157" s="17">
        <v>245916086.026122</v>
      </c>
      <c r="E1157" s="17">
        <v>40910807.3979991</v>
      </c>
      <c r="F1157" s="17">
        <v>24366531.002893802</v>
      </c>
      <c r="G1157" s="17">
        <v>121154878.555793</v>
      </c>
      <c r="H1157" s="17"/>
    </row>
    <row r="1158" spans="1:8" x14ac:dyDescent="0.25">
      <c r="A1158" s="9" t="s">
        <v>255</v>
      </c>
      <c r="B1158" s="18" t="s">
        <v>116</v>
      </c>
      <c r="C1158" s="17">
        <v>1723998195.1512599</v>
      </c>
      <c r="D1158" s="17">
        <v>910248752.17871499</v>
      </c>
      <c r="E1158" s="17">
        <v>366787988.23694098</v>
      </c>
      <c r="F1158" s="17">
        <v>71798647.541663006</v>
      </c>
      <c r="G1158" s="17">
        <v>375162807.19394702</v>
      </c>
      <c r="H1158" s="17"/>
    </row>
    <row r="1159" spans="1:8" ht="30" x14ac:dyDescent="0.25">
      <c r="A1159" s="9" t="s">
        <v>255</v>
      </c>
      <c r="B1159" s="18" t="s">
        <v>117</v>
      </c>
      <c r="C1159" s="17">
        <v>1311847869.8963101</v>
      </c>
      <c r="D1159" s="17">
        <v>762790894.79586101</v>
      </c>
      <c r="E1159" s="17">
        <v>220214784.60991499</v>
      </c>
      <c r="F1159" s="17">
        <v>30894930.891279001</v>
      </c>
      <c r="G1159" s="17">
        <v>297947259.59925598</v>
      </c>
      <c r="H1159" s="17"/>
    </row>
    <row r="1160" spans="1:8" x14ac:dyDescent="0.25">
      <c r="A1160" s="9" t="s">
        <v>255</v>
      </c>
      <c r="B1160" s="18" t="s">
        <v>118</v>
      </c>
      <c r="C1160" s="17">
        <v>1171907647.82166</v>
      </c>
      <c r="D1160" s="17">
        <v>605322587.53531003</v>
      </c>
      <c r="E1160" s="17">
        <v>260279700.85394999</v>
      </c>
      <c r="F1160" s="17">
        <v>58986262.675024599</v>
      </c>
      <c r="G1160" s="17">
        <v>247319096.75737399</v>
      </c>
      <c r="H1160" s="17"/>
    </row>
    <row r="1161" spans="1:8" ht="45" x14ac:dyDescent="0.25">
      <c r="A1161" s="9" t="s">
        <v>255</v>
      </c>
      <c r="B1161" s="18" t="s">
        <v>119</v>
      </c>
      <c r="C1161" s="17">
        <v>1065693895.70661</v>
      </c>
      <c r="D1161" s="17">
        <v>570702290.559026</v>
      </c>
      <c r="E1161" s="17">
        <v>227901230.60349301</v>
      </c>
      <c r="F1161" s="17">
        <v>41890122.213487603</v>
      </c>
      <c r="G1161" s="17">
        <v>225200252.330607</v>
      </c>
      <c r="H1161" s="17"/>
    </row>
    <row r="1162" spans="1:8" x14ac:dyDescent="0.25">
      <c r="A1162" s="9" t="s">
        <v>255</v>
      </c>
      <c r="B1162" s="18" t="s">
        <v>120</v>
      </c>
      <c r="C1162" s="17">
        <v>451007758.739748</v>
      </c>
      <c r="D1162" s="17">
        <v>245601511.063162</v>
      </c>
      <c r="E1162" s="17">
        <v>96493714.750966996</v>
      </c>
      <c r="F1162" s="17">
        <v>12065615.136428</v>
      </c>
      <c r="G1162" s="17">
        <v>96846917.789190307</v>
      </c>
      <c r="H1162" s="17"/>
    </row>
    <row r="1163" spans="1:8" x14ac:dyDescent="0.25">
      <c r="A1163" s="9" t="s">
        <v>255</v>
      </c>
      <c r="B1163" s="18" t="s">
        <v>216</v>
      </c>
      <c r="C1163" s="17">
        <v>93474314.606770903</v>
      </c>
      <c r="D1163" s="17">
        <v>43407704.959260598</v>
      </c>
      <c r="E1163" s="17">
        <v>20148965.230117202</v>
      </c>
      <c r="F1163" s="17">
        <v>7167178.0628646202</v>
      </c>
      <c r="G1163" s="17">
        <v>22750466.354528598</v>
      </c>
      <c r="H1163" s="17"/>
    </row>
    <row r="1164" spans="1:8" x14ac:dyDescent="0.25">
      <c r="A1164" s="9" t="s">
        <v>255</v>
      </c>
      <c r="B1164" s="18" t="s">
        <v>386</v>
      </c>
      <c r="C1164" s="17">
        <v>0</v>
      </c>
      <c r="D1164" s="17">
        <v>0</v>
      </c>
      <c r="E1164" s="17">
        <v>0</v>
      </c>
      <c r="F1164" s="17">
        <v>0</v>
      </c>
      <c r="G1164" s="17">
        <v>0</v>
      </c>
      <c r="H1164" s="17"/>
    </row>
    <row r="1165" spans="1:8" x14ac:dyDescent="0.25">
      <c r="A1165" s="9" t="s">
        <v>256</v>
      </c>
      <c r="B1165" s="10" t="s">
        <v>332</v>
      </c>
      <c r="C1165" s="11"/>
      <c r="D1165" s="11"/>
      <c r="E1165" s="11"/>
      <c r="F1165" s="11"/>
      <c r="G1165" s="11"/>
      <c r="H1165" s="11"/>
    </row>
    <row r="1166" spans="1:8" x14ac:dyDescent="0.25">
      <c r="A1166" s="9" t="s">
        <v>254</v>
      </c>
      <c r="B1166" s="13"/>
      <c r="C1166" s="11"/>
      <c r="D1166" s="11"/>
      <c r="E1166" s="11"/>
      <c r="F1166" s="11"/>
      <c r="G1166" s="11"/>
      <c r="H1166" s="11"/>
    </row>
    <row r="1167" spans="1:8" x14ac:dyDescent="0.25">
      <c r="A1167" s="9" t="s">
        <v>255</v>
      </c>
      <c r="B1167" s="18" t="s">
        <v>87</v>
      </c>
      <c r="C1167" s="17">
        <v>469603366.09501201</v>
      </c>
      <c r="D1167" s="17">
        <v>226723265.411991</v>
      </c>
      <c r="E1167" s="17">
        <v>129140780.622886</v>
      </c>
      <c r="F1167" s="17">
        <v>18825709.069144301</v>
      </c>
      <c r="G1167" s="17">
        <v>94913610.990991294</v>
      </c>
      <c r="H1167" s="17"/>
    </row>
    <row r="1168" spans="1:8" x14ac:dyDescent="0.25">
      <c r="A1168" s="9" t="s">
        <v>255</v>
      </c>
      <c r="B1168" s="18" t="s">
        <v>88</v>
      </c>
      <c r="C1168" s="17">
        <v>1448064352.1363299</v>
      </c>
      <c r="D1168" s="17">
        <v>726428248.30551898</v>
      </c>
      <c r="E1168" s="17">
        <v>295873680.35587502</v>
      </c>
      <c r="F1168" s="17">
        <v>68685157.947126806</v>
      </c>
      <c r="G1168" s="17">
        <v>357077265.52781802</v>
      </c>
      <c r="H1168" s="17"/>
    </row>
    <row r="1169" spans="1:8" x14ac:dyDescent="0.25">
      <c r="A1169" s="9" t="s">
        <v>255</v>
      </c>
      <c r="B1169" s="18" t="s">
        <v>82</v>
      </c>
      <c r="C1169" s="17">
        <v>101010035.433944</v>
      </c>
      <c r="D1169" s="17">
        <v>44392142.724265799</v>
      </c>
      <c r="E1169" s="17">
        <v>19981862.633446101</v>
      </c>
      <c r="F1169" s="17">
        <v>3701767.6290330701</v>
      </c>
      <c r="G1169" s="17">
        <v>32934262.4471993</v>
      </c>
      <c r="H1169" s="17"/>
    </row>
    <row r="1170" spans="1:8" x14ac:dyDescent="0.25">
      <c r="A1170" s="9" t="s">
        <v>255</v>
      </c>
      <c r="B1170" s="18" t="s">
        <v>386</v>
      </c>
      <c r="C1170" s="17">
        <v>0</v>
      </c>
      <c r="D1170" s="17">
        <v>0</v>
      </c>
      <c r="E1170" s="17">
        <v>0</v>
      </c>
      <c r="F1170" s="17">
        <v>0</v>
      </c>
      <c r="G1170" s="17">
        <v>0</v>
      </c>
      <c r="H1170" s="17"/>
    </row>
    <row r="1171" spans="1:8" x14ac:dyDescent="0.25">
      <c r="A1171" s="9" t="s">
        <v>256</v>
      </c>
      <c r="B1171" s="10" t="s">
        <v>333</v>
      </c>
      <c r="C1171" s="11"/>
      <c r="D1171" s="11"/>
      <c r="E1171" s="11"/>
      <c r="F1171" s="11"/>
      <c r="G1171" s="11"/>
      <c r="H1171" s="11"/>
    </row>
    <row r="1172" spans="1:8" x14ac:dyDescent="0.25">
      <c r="A1172" s="9" t="s">
        <v>254</v>
      </c>
      <c r="B1172" s="13"/>
      <c r="C1172" s="11"/>
      <c r="D1172" s="11"/>
      <c r="E1172" s="11"/>
      <c r="F1172" s="11"/>
      <c r="G1172" s="11"/>
      <c r="H1172" s="11"/>
    </row>
    <row r="1173" spans="1:8" x14ac:dyDescent="0.25">
      <c r="A1173" s="9" t="s">
        <v>255</v>
      </c>
      <c r="B1173" s="18" t="s">
        <v>168</v>
      </c>
      <c r="C1173" s="17">
        <v>101972158.82704601</v>
      </c>
      <c r="D1173" s="17">
        <v>44559845.204741798</v>
      </c>
      <c r="E1173" s="17">
        <v>32214037.441652998</v>
      </c>
      <c r="F1173" s="17">
        <v>3962582.7678916398</v>
      </c>
      <c r="G1173" s="17">
        <v>21235693.4127598</v>
      </c>
      <c r="H1173" s="17"/>
    </row>
    <row r="1174" spans="1:8" ht="30" x14ac:dyDescent="0.25">
      <c r="A1174" s="9" t="s">
        <v>255</v>
      </c>
      <c r="B1174" s="18" t="s">
        <v>235</v>
      </c>
      <c r="C1174" s="17">
        <v>23795096.8863611</v>
      </c>
      <c r="D1174" s="17">
        <v>6514447.6968344003</v>
      </c>
      <c r="E1174" s="17">
        <v>11549870.095407501</v>
      </c>
      <c r="F1174" s="17">
        <v>3962582.7678916398</v>
      </c>
      <c r="G1174" s="17">
        <v>1768196.3262275299</v>
      </c>
      <c r="H1174" s="17"/>
    </row>
    <row r="1175" spans="1:8" ht="30" x14ac:dyDescent="0.25">
      <c r="A1175" s="9" t="s">
        <v>255</v>
      </c>
      <c r="B1175" s="18" t="s">
        <v>236</v>
      </c>
      <c r="C1175" s="17">
        <v>78562980.234013095</v>
      </c>
      <c r="D1175" s="17">
        <v>38045397.507907398</v>
      </c>
      <c r="E1175" s="17">
        <v>21050085.6395735</v>
      </c>
      <c r="F1175" s="17">
        <v>0</v>
      </c>
      <c r="G1175" s="17">
        <v>19467497.086532202</v>
      </c>
      <c r="H1175" s="17"/>
    </row>
    <row r="1176" spans="1:8" x14ac:dyDescent="0.25">
      <c r="A1176" s="9" t="s">
        <v>255</v>
      </c>
      <c r="B1176" s="18" t="s">
        <v>169</v>
      </c>
      <c r="C1176" s="17">
        <v>224147238.08182001</v>
      </c>
      <c r="D1176" s="17">
        <v>121648686.57555699</v>
      </c>
      <c r="E1176" s="17">
        <v>58125261.814313501</v>
      </c>
      <c r="F1176" s="17">
        <v>1888210.0285821899</v>
      </c>
      <c r="G1176" s="17">
        <v>42485079.663367398</v>
      </c>
      <c r="H1176" s="17"/>
    </row>
    <row r="1177" spans="1:8" ht="45" x14ac:dyDescent="0.25">
      <c r="A1177" s="9" t="s">
        <v>255</v>
      </c>
      <c r="B1177" s="18" t="s">
        <v>237</v>
      </c>
      <c r="C1177" s="17">
        <v>203282456.66310501</v>
      </c>
      <c r="D1177" s="17">
        <v>112460382.347883</v>
      </c>
      <c r="E1177" s="17">
        <v>48667154.013042703</v>
      </c>
      <c r="F1177" s="17">
        <v>1888210.0285821899</v>
      </c>
      <c r="G1177" s="17">
        <v>40266710.273598097</v>
      </c>
      <c r="H1177" s="17"/>
    </row>
    <row r="1178" spans="1:8" ht="45" x14ac:dyDescent="0.25">
      <c r="A1178" s="9" t="s">
        <v>255</v>
      </c>
      <c r="B1178" s="18" t="s">
        <v>238</v>
      </c>
      <c r="C1178" s="17">
        <v>41396983.1299247</v>
      </c>
      <c r="D1178" s="17">
        <v>13677213.3344597</v>
      </c>
      <c r="E1178" s="17">
        <v>25399571.338676699</v>
      </c>
      <c r="F1178" s="17">
        <v>480466.09057951102</v>
      </c>
      <c r="G1178" s="17">
        <v>1839732.3662088001</v>
      </c>
      <c r="H1178" s="17"/>
    </row>
    <row r="1179" spans="1:8" x14ac:dyDescent="0.25">
      <c r="A1179" s="9" t="s">
        <v>255</v>
      </c>
      <c r="B1179" s="18" t="s">
        <v>239</v>
      </c>
      <c r="C1179" s="17">
        <v>93217844.965767607</v>
      </c>
      <c r="D1179" s="17">
        <v>59513421.846712902</v>
      </c>
      <c r="E1179" s="17">
        <v>17686771.006286498</v>
      </c>
      <c r="F1179" s="17">
        <v>0</v>
      </c>
      <c r="G1179" s="17">
        <v>16017652.112768199</v>
      </c>
      <c r="H1179" s="17"/>
    </row>
    <row r="1180" spans="1:8" x14ac:dyDescent="0.25">
      <c r="A1180" s="9" t="s">
        <v>255</v>
      </c>
      <c r="B1180" s="18" t="s">
        <v>334</v>
      </c>
      <c r="C1180" s="17">
        <v>220895176.82289901</v>
      </c>
      <c r="D1180" s="17">
        <v>103771054.06202801</v>
      </c>
      <c r="E1180" s="17">
        <v>60712891.295010701</v>
      </c>
      <c r="F1180" s="17">
        <v>6029598.6526954696</v>
      </c>
      <c r="G1180" s="17">
        <v>50381632.813165203</v>
      </c>
      <c r="H1180" s="17"/>
    </row>
    <row r="1181" spans="1:8" ht="30" x14ac:dyDescent="0.25">
      <c r="A1181" s="9" t="s">
        <v>255</v>
      </c>
      <c r="B1181" s="18" t="s">
        <v>240</v>
      </c>
      <c r="C1181" s="17">
        <v>22363365.840727799</v>
      </c>
      <c r="D1181" s="17">
        <v>8550030.4717991091</v>
      </c>
      <c r="E1181" s="17">
        <v>5139230.5699615302</v>
      </c>
      <c r="F1181" s="17">
        <v>1407743.93800268</v>
      </c>
      <c r="G1181" s="17">
        <v>7266360.8609645097</v>
      </c>
      <c r="H1181" s="17"/>
    </row>
    <row r="1182" spans="1:8" x14ac:dyDescent="0.25">
      <c r="A1182" s="9" t="s">
        <v>255</v>
      </c>
      <c r="B1182" s="18" t="s">
        <v>241</v>
      </c>
      <c r="C1182" s="17">
        <v>29929670.651484702</v>
      </c>
      <c r="D1182" s="17">
        <v>23672853.993932199</v>
      </c>
      <c r="E1182" s="17">
        <v>4093775.0900531602</v>
      </c>
      <c r="F1182" s="17">
        <v>0</v>
      </c>
      <c r="G1182" s="17">
        <v>2163041.5674993899</v>
      </c>
      <c r="H1182" s="17"/>
    </row>
    <row r="1183" spans="1:8" x14ac:dyDescent="0.25">
      <c r="A1183" s="9" t="s">
        <v>255</v>
      </c>
      <c r="B1183" s="18" t="s">
        <v>242</v>
      </c>
      <c r="C1183" s="17">
        <v>188150067.54995999</v>
      </c>
      <c r="D1183" s="17">
        <v>83712996.242935598</v>
      </c>
      <c r="E1183" s="17">
        <v>54633216.750830002</v>
      </c>
      <c r="F1183" s="17">
        <v>4621854.7146927901</v>
      </c>
      <c r="G1183" s="17">
        <v>45181999.841501899</v>
      </c>
      <c r="H1183" s="17"/>
    </row>
    <row r="1184" spans="1:8" ht="60" x14ac:dyDescent="0.25">
      <c r="A1184" s="9" t="s">
        <v>255</v>
      </c>
      <c r="B1184" s="18" t="s">
        <v>243</v>
      </c>
      <c r="C1184" s="17">
        <v>48980495.502789497</v>
      </c>
      <c r="D1184" s="17">
        <v>18658651.929993398</v>
      </c>
      <c r="E1184" s="17">
        <v>13312599.664059199</v>
      </c>
      <c r="F1184" s="17">
        <v>1838656.40022542</v>
      </c>
      <c r="G1184" s="17">
        <v>15170587.5085114</v>
      </c>
      <c r="H1184" s="17"/>
    </row>
    <row r="1185" spans="1:8" x14ac:dyDescent="0.25">
      <c r="A1185" s="9" t="s">
        <v>255</v>
      </c>
      <c r="B1185" s="18" t="s">
        <v>166</v>
      </c>
      <c r="C1185" s="17">
        <v>63817947.074209802</v>
      </c>
      <c r="D1185" s="17">
        <v>29328514.938129298</v>
      </c>
      <c r="E1185" s="17">
        <v>11805832.0828717</v>
      </c>
      <c r="F1185" s="17">
        <v>9760805.4959803298</v>
      </c>
      <c r="G1185" s="17">
        <v>12922794.5572285</v>
      </c>
      <c r="H1185" s="17"/>
    </row>
    <row r="1186" spans="1:8" x14ac:dyDescent="0.25">
      <c r="A1186" s="9" t="s">
        <v>255</v>
      </c>
      <c r="B1186" s="18" t="s">
        <v>308</v>
      </c>
      <c r="C1186" s="17">
        <v>26370641.829589199</v>
      </c>
      <c r="D1186" s="17">
        <v>17579663.714110099</v>
      </c>
      <c r="E1186" s="17">
        <v>2047868.5358080899</v>
      </c>
      <c r="F1186" s="17">
        <v>0</v>
      </c>
      <c r="G1186" s="17">
        <v>6743109.5796710597</v>
      </c>
      <c r="H1186" s="17"/>
    </row>
    <row r="1187" spans="1:8" x14ac:dyDescent="0.25">
      <c r="A1187" s="9" t="s">
        <v>255</v>
      </c>
      <c r="B1187" s="18" t="s">
        <v>335</v>
      </c>
      <c r="C1187" s="17">
        <v>29762694.670767199</v>
      </c>
      <c r="D1187" s="17">
        <v>9616032.2549634408</v>
      </c>
      <c r="E1187" s="17">
        <v>4982666.5340833897</v>
      </c>
      <c r="F1187" s="17">
        <v>9760805.4959803298</v>
      </c>
      <c r="G1187" s="17">
        <v>5403190.3857400604</v>
      </c>
      <c r="H1187" s="17"/>
    </row>
    <row r="1188" spans="1:8" x14ac:dyDescent="0.25">
      <c r="A1188" s="9" t="s">
        <v>255</v>
      </c>
      <c r="B1188" s="18" t="s">
        <v>336</v>
      </c>
      <c r="C1188" s="17">
        <v>7684610.57385338</v>
      </c>
      <c r="D1188" s="17">
        <v>2132818.9690557802</v>
      </c>
      <c r="E1188" s="17">
        <v>4775297.0129802004</v>
      </c>
      <c r="F1188" s="17">
        <v>0</v>
      </c>
      <c r="G1188" s="17">
        <v>776494.59181740298</v>
      </c>
      <c r="H1188" s="17"/>
    </row>
    <row r="1189" spans="1:8" x14ac:dyDescent="0.25">
      <c r="A1189" s="9" t="s">
        <v>255</v>
      </c>
      <c r="B1189" s="18" t="s">
        <v>386</v>
      </c>
      <c r="C1189" s="17">
        <v>1549074387.5702801</v>
      </c>
      <c r="D1189" s="17">
        <v>770820391.02978504</v>
      </c>
      <c r="E1189" s="17">
        <v>315855542.98932099</v>
      </c>
      <c r="F1189" s="17">
        <v>72386925.576159805</v>
      </c>
      <c r="G1189" s="17">
        <v>390011527.97501802</v>
      </c>
      <c r="H1189" s="17"/>
    </row>
    <row r="1190" spans="1:8" x14ac:dyDescent="0.25">
      <c r="A1190" s="9" t="s">
        <v>256</v>
      </c>
      <c r="B1190" s="10" t="s">
        <v>89</v>
      </c>
      <c r="C1190" s="11"/>
      <c r="D1190" s="11"/>
      <c r="E1190" s="11"/>
      <c r="F1190" s="11"/>
      <c r="G1190" s="11"/>
      <c r="H1190" s="11"/>
    </row>
    <row r="1191" spans="1:8" x14ac:dyDescent="0.25">
      <c r="A1191" s="9" t="s">
        <v>254</v>
      </c>
      <c r="B1191" s="13"/>
      <c r="C1191" s="11"/>
      <c r="D1191" s="11"/>
      <c r="E1191" s="11"/>
      <c r="F1191" s="11"/>
      <c r="G1191" s="11"/>
      <c r="H1191" s="11"/>
    </row>
    <row r="1192" spans="1:8" x14ac:dyDescent="0.25">
      <c r="A1192" s="9" t="s">
        <v>255</v>
      </c>
      <c r="B1192" s="18" t="s">
        <v>87</v>
      </c>
      <c r="C1192" s="17">
        <v>375334157.02109301</v>
      </c>
      <c r="D1192" s="17">
        <v>131681980.25617</v>
      </c>
      <c r="E1192" s="17">
        <v>52023403.3869287</v>
      </c>
      <c r="F1192" s="17">
        <v>54324870.380236998</v>
      </c>
      <c r="G1192" s="17">
        <v>137303902.997758</v>
      </c>
      <c r="H1192" s="17"/>
    </row>
    <row r="1193" spans="1:8" x14ac:dyDescent="0.25">
      <c r="A1193" s="9" t="s">
        <v>255</v>
      </c>
      <c r="B1193" s="18" t="s">
        <v>88</v>
      </c>
      <c r="C1193" s="17">
        <v>1621458760.8492301</v>
      </c>
      <c r="D1193" s="17">
        <v>847168651.93454599</v>
      </c>
      <c r="E1193" s="17">
        <v>391767279.39984697</v>
      </c>
      <c r="F1193" s="17">
        <v>35513701.424435802</v>
      </c>
      <c r="G1193" s="17">
        <v>347009128.090406</v>
      </c>
      <c r="H1193" s="17"/>
    </row>
    <row r="1194" spans="1:8" x14ac:dyDescent="0.25">
      <c r="A1194" s="9" t="s">
        <v>255</v>
      </c>
      <c r="B1194" s="18" t="s">
        <v>108</v>
      </c>
      <c r="C1194" s="17">
        <v>21884835.794966899</v>
      </c>
      <c r="D1194" s="17">
        <v>18693024.251059301</v>
      </c>
      <c r="E1194" s="17">
        <v>1205640.8254315699</v>
      </c>
      <c r="F1194" s="17">
        <v>1374062.8406313499</v>
      </c>
      <c r="G1194" s="17">
        <v>612107.87784459698</v>
      </c>
      <c r="H1194" s="17"/>
    </row>
    <row r="1195" spans="1:8" x14ac:dyDescent="0.25">
      <c r="A1195" s="9" t="s">
        <v>255</v>
      </c>
      <c r="B1195" s="18" t="s">
        <v>386</v>
      </c>
      <c r="C1195" s="17">
        <v>0</v>
      </c>
      <c r="D1195" s="17">
        <v>0</v>
      </c>
      <c r="E1195" s="17">
        <v>0</v>
      </c>
      <c r="F1195" s="17">
        <v>0</v>
      </c>
      <c r="G1195" s="17">
        <v>0</v>
      </c>
      <c r="H1195" s="17"/>
    </row>
    <row r="1196" spans="1:8" x14ac:dyDescent="0.25">
      <c r="A1196" s="9" t="s">
        <v>256</v>
      </c>
      <c r="B1196" s="10" t="s">
        <v>62</v>
      </c>
      <c r="C1196" s="11"/>
      <c r="D1196" s="11"/>
      <c r="E1196" s="11"/>
      <c r="F1196" s="11"/>
      <c r="G1196" s="11"/>
      <c r="H1196" s="11"/>
    </row>
    <row r="1197" spans="1:8" x14ac:dyDescent="0.25">
      <c r="A1197" s="9" t="s">
        <v>254</v>
      </c>
      <c r="B1197" s="13"/>
      <c r="C1197" s="11"/>
      <c r="D1197" s="11"/>
      <c r="E1197" s="11"/>
      <c r="F1197" s="11"/>
      <c r="G1197" s="11"/>
      <c r="H1197" s="11"/>
    </row>
    <row r="1198" spans="1:8" x14ac:dyDescent="0.25">
      <c r="A1198" s="9" t="s">
        <v>255</v>
      </c>
      <c r="B1198" s="18" t="s">
        <v>63</v>
      </c>
      <c r="C1198" s="17">
        <v>470970899.79583597</v>
      </c>
      <c r="D1198" s="17">
        <v>218546049.28024399</v>
      </c>
      <c r="E1198" s="17">
        <v>89164590.726642102</v>
      </c>
      <c r="F1198" s="17">
        <v>27670449.7546653</v>
      </c>
      <c r="G1198" s="17">
        <v>135589810.034284</v>
      </c>
      <c r="H1198" s="17"/>
    </row>
    <row r="1199" spans="1:8" x14ac:dyDescent="0.25">
      <c r="A1199" s="9" t="s">
        <v>255</v>
      </c>
      <c r="B1199" s="18" t="s">
        <v>64</v>
      </c>
      <c r="C1199" s="17">
        <v>582207980.39305305</v>
      </c>
      <c r="D1199" s="17">
        <v>294858664.835971</v>
      </c>
      <c r="E1199" s="17">
        <v>116037726.312989</v>
      </c>
      <c r="F1199" s="17">
        <v>36999369.541345403</v>
      </c>
      <c r="G1199" s="17">
        <v>134312219.70274699</v>
      </c>
      <c r="H1199" s="17"/>
    </row>
    <row r="1200" spans="1:8" x14ac:dyDescent="0.25">
      <c r="A1200" s="9" t="s">
        <v>255</v>
      </c>
      <c r="B1200" s="18" t="s">
        <v>65</v>
      </c>
      <c r="C1200" s="17">
        <v>385515492.34530503</v>
      </c>
      <c r="D1200" s="17">
        <v>184896154.17184201</v>
      </c>
      <c r="E1200" s="17">
        <v>79059619.506302595</v>
      </c>
      <c r="F1200" s="17">
        <v>8751439.7175979093</v>
      </c>
      <c r="G1200" s="17">
        <v>112808278.949562</v>
      </c>
      <c r="H1200" s="17"/>
    </row>
    <row r="1201" spans="1:8" x14ac:dyDescent="0.25">
      <c r="A1201" s="9" t="s">
        <v>255</v>
      </c>
      <c r="B1201" s="18" t="s">
        <v>66</v>
      </c>
      <c r="C1201" s="17">
        <v>234733676.92304501</v>
      </c>
      <c r="D1201" s="17">
        <v>123291803.34826</v>
      </c>
      <c r="E1201" s="17">
        <v>54464525.886063397</v>
      </c>
      <c r="F1201" s="17">
        <v>3686215.4704284999</v>
      </c>
      <c r="G1201" s="17">
        <v>53291132.218293697</v>
      </c>
      <c r="H1201" s="17"/>
    </row>
    <row r="1202" spans="1:8" x14ac:dyDescent="0.25">
      <c r="A1202" s="9" t="s">
        <v>255</v>
      </c>
      <c r="B1202" s="18" t="s">
        <v>67</v>
      </c>
      <c r="C1202" s="17">
        <v>206254116.39567801</v>
      </c>
      <c r="D1202" s="17">
        <v>112032613.050696</v>
      </c>
      <c r="E1202" s="17">
        <v>55347340.777008303</v>
      </c>
      <c r="F1202" s="17">
        <v>11128720.4852715</v>
      </c>
      <c r="G1202" s="17">
        <v>27745442.082702</v>
      </c>
      <c r="H1202" s="17"/>
    </row>
    <row r="1203" spans="1:8" x14ac:dyDescent="0.25">
      <c r="A1203" s="9" t="s">
        <v>255</v>
      </c>
      <c r="B1203" s="18" t="s">
        <v>68</v>
      </c>
      <c r="C1203" s="17">
        <v>138995587.81237799</v>
      </c>
      <c r="D1203" s="17">
        <v>63918371.754761599</v>
      </c>
      <c r="E1203" s="17">
        <v>50922520.403201602</v>
      </c>
      <c r="F1203" s="17">
        <v>2976439.67599545</v>
      </c>
      <c r="G1203" s="17">
        <v>21178255.978419699</v>
      </c>
      <c r="H1203" s="17"/>
    </row>
    <row r="1204" spans="1:8" x14ac:dyDescent="0.25">
      <c r="A1204" s="9" t="s">
        <v>256</v>
      </c>
      <c r="B1204" s="10" t="s">
        <v>69</v>
      </c>
      <c r="C1204" s="11"/>
      <c r="D1204" s="11"/>
      <c r="E1204" s="11"/>
      <c r="F1204" s="11"/>
      <c r="G1204" s="11"/>
      <c r="H1204" s="11"/>
    </row>
    <row r="1205" spans="1:8" x14ac:dyDescent="0.25">
      <c r="A1205" s="9" t="s">
        <v>254</v>
      </c>
      <c r="B1205" s="13"/>
      <c r="C1205" s="11"/>
      <c r="D1205" s="11"/>
      <c r="E1205" s="11"/>
      <c r="F1205" s="11"/>
      <c r="G1205" s="11"/>
      <c r="H1205" s="11"/>
    </row>
    <row r="1206" spans="1:8" x14ac:dyDescent="0.25">
      <c r="A1206" s="9" t="s">
        <v>255</v>
      </c>
      <c r="B1206" s="18" t="s">
        <v>70</v>
      </c>
      <c r="C1206" s="17">
        <v>809333178.99287498</v>
      </c>
      <c r="D1206" s="17">
        <v>385466045.62030703</v>
      </c>
      <c r="E1206" s="17">
        <v>201030186.26626101</v>
      </c>
      <c r="F1206" s="17">
        <v>41315729.7504884</v>
      </c>
      <c r="G1206" s="17">
        <v>181521217.35581899</v>
      </c>
      <c r="H1206" s="17"/>
    </row>
    <row r="1207" spans="1:8" x14ac:dyDescent="0.25">
      <c r="A1207" s="9" t="s">
        <v>255</v>
      </c>
      <c r="B1207" s="18" t="s">
        <v>71</v>
      </c>
      <c r="C1207" s="17">
        <v>1208759014.8659699</v>
      </c>
      <c r="D1207" s="17">
        <v>612077610.821468</v>
      </c>
      <c r="E1207" s="17">
        <v>243966137.34594601</v>
      </c>
      <c r="F1207" s="17">
        <v>49896904.894815698</v>
      </c>
      <c r="G1207" s="17">
        <v>302818361.80374199</v>
      </c>
      <c r="H1207" s="17"/>
    </row>
    <row r="1208" spans="1:8" x14ac:dyDescent="0.25">
      <c r="A1208" s="9" t="s">
        <v>255</v>
      </c>
      <c r="B1208" s="18" t="s">
        <v>106</v>
      </c>
      <c r="C1208" s="17">
        <v>585559.80644815404</v>
      </c>
      <c r="D1208" s="17">
        <v>0</v>
      </c>
      <c r="E1208" s="17">
        <v>0</v>
      </c>
      <c r="F1208" s="17">
        <v>0</v>
      </c>
      <c r="G1208" s="17">
        <v>585559.80644815404</v>
      </c>
      <c r="H1208" s="17"/>
    </row>
    <row r="1209" spans="1:8" x14ac:dyDescent="0.25">
      <c r="A1209" s="9" t="s">
        <v>255</v>
      </c>
      <c r="B1209" s="18" t="s">
        <v>337</v>
      </c>
      <c r="C1209" s="17">
        <v>0</v>
      </c>
      <c r="D1209" s="17">
        <v>0</v>
      </c>
      <c r="E1209" s="17">
        <v>0</v>
      </c>
      <c r="F1209" s="17">
        <v>0</v>
      </c>
      <c r="G1209" s="17">
        <v>0</v>
      </c>
      <c r="H1209" s="17"/>
    </row>
    <row r="1210" spans="1:8" x14ac:dyDescent="0.25">
      <c r="A1210" s="9" t="s">
        <v>256</v>
      </c>
      <c r="B1210" s="10" t="s">
        <v>73</v>
      </c>
      <c r="C1210" s="11"/>
      <c r="D1210" s="11"/>
      <c r="E1210" s="11"/>
      <c r="F1210" s="11"/>
      <c r="G1210" s="11"/>
      <c r="H1210" s="11"/>
    </row>
    <row r="1211" spans="1:8" x14ac:dyDescent="0.25">
      <c r="A1211" s="9" t="s">
        <v>254</v>
      </c>
      <c r="B1211" s="13"/>
      <c r="C1211" s="11"/>
      <c r="D1211" s="11"/>
      <c r="E1211" s="11"/>
      <c r="F1211" s="11"/>
      <c r="G1211" s="11"/>
      <c r="H1211" s="11"/>
    </row>
    <row r="1212" spans="1:8" ht="30" x14ac:dyDescent="0.25">
      <c r="A1212" s="9" t="s">
        <v>255</v>
      </c>
      <c r="B1212" s="18" t="s">
        <v>338</v>
      </c>
      <c r="C1212" s="17">
        <v>1172725461.0926299</v>
      </c>
      <c r="D1212" s="17">
        <v>570251462.34893095</v>
      </c>
      <c r="E1212" s="17">
        <v>221778079.287352</v>
      </c>
      <c r="F1212" s="17">
        <v>76049898.534600601</v>
      </c>
      <c r="G1212" s="17">
        <v>304646020.92174703</v>
      </c>
      <c r="H1212" s="17"/>
    </row>
    <row r="1213" spans="1:8" ht="30" x14ac:dyDescent="0.25">
      <c r="A1213" s="9" t="s">
        <v>255</v>
      </c>
      <c r="B1213" s="18" t="s">
        <v>339</v>
      </c>
      <c r="C1213" s="17">
        <v>508974586.42826802</v>
      </c>
      <c r="D1213" s="17">
        <v>270819365.77636802</v>
      </c>
      <c r="E1213" s="17">
        <v>131157416.971499</v>
      </c>
      <c r="F1213" s="17">
        <v>11428252.221498</v>
      </c>
      <c r="G1213" s="17">
        <v>95569551.458901793</v>
      </c>
      <c r="H1213" s="17"/>
    </row>
    <row r="1214" spans="1:8" x14ac:dyDescent="0.25">
      <c r="A1214" s="9" t="s">
        <v>255</v>
      </c>
      <c r="B1214" s="18" t="s">
        <v>76</v>
      </c>
      <c r="C1214" s="17">
        <v>68669864.592498302</v>
      </c>
      <c r="D1214" s="17">
        <v>27854615.744883399</v>
      </c>
      <c r="E1214" s="17">
        <v>16905206.069396898</v>
      </c>
      <c r="F1214" s="17">
        <v>3582428.6829089602</v>
      </c>
      <c r="G1214" s="17">
        <v>20327614.095309</v>
      </c>
      <c r="H1214" s="17"/>
    </row>
    <row r="1215" spans="1:8" x14ac:dyDescent="0.25">
      <c r="A1215" s="9" t="s">
        <v>255</v>
      </c>
      <c r="B1215" s="18" t="s">
        <v>340</v>
      </c>
      <c r="C1215" s="17">
        <v>109704985.02710401</v>
      </c>
      <c r="D1215" s="17">
        <v>47304048.446219802</v>
      </c>
      <c r="E1215" s="17">
        <v>30217760.396605801</v>
      </c>
      <c r="F1215" s="17">
        <v>152055.20629648</v>
      </c>
      <c r="G1215" s="17">
        <v>32031120.977982301</v>
      </c>
      <c r="H1215" s="17"/>
    </row>
    <row r="1216" spans="1:8" x14ac:dyDescent="0.25">
      <c r="A1216" s="9" t="s">
        <v>255</v>
      </c>
      <c r="B1216" s="18" t="s">
        <v>78</v>
      </c>
      <c r="C1216" s="17">
        <v>118336407.62784401</v>
      </c>
      <c r="D1216" s="17">
        <v>58354083.690190203</v>
      </c>
      <c r="E1216" s="17">
        <v>38804067.959234603</v>
      </c>
      <c r="F1216" s="17">
        <v>0</v>
      </c>
      <c r="G1216" s="17">
        <v>21178255.978419699</v>
      </c>
      <c r="H1216" s="17"/>
    </row>
    <row r="1217" spans="1:8" x14ac:dyDescent="0.25">
      <c r="A1217" s="9" t="s">
        <v>255</v>
      </c>
      <c r="B1217" s="18" t="s">
        <v>106</v>
      </c>
      <c r="C1217" s="17">
        <v>40266448.896948598</v>
      </c>
      <c r="D1217" s="17">
        <v>22960080.435182098</v>
      </c>
      <c r="E1217" s="17">
        <v>6133792.9281176301</v>
      </c>
      <c r="F1217" s="17">
        <v>0</v>
      </c>
      <c r="G1217" s="17">
        <v>11172575.5336488</v>
      </c>
      <c r="H1217" s="17"/>
    </row>
    <row r="1218" spans="1:8" x14ac:dyDescent="0.25">
      <c r="A1218" s="9" t="s">
        <v>256</v>
      </c>
      <c r="B1218" s="10" t="s">
        <v>79</v>
      </c>
      <c r="C1218" s="11"/>
      <c r="D1218" s="11"/>
      <c r="E1218" s="11"/>
      <c r="F1218" s="11"/>
      <c r="G1218" s="11"/>
      <c r="H1218" s="11"/>
    </row>
    <row r="1219" spans="1:8" x14ac:dyDescent="0.25">
      <c r="A1219" s="9" t="s">
        <v>254</v>
      </c>
      <c r="B1219" s="13"/>
      <c r="C1219" s="11"/>
      <c r="D1219" s="11"/>
      <c r="E1219" s="11"/>
      <c r="F1219" s="11"/>
      <c r="G1219" s="11"/>
      <c r="H1219" s="11"/>
    </row>
    <row r="1220" spans="1:8" x14ac:dyDescent="0.25">
      <c r="A1220" s="9" t="s">
        <v>255</v>
      </c>
      <c r="B1220" s="18" t="s">
        <v>80</v>
      </c>
      <c r="C1220" s="17">
        <v>547243555.64615095</v>
      </c>
      <c r="D1220" s="17">
        <v>251953856.839524</v>
      </c>
      <c r="E1220" s="17">
        <v>129516505.485819</v>
      </c>
      <c r="F1220" s="17">
        <v>17577947.753202699</v>
      </c>
      <c r="G1220" s="17">
        <v>148195245.567606</v>
      </c>
      <c r="H1220" s="17"/>
    </row>
    <row r="1221" spans="1:8" x14ac:dyDescent="0.25">
      <c r="A1221" s="9" t="s">
        <v>255</v>
      </c>
      <c r="B1221" s="18" t="s">
        <v>81</v>
      </c>
      <c r="C1221" s="17">
        <v>1449313048.0312901</v>
      </c>
      <c r="D1221" s="17">
        <v>741730793.25733697</v>
      </c>
      <c r="E1221" s="17">
        <v>306890422.80509102</v>
      </c>
      <c r="F1221" s="17">
        <v>73153012.421587497</v>
      </c>
      <c r="G1221" s="17">
        <v>327538819.54728103</v>
      </c>
      <c r="H1221" s="17"/>
    </row>
    <row r="1222" spans="1:8" x14ac:dyDescent="0.25">
      <c r="A1222" s="9" t="s">
        <v>255</v>
      </c>
      <c r="B1222" s="18" t="s">
        <v>341</v>
      </c>
      <c r="C1222" s="17">
        <v>22121149.9878463</v>
      </c>
      <c r="D1222" s="17">
        <v>3859006.3449144498</v>
      </c>
      <c r="E1222" s="17">
        <v>8589395.3212963808</v>
      </c>
      <c r="F1222" s="17">
        <v>481674.47051398701</v>
      </c>
      <c r="G1222" s="17">
        <v>9191073.8511215206</v>
      </c>
      <c r="H1222" s="17"/>
    </row>
    <row r="1223" spans="1:8" x14ac:dyDescent="0.25">
      <c r="A1223" s="9" t="s">
        <v>256</v>
      </c>
      <c r="B1223" s="10" t="s">
        <v>83</v>
      </c>
      <c r="C1223" s="11"/>
      <c r="D1223" s="11"/>
      <c r="E1223" s="11"/>
      <c r="F1223" s="11"/>
      <c r="G1223" s="11"/>
      <c r="H1223" s="11"/>
    </row>
    <row r="1224" spans="1:8" x14ac:dyDescent="0.25">
      <c r="A1224" s="9" t="s">
        <v>254</v>
      </c>
      <c r="B1224" s="13"/>
      <c r="C1224" s="11"/>
      <c r="D1224" s="11"/>
      <c r="E1224" s="11"/>
      <c r="F1224" s="11"/>
      <c r="G1224" s="11"/>
      <c r="H1224" s="11"/>
    </row>
    <row r="1225" spans="1:8" x14ac:dyDescent="0.25">
      <c r="A1225" s="9" t="s">
        <v>255</v>
      </c>
      <c r="B1225" s="18" t="s">
        <v>342</v>
      </c>
      <c r="C1225" s="17">
        <v>795340298.68154001</v>
      </c>
      <c r="D1225" s="17">
        <v>390126102.09308898</v>
      </c>
      <c r="E1225" s="17">
        <v>159911359.45207599</v>
      </c>
      <c r="F1225" s="17">
        <v>38107927.4425034</v>
      </c>
      <c r="G1225" s="17">
        <v>207194909.69387099</v>
      </c>
      <c r="H1225" s="17"/>
    </row>
    <row r="1226" spans="1:8" x14ac:dyDescent="0.25">
      <c r="A1226" s="9" t="s">
        <v>255</v>
      </c>
      <c r="B1226" s="18" t="s">
        <v>343</v>
      </c>
      <c r="C1226" s="17">
        <v>1169790375.2334001</v>
      </c>
      <c r="D1226" s="17">
        <v>581625718.05448401</v>
      </c>
      <c r="E1226" s="17">
        <v>274651771.92672002</v>
      </c>
      <c r="F1226" s="17">
        <v>53104707.202800803</v>
      </c>
      <c r="G1226" s="17">
        <v>260408178.04939899</v>
      </c>
      <c r="H1226" s="17"/>
    </row>
    <row r="1227" spans="1:8" x14ac:dyDescent="0.25">
      <c r="A1227" s="9" t="s">
        <v>255</v>
      </c>
      <c r="B1227" s="18" t="s">
        <v>344</v>
      </c>
      <c r="C1227" s="17">
        <v>30233073.979896098</v>
      </c>
      <c r="D1227" s="17">
        <v>11613038.610905699</v>
      </c>
      <c r="E1227" s="17">
        <v>5703913.8846277697</v>
      </c>
      <c r="F1227" s="17">
        <v>0</v>
      </c>
      <c r="G1227" s="17">
        <v>12916121.4843626</v>
      </c>
      <c r="H1227" s="17"/>
    </row>
    <row r="1228" spans="1:8" x14ac:dyDescent="0.25">
      <c r="A1228" s="9" t="s">
        <v>255</v>
      </c>
      <c r="B1228" s="18" t="s">
        <v>337</v>
      </c>
      <c r="C1228" s="17">
        <v>23314005.770456001</v>
      </c>
      <c r="D1228" s="17">
        <v>14178797.6832969</v>
      </c>
      <c r="E1228" s="17">
        <v>4729278.3487832798</v>
      </c>
      <c r="F1228" s="17">
        <v>0</v>
      </c>
      <c r="G1228" s="17">
        <v>4405929.7383757699</v>
      </c>
      <c r="H1228" s="17"/>
    </row>
    <row r="1229" spans="1:8" x14ac:dyDescent="0.25">
      <c r="A1229" s="9" t="s">
        <v>256</v>
      </c>
      <c r="B1229" s="10" t="s">
        <v>90</v>
      </c>
      <c r="C1229" s="11"/>
      <c r="D1229" s="11"/>
      <c r="E1229" s="11"/>
      <c r="F1229" s="11"/>
      <c r="G1229" s="11"/>
      <c r="H1229" s="11"/>
    </row>
    <row r="1230" spans="1:8" x14ac:dyDescent="0.25">
      <c r="A1230" s="9" t="s">
        <v>254</v>
      </c>
      <c r="B1230" s="13"/>
      <c r="C1230" s="11"/>
      <c r="D1230" s="11"/>
      <c r="E1230" s="11"/>
      <c r="F1230" s="11"/>
      <c r="G1230" s="11"/>
      <c r="H1230" s="11"/>
    </row>
    <row r="1231" spans="1:8" x14ac:dyDescent="0.25">
      <c r="A1231" s="9" t="s">
        <v>255</v>
      </c>
      <c r="B1231" s="18" t="s">
        <v>91</v>
      </c>
      <c r="C1231" s="17">
        <v>1805009786.4077699</v>
      </c>
      <c r="D1231" s="17">
        <v>920107208.80083704</v>
      </c>
      <c r="E1231" s="17">
        <v>395198882.00845098</v>
      </c>
      <c r="F1231" s="17">
        <v>68123030.760562405</v>
      </c>
      <c r="G1231" s="17">
        <v>421580664.83792597</v>
      </c>
      <c r="H1231" s="17"/>
    </row>
    <row r="1232" spans="1:8" x14ac:dyDescent="0.25">
      <c r="A1232" s="9" t="s">
        <v>255</v>
      </c>
      <c r="B1232" s="18" t="s">
        <v>345</v>
      </c>
      <c r="C1232" s="17">
        <v>74336771.693160906</v>
      </c>
      <c r="D1232" s="17">
        <v>29951297.874171</v>
      </c>
      <c r="E1232" s="17">
        <v>14486844.828164401</v>
      </c>
      <c r="F1232" s="17">
        <v>13080969.415812301</v>
      </c>
      <c r="G1232" s="17">
        <v>16817659.575013202</v>
      </c>
      <c r="H1232" s="17"/>
    </row>
    <row r="1233" spans="1:8" x14ac:dyDescent="0.25">
      <c r="A1233" s="9" t="s">
        <v>255</v>
      </c>
      <c r="B1233" s="18" t="s">
        <v>346</v>
      </c>
      <c r="C1233" s="17">
        <v>65230304.218518801</v>
      </c>
      <c r="D1233" s="17">
        <v>12039427.303972499</v>
      </c>
      <c r="E1233" s="17">
        <v>20217662.8727693</v>
      </c>
      <c r="F1233" s="17">
        <v>10008634.468929401</v>
      </c>
      <c r="G1233" s="17">
        <v>22964579.572847702</v>
      </c>
      <c r="H1233" s="17"/>
    </row>
    <row r="1234" spans="1:8" x14ac:dyDescent="0.25">
      <c r="A1234" s="9" t="s">
        <v>255</v>
      </c>
      <c r="B1234" s="18" t="s">
        <v>347</v>
      </c>
      <c r="C1234" s="17">
        <v>139567075.91168001</v>
      </c>
      <c r="D1234" s="17">
        <v>41990725.178143501</v>
      </c>
      <c r="E1234" s="17">
        <v>34704507.700933702</v>
      </c>
      <c r="F1234" s="17">
        <v>23089603.884741601</v>
      </c>
      <c r="G1234" s="17">
        <v>39782239.1478609</v>
      </c>
      <c r="H1234" s="17"/>
    </row>
    <row r="1235" spans="1:8" ht="30" x14ac:dyDescent="0.25">
      <c r="A1235" s="9" t="s">
        <v>255</v>
      </c>
      <c r="B1235" s="18" t="s">
        <v>348</v>
      </c>
      <c r="C1235" s="17">
        <v>74100891.345838696</v>
      </c>
      <c r="D1235" s="17">
        <v>35445722.462794296</v>
      </c>
      <c r="E1235" s="17">
        <v>15092933.9028218</v>
      </c>
      <c r="F1235" s="17">
        <v>0</v>
      </c>
      <c r="G1235" s="17">
        <v>23562234.980222501</v>
      </c>
      <c r="H1235" s="17"/>
    </row>
    <row r="1236" spans="1:8" x14ac:dyDescent="0.25">
      <c r="A1236" s="9" t="s">
        <v>256</v>
      </c>
      <c r="B1236" s="10" t="s">
        <v>93</v>
      </c>
      <c r="C1236" s="11"/>
      <c r="D1236" s="11"/>
      <c r="E1236" s="11"/>
      <c r="F1236" s="11"/>
      <c r="G1236" s="11"/>
      <c r="H1236" s="11"/>
    </row>
    <row r="1237" spans="1:8" x14ac:dyDescent="0.25">
      <c r="A1237" s="9" t="s">
        <v>254</v>
      </c>
      <c r="B1237" s="13"/>
      <c r="C1237" s="11"/>
      <c r="D1237" s="11"/>
      <c r="E1237" s="11"/>
      <c r="F1237" s="11"/>
      <c r="G1237" s="11"/>
      <c r="H1237" s="11"/>
    </row>
    <row r="1238" spans="1:8" x14ac:dyDescent="0.25">
      <c r="A1238" s="9" t="s">
        <v>255</v>
      </c>
      <c r="B1238" s="18" t="s">
        <v>94</v>
      </c>
      <c r="C1238" s="17">
        <v>896891545.10024297</v>
      </c>
      <c r="D1238" s="17">
        <v>498530322.52865201</v>
      </c>
      <c r="E1238" s="17">
        <v>134848812.615165</v>
      </c>
      <c r="F1238" s="17">
        <v>44611644.537151098</v>
      </c>
      <c r="G1238" s="17">
        <v>218900765.41927499</v>
      </c>
      <c r="H1238" s="17"/>
    </row>
    <row r="1239" spans="1:8" x14ac:dyDescent="0.25">
      <c r="A1239" s="9" t="s">
        <v>255</v>
      </c>
      <c r="B1239" s="18" t="s">
        <v>349</v>
      </c>
      <c r="C1239" s="17">
        <v>1121786208.5650499</v>
      </c>
      <c r="D1239" s="17">
        <v>499013333.91312301</v>
      </c>
      <c r="E1239" s="17">
        <v>310147510.99704099</v>
      </c>
      <c r="F1239" s="17">
        <v>46600990.108153</v>
      </c>
      <c r="G1239" s="17">
        <v>266024373.54673401</v>
      </c>
      <c r="H1239" s="17"/>
    </row>
    <row r="1240" spans="1:8" x14ac:dyDescent="0.25">
      <c r="A1240" s="9" t="s">
        <v>256</v>
      </c>
      <c r="B1240" s="10" t="s">
        <v>350</v>
      </c>
      <c r="C1240" s="11"/>
      <c r="D1240" s="11"/>
      <c r="E1240" s="11"/>
      <c r="F1240" s="11"/>
      <c r="G1240" s="11"/>
      <c r="H1240" s="11"/>
    </row>
    <row r="1241" spans="1:8" x14ac:dyDescent="0.25">
      <c r="A1241" s="9" t="s">
        <v>254</v>
      </c>
      <c r="B1241" s="13"/>
      <c r="C1241" s="11"/>
      <c r="D1241" s="11"/>
      <c r="E1241" s="11"/>
      <c r="F1241" s="11"/>
      <c r="G1241" s="11"/>
      <c r="H1241" s="11"/>
    </row>
    <row r="1242" spans="1:8" x14ac:dyDescent="0.25">
      <c r="A1242" s="9" t="s">
        <v>255</v>
      </c>
      <c r="B1242" s="18" t="s">
        <v>96</v>
      </c>
      <c r="C1242" s="17">
        <v>1691158172.7216699</v>
      </c>
      <c r="D1242" s="17">
        <v>896237436.479038</v>
      </c>
      <c r="E1242" s="17">
        <v>373991651.76930898</v>
      </c>
      <c r="F1242" s="17">
        <v>55691712.501979001</v>
      </c>
      <c r="G1242" s="17">
        <v>365237371.97134799</v>
      </c>
      <c r="H1242" s="17"/>
    </row>
    <row r="1243" spans="1:8" x14ac:dyDescent="0.25">
      <c r="A1243" s="9" t="s">
        <v>255</v>
      </c>
      <c r="B1243" s="18" t="s">
        <v>97</v>
      </c>
      <c r="C1243" s="17">
        <v>44421991.985366799</v>
      </c>
      <c r="D1243" s="17">
        <v>12423276.922388799</v>
      </c>
      <c r="E1243" s="17">
        <v>17473948.083082799</v>
      </c>
      <c r="F1243" s="17">
        <v>3454670.9092176501</v>
      </c>
      <c r="G1243" s="17">
        <v>11070096.0706775</v>
      </c>
      <c r="H1243" s="17"/>
    </row>
    <row r="1244" spans="1:8" x14ac:dyDescent="0.25">
      <c r="A1244" s="9" t="s">
        <v>255</v>
      </c>
      <c r="B1244" s="18" t="s">
        <v>98</v>
      </c>
      <c r="C1244" s="17">
        <v>162814658.18162799</v>
      </c>
      <c r="D1244" s="17">
        <v>40709258.624255396</v>
      </c>
      <c r="E1244" s="17">
        <v>34745320.612127401</v>
      </c>
      <c r="F1244" s="17">
        <v>23441807.421456799</v>
      </c>
      <c r="G1244" s="17">
        <v>63918271.523788601</v>
      </c>
      <c r="H1244" s="17"/>
    </row>
    <row r="1245" spans="1:8" ht="30" x14ac:dyDescent="0.25">
      <c r="A1245" s="9" t="s">
        <v>255</v>
      </c>
      <c r="B1245" s="18" t="s">
        <v>100</v>
      </c>
      <c r="C1245" s="17">
        <v>77619955.730867207</v>
      </c>
      <c r="D1245" s="17">
        <v>30180474.8750198</v>
      </c>
      <c r="E1245" s="17">
        <v>11820292.515243599</v>
      </c>
      <c r="F1245" s="17">
        <v>1528084.0475433799</v>
      </c>
      <c r="G1245" s="17">
        <v>34091104.293060496</v>
      </c>
      <c r="H1245" s="17"/>
    </row>
    <row r="1246" spans="1:8" x14ac:dyDescent="0.25">
      <c r="A1246" s="9" t="s">
        <v>255</v>
      </c>
      <c r="B1246" s="18" t="s">
        <v>99</v>
      </c>
      <c r="C1246" s="17">
        <v>5327163.2892902102</v>
      </c>
      <c r="D1246" s="17">
        <v>2664494.71566045</v>
      </c>
      <c r="E1246" s="17">
        <v>2235832.2836605599</v>
      </c>
      <c r="F1246" s="17">
        <v>0</v>
      </c>
      <c r="G1246" s="17">
        <v>426836.28996920201</v>
      </c>
      <c r="H1246" s="17"/>
    </row>
    <row r="1247" spans="1:8" x14ac:dyDescent="0.25">
      <c r="A1247" s="9" t="s">
        <v>255</v>
      </c>
      <c r="B1247" s="18" t="s">
        <v>101</v>
      </c>
      <c r="C1247" s="17">
        <v>21795565.873962399</v>
      </c>
      <c r="D1247" s="17">
        <v>11092543.2199107</v>
      </c>
      <c r="E1247" s="17">
        <v>0</v>
      </c>
      <c r="F1247" s="17">
        <v>1374062.8406313499</v>
      </c>
      <c r="G1247" s="17">
        <v>9328959.8134202994</v>
      </c>
      <c r="H1247" s="17"/>
    </row>
    <row r="1248" spans="1:8" x14ac:dyDescent="0.25">
      <c r="A1248" s="9" t="s">
        <v>255</v>
      </c>
      <c r="B1248" s="18" t="s">
        <v>102</v>
      </c>
      <c r="C1248" s="17">
        <v>6574795.9282210097</v>
      </c>
      <c r="D1248" s="17">
        <v>0</v>
      </c>
      <c r="E1248" s="17">
        <v>0</v>
      </c>
      <c r="F1248" s="17">
        <v>5722296.9244759399</v>
      </c>
      <c r="G1248" s="17">
        <v>852499.00374506903</v>
      </c>
      <c r="H1248" s="17"/>
    </row>
    <row r="1249" spans="1:8" x14ac:dyDescent="0.25">
      <c r="A1249" s="9" t="s">
        <v>255</v>
      </c>
      <c r="B1249" s="18" t="s">
        <v>341</v>
      </c>
      <c r="C1249" s="17">
        <v>8965449.9542849194</v>
      </c>
      <c r="D1249" s="17">
        <v>4236171.6055016397</v>
      </c>
      <c r="E1249" s="17">
        <v>4729278.3487832798</v>
      </c>
      <c r="F1249" s="17">
        <v>0</v>
      </c>
      <c r="G1249" s="17">
        <v>0</v>
      </c>
      <c r="H1249" s="17"/>
    </row>
    <row r="1250" spans="1:8" x14ac:dyDescent="0.25">
      <c r="A1250" s="9" t="s">
        <v>256</v>
      </c>
      <c r="B1250" s="10" t="s">
        <v>351</v>
      </c>
      <c r="C1250" s="11"/>
      <c r="D1250" s="11"/>
      <c r="E1250" s="11"/>
      <c r="F1250" s="11"/>
      <c r="G1250" s="11"/>
      <c r="H1250" s="11"/>
    </row>
    <row r="1251" spans="1:8" x14ac:dyDescent="0.25">
      <c r="A1251" s="9" t="s">
        <v>254</v>
      </c>
      <c r="B1251" s="13"/>
      <c r="C1251" s="11"/>
      <c r="D1251" s="11"/>
      <c r="E1251" s="11"/>
      <c r="F1251" s="11"/>
      <c r="G1251" s="11"/>
      <c r="H1251" s="11"/>
    </row>
    <row r="1252" spans="1:8" x14ac:dyDescent="0.25">
      <c r="A1252" s="9" t="s">
        <v>255</v>
      </c>
      <c r="B1252" s="18" t="s">
        <v>96</v>
      </c>
      <c r="C1252" s="17">
        <v>1631140496.2766099</v>
      </c>
      <c r="D1252" s="17">
        <v>864532569.45075095</v>
      </c>
      <c r="E1252" s="17">
        <v>356981963.914756</v>
      </c>
      <c r="F1252" s="17">
        <v>54339259.698826902</v>
      </c>
      <c r="G1252" s="17">
        <v>355286703.212282</v>
      </c>
      <c r="H1252" s="17"/>
    </row>
    <row r="1253" spans="1:8" x14ac:dyDescent="0.25">
      <c r="A1253" s="9" t="s">
        <v>255</v>
      </c>
      <c r="B1253" s="18" t="s">
        <v>97</v>
      </c>
      <c r="C1253" s="17">
        <v>44421991.985366799</v>
      </c>
      <c r="D1253" s="17">
        <v>12423276.922388799</v>
      </c>
      <c r="E1253" s="17">
        <v>17473948.083082799</v>
      </c>
      <c r="F1253" s="17">
        <v>3454670.9092176501</v>
      </c>
      <c r="G1253" s="17">
        <v>11070096.0706775</v>
      </c>
      <c r="H1253" s="17"/>
    </row>
    <row r="1254" spans="1:8" x14ac:dyDescent="0.25">
      <c r="A1254" s="9" t="s">
        <v>255</v>
      </c>
      <c r="B1254" s="18" t="s">
        <v>98</v>
      </c>
      <c r="C1254" s="17">
        <v>159336967.91367799</v>
      </c>
      <c r="D1254" s="17">
        <v>40709258.624255396</v>
      </c>
      <c r="E1254" s="17">
        <v>34745320.612127401</v>
      </c>
      <c r="F1254" s="17">
        <v>20974630.079391699</v>
      </c>
      <c r="G1254" s="17">
        <v>62907758.597902998</v>
      </c>
      <c r="H1254" s="17"/>
    </row>
    <row r="1255" spans="1:8" ht="30" x14ac:dyDescent="0.25">
      <c r="A1255" s="9" t="s">
        <v>255</v>
      </c>
      <c r="B1255" s="18" t="s">
        <v>100</v>
      </c>
      <c r="C1255" s="17">
        <v>76204147.324693501</v>
      </c>
      <c r="D1255" s="17">
        <v>30180474.8750198</v>
      </c>
      <c r="E1255" s="17">
        <v>11820292.515243599</v>
      </c>
      <c r="F1255" s="17">
        <v>1528084.0475433799</v>
      </c>
      <c r="G1255" s="17">
        <v>32675295.886886701</v>
      </c>
      <c r="H1255" s="17"/>
    </row>
    <row r="1256" spans="1:8" x14ac:dyDescent="0.25">
      <c r="A1256" s="9" t="s">
        <v>255</v>
      </c>
      <c r="B1256" s="18" t="s">
        <v>99</v>
      </c>
      <c r="C1256" s="17">
        <v>5327163.2892902102</v>
      </c>
      <c r="D1256" s="17">
        <v>2664494.71566045</v>
      </c>
      <c r="E1256" s="17">
        <v>2235832.2836605599</v>
      </c>
      <c r="F1256" s="17">
        <v>0</v>
      </c>
      <c r="G1256" s="17">
        <v>426836.28996920201</v>
      </c>
      <c r="H1256" s="17"/>
    </row>
    <row r="1257" spans="1:8" x14ac:dyDescent="0.25">
      <c r="A1257" s="9" t="s">
        <v>255</v>
      </c>
      <c r="B1257" s="18" t="s">
        <v>101</v>
      </c>
      <c r="C1257" s="17">
        <v>11222291.6441267</v>
      </c>
      <c r="D1257" s="17">
        <v>519268.99007510202</v>
      </c>
      <c r="E1257" s="17">
        <v>0</v>
      </c>
      <c r="F1257" s="17">
        <v>1374062.8406313499</v>
      </c>
      <c r="G1257" s="17">
        <v>9328959.8134202994</v>
      </c>
      <c r="H1257" s="17"/>
    </row>
    <row r="1258" spans="1:8" x14ac:dyDescent="0.25">
      <c r="A1258" s="9" t="s">
        <v>255</v>
      </c>
      <c r="B1258" s="18" t="s">
        <v>102</v>
      </c>
      <c r="C1258" s="17">
        <v>6574795.9282210097</v>
      </c>
      <c r="D1258" s="17">
        <v>0</v>
      </c>
      <c r="E1258" s="17">
        <v>0</v>
      </c>
      <c r="F1258" s="17">
        <v>5722296.9244759399</v>
      </c>
      <c r="G1258" s="17">
        <v>852499.00374506903</v>
      </c>
      <c r="H1258" s="17"/>
    </row>
    <row r="1259" spans="1:8" x14ac:dyDescent="0.25">
      <c r="A1259" s="9" t="s">
        <v>255</v>
      </c>
      <c r="B1259" s="18" t="s">
        <v>337</v>
      </c>
      <c r="C1259" s="17">
        <v>4236171.6055016397</v>
      </c>
      <c r="D1259" s="17">
        <v>4236171.6055016397</v>
      </c>
      <c r="E1259" s="17">
        <v>0</v>
      </c>
      <c r="F1259" s="17">
        <v>0</v>
      </c>
      <c r="G1259" s="17">
        <v>0</v>
      </c>
      <c r="H1259" s="17"/>
    </row>
    <row r="1260" spans="1:8" x14ac:dyDescent="0.25">
      <c r="A1260" s="9" t="s">
        <v>255</v>
      </c>
      <c r="B1260" s="18" t="s">
        <v>352</v>
      </c>
      <c r="C1260" s="17">
        <v>4729278.3487832798</v>
      </c>
      <c r="D1260" s="17">
        <v>0</v>
      </c>
      <c r="E1260" s="17">
        <v>4729278.3487832798</v>
      </c>
      <c r="F1260" s="17">
        <v>0</v>
      </c>
      <c r="G1260" s="17">
        <v>0</v>
      </c>
      <c r="H1260" s="17"/>
    </row>
    <row r="1261" spans="1:8" x14ac:dyDescent="0.25">
      <c r="A1261" s="9" t="s">
        <v>256</v>
      </c>
      <c r="B1261" s="10" t="s">
        <v>353</v>
      </c>
      <c r="C1261" s="11"/>
      <c r="D1261" s="11"/>
      <c r="E1261" s="11"/>
      <c r="F1261" s="11"/>
      <c r="G1261" s="11"/>
      <c r="H1261" s="11"/>
    </row>
    <row r="1262" spans="1:8" x14ac:dyDescent="0.25">
      <c r="A1262" s="9" t="s">
        <v>254</v>
      </c>
      <c r="B1262" s="13"/>
      <c r="C1262" s="11"/>
      <c r="D1262" s="11"/>
      <c r="E1262" s="11"/>
      <c r="F1262" s="11"/>
      <c r="G1262" s="11"/>
      <c r="H1262" s="11"/>
    </row>
    <row r="1263" spans="1:8" x14ac:dyDescent="0.25">
      <c r="A1263" s="9" t="s">
        <v>255</v>
      </c>
      <c r="B1263" s="18" t="s">
        <v>96</v>
      </c>
      <c r="C1263" s="17">
        <v>60017676.445057899</v>
      </c>
      <c r="D1263" s="17">
        <v>31704867.028287299</v>
      </c>
      <c r="E1263" s="17">
        <v>17009687.8545531</v>
      </c>
      <c r="F1263" s="17">
        <v>1352452.8031520899</v>
      </c>
      <c r="G1263" s="17">
        <v>9950668.7590654306</v>
      </c>
      <c r="H1263" s="17"/>
    </row>
    <row r="1264" spans="1:8" x14ac:dyDescent="0.25">
      <c r="A1264" s="9" t="s">
        <v>255</v>
      </c>
      <c r="B1264" s="18" t="s">
        <v>97</v>
      </c>
      <c r="C1264" s="17">
        <v>0</v>
      </c>
      <c r="D1264" s="17">
        <v>0</v>
      </c>
      <c r="E1264" s="17">
        <v>0</v>
      </c>
      <c r="F1264" s="17">
        <v>0</v>
      </c>
      <c r="G1264" s="17">
        <v>0</v>
      </c>
      <c r="H1264" s="17"/>
    </row>
    <row r="1265" spans="1:8" ht="30" x14ac:dyDescent="0.25">
      <c r="A1265" s="9" t="s">
        <v>255</v>
      </c>
      <c r="B1265" s="18" t="s">
        <v>354</v>
      </c>
      <c r="C1265" s="17">
        <v>3477690.2679506298</v>
      </c>
      <c r="D1265" s="17">
        <v>0</v>
      </c>
      <c r="E1265" s="17">
        <v>0</v>
      </c>
      <c r="F1265" s="17">
        <v>2467177.3420650298</v>
      </c>
      <c r="G1265" s="17">
        <v>1010512.92588561</v>
      </c>
      <c r="H1265" s="17"/>
    </row>
    <row r="1266" spans="1:8" x14ac:dyDescent="0.25">
      <c r="A1266" s="9" t="s">
        <v>255</v>
      </c>
      <c r="B1266" s="18" t="s">
        <v>355</v>
      </c>
      <c r="C1266" s="17">
        <v>1415808.40617374</v>
      </c>
      <c r="D1266" s="17">
        <v>0</v>
      </c>
      <c r="E1266" s="17">
        <v>0</v>
      </c>
      <c r="F1266" s="17">
        <v>0</v>
      </c>
      <c r="G1266" s="17">
        <v>1415808.40617374</v>
      </c>
      <c r="H1266" s="17"/>
    </row>
    <row r="1267" spans="1:8" x14ac:dyDescent="0.25">
      <c r="A1267" s="9" t="s">
        <v>255</v>
      </c>
      <c r="B1267" s="18" t="s">
        <v>356</v>
      </c>
      <c r="C1267" s="17">
        <v>0</v>
      </c>
      <c r="D1267" s="17">
        <v>0</v>
      </c>
      <c r="E1267" s="17">
        <v>0</v>
      </c>
      <c r="F1267" s="17">
        <v>0</v>
      </c>
      <c r="G1267" s="17">
        <v>0</v>
      </c>
      <c r="H1267" s="17"/>
    </row>
    <row r="1268" spans="1:8" x14ac:dyDescent="0.25">
      <c r="A1268" s="9" t="s">
        <v>255</v>
      </c>
      <c r="B1268" s="18" t="s">
        <v>101</v>
      </c>
      <c r="C1268" s="17">
        <v>10573274.2298356</v>
      </c>
      <c r="D1268" s="17">
        <v>10573274.2298356</v>
      </c>
      <c r="E1268" s="17">
        <v>0</v>
      </c>
      <c r="F1268" s="17">
        <v>0</v>
      </c>
      <c r="G1268" s="17">
        <v>0</v>
      </c>
      <c r="H1268" s="17"/>
    </row>
    <row r="1269" spans="1:8" x14ac:dyDescent="0.25">
      <c r="A1269" s="9" t="s">
        <v>255</v>
      </c>
      <c r="B1269" s="18" t="s">
        <v>102</v>
      </c>
      <c r="C1269" s="17">
        <v>0</v>
      </c>
      <c r="D1269" s="17">
        <v>0</v>
      </c>
      <c r="E1269" s="17">
        <v>0</v>
      </c>
      <c r="F1269" s="17">
        <v>0</v>
      </c>
      <c r="G1269" s="17">
        <v>0</v>
      </c>
      <c r="H1269" s="17"/>
    </row>
    <row r="1270" spans="1:8" x14ac:dyDescent="0.25">
      <c r="A1270" s="9" t="s">
        <v>255</v>
      </c>
      <c r="B1270" s="18" t="s">
        <v>337</v>
      </c>
      <c r="C1270" s="17">
        <v>0</v>
      </c>
      <c r="D1270" s="17">
        <v>0</v>
      </c>
      <c r="E1270" s="17">
        <v>0</v>
      </c>
      <c r="F1270" s="17">
        <v>0</v>
      </c>
      <c r="G1270" s="17">
        <v>0</v>
      </c>
      <c r="H1270" s="17"/>
    </row>
    <row r="1271" spans="1:8" x14ac:dyDescent="0.25">
      <c r="A1271" s="9" t="s">
        <v>255</v>
      </c>
      <c r="B1271" s="18" t="s">
        <v>352</v>
      </c>
      <c r="C1271" s="17">
        <v>0</v>
      </c>
      <c r="D1271" s="17">
        <v>0</v>
      </c>
      <c r="E1271" s="17">
        <v>0</v>
      </c>
      <c r="F1271" s="17">
        <v>0</v>
      </c>
      <c r="G1271" s="17">
        <v>0</v>
      </c>
      <c r="H1271" s="17"/>
    </row>
    <row r="1272" spans="1:8" x14ac:dyDescent="0.25">
      <c r="A1272" s="9" t="s">
        <v>256</v>
      </c>
      <c r="B1272" s="10" t="s">
        <v>57</v>
      </c>
      <c r="C1272" s="11"/>
      <c r="D1272" s="11"/>
      <c r="E1272" s="11"/>
      <c r="F1272" s="11"/>
      <c r="G1272" s="11"/>
      <c r="H1272" s="11"/>
    </row>
    <row r="1273" spans="1:8" x14ac:dyDescent="0.25">
      <c r="A1273" s="9" t="s">
        <v>254</v>
      </c>
      <c r="B1273" s="13"/>
      <c r="C1273" s="11"/>
      <c r="D1273" s="11"/>
      <c r="E1273" s="11"/>
      <c r="F1273" s="11"/>
      <c r="G1273" s="11"/>
      <c r="H1273" s="11"/>
    </row>
    <row r="1274" spans="1:8" x14ac:dyDescent="0.25">
      <c r="A1274" s="9" t="s">
        <v>255</v>
      </c>
      <c r="B1274" s="18" t="s">
        <v>58</v>
      </c>
      <c r="C1274" s="17">
        <v>579008873.29505301</v>
      </c>
      <c r="D1274" s="17">
        <v>267823858.636794</v>
      </c>
      <c r="E1274" s="17">
        <v>131958045.593003</v>
      </c>
      <c r="F1274" s="17">
        <v>26867196.027331099</v>
      </c>
      <c r="G1274" s="17">
        <v>152359773.037925</v>
      </c>
      <c r="H1274" s="17"/>
    </row>
    <row r="1275" spans="1:8" x14ac:dyDescent="0.25">
      <c r="A1275" s="9" t="s">
        <v>255</v>
      </c>
      <c r="B1275" s="18" t="s">
        <v>59</v>
      </c>
      <c r="C1275" s="17">
        <v>895414014.80668402</v>
      </c>
      <c r="D1275" s="17">
        <v>497052792.235093</v>
      </c>
      <c r="E1275" s="17">
        <v>134848812.615165</v>
      </c>
      <c r="F1275" s="17">
        <v>44611644.537151098</v>
      </c>
      <c r="G1275" s="17">
        <v>218900765.41927499</v>
      </c>
      <c r="H1275" s="17"/>
    </row>
    <row r="1276" spans="1:8" x14ac:dyDescent="0.25">
      <c r="A1276" s="9" t="s">
        <v>255</v>
      </c>
      <c r="B1276" s="18" t="s">
        <v>60</v>
      </c>
      <c r="C1276" s="17">
        <v>405259277.75117898</v>
      </c>
      <c r="D1276" s="17">
        <v>168748633.815126</v>
      </c>
      <c r="E1276" s="17">
        <v>127266945.000837</v>
      </c>
      <c r="F1276" s="17">
        <v>16757354.404826401</v>
      </c>
      <c r="G1276" s="17">
        <v>92486344.530389905</v>
      </c>
      <c r="H1276" s="17"/>
    </row>
    <row r="1277" spans="1:8" x14ac:dyDescent="0.25">
      <c r="A1277" s="9" t="s">
        <v>255</v>
      </c>
      <c r="B1277" s="18" t="s">
        <v>61</v>
      </c>
      <c r="C1277" s="17">
        <v>138995587.81237799</v>
      </c>
      <c r="D1277" s="17">
        <v>63918371.754761599</v>
      </c>
      <c r="E1277" s="17">
        <v>50922520.403201602</v>
      </c>
      <c r="F1277" s="17">
        <v>2976439.67599545</v>
      </c>
      <c r="G1277" s="17">
        <v>21178255.978419699</v>
      </c>
      <c r="H1277" s="17"/>
    </row>
    <row r="1278" spans="1:8" x14ac:dyDescent="0.25">
      <c r="A1278" s="9" t="s">
        <v>256</v>
      </c>
      <c r="B1278" s="10" t="s">
        <v>104</v>
      </c>
      <c r="C1278" s="11"/>
      <c r="D1278" s="11"/>
      <c r="E1278" s="11"/>
      <c r="F1278" s="11"/>
      <c r="G1278" s="11"/>
      <c r="H1278" s="11"/>
    </row>
    <row r="1279" spans="1:8" x14ac:dyDescent="0.25">
      <c r="A1279" s="9" t="s">
        <v>254</v>
      </c>
      <c r="B1279" s="13"/>
      <c r="C1279" s="11"/>
      <c r="D1279" s="11"/>
      <c r="E1279" s="11"/>
      <c r="F1279" s="11"/>
      <c r="G1279" s="11"/>
      <c r="H1279" s="11"/>
    </row>
    <row r="1280" spans="1:8" x14ac:dyDescent="0.25">
      <c r="A1280" s="9" t="s">
        <v>255</v>
      </c>
      <c r="B1280" s="18" t="s">
        <v>149</v>
      </c>
      <c r="C1280" s="17">
        <v>1484579783.3020599</v>
      </c>
      <c r="D1280" s="17">
        <v>763766754.53173804</v>
      </c>
      <c r="E1280" s="17">
        <v>313998388.60561401</v>
      </c>
      <c r="F1280" s="17">
        <v>67049754.224209398</v>
      </c>
      <c r="G1280" s="17">
        <v>339764885.94050199</v>
      </c>
      <c r="H1280" s="17"/>
    </row>
    <row r="1281" spans="1:8" ht="30" x14ac:dyDescent="0.25">
      <c r="A1281" s="9" t="s">
        <v>255</v>
      </c>
      <c r="B1281" s="18" t="s">
        <v>390</v>
      </c>
      <c r="C1281" s="17">
        <v>416742536.16523403</v>
      </c>
      <c r="D1281" s="17">
        <v>200798092.38542899</v>
      </c>
      <c r="E1281" s="17">
        <v>79031574.308815598</v>
      </c>
      <c r="F1281" s="17">
        <v>28789465.557886399</v>
      </c>
      <c r="G1281" s="17">
        <v>108123403.913103</v>
      </c>
      <c r="H1281" s="17"/>
    </row>
    <row r="1282" spans="1:8" x14ac:dyDescent="0.25">
      <c r="A1282" s="9" t="s">
        <v>255</v>
      </c>
      <c r="B1282" s="18" t="s">
        <v>391</v>
      </c>
      <c r="C1282" s="17">
        <v>704727454.12538397</v>
      </c>
      <c r="D1282" s="17">
        <v>387962910.82097</v>
      </c>
      <c r="E1282" s="17">
        <v>127931108.817744</v>
      </c>
      <c r="F1282" s="17">
        <v>23418929.022190701</v>
      </c>
      <c r="G1282" s="17">
        <v>165414505.464479</v>
      </c>
      <c r="H1282" s="17"/>
    </row>
    <row r="1283" spans="1:8" x14ac:dyDescent="0.25">
      <c r="A1283" s="9" t="s">
        <v>255</v>
      </c>
      <c r="B1283" s="18" t="s">
        <v>392</v>
      </c>
      <c r="C1283" s="17">
        <v>920480772.24774694</v>
      </c>
      <c r="D1283" s="17">
        <v>434451873.65973699</v>
      </c>
      <c r="E1283" s="17">
        <v>206992673.83230701</v>
      </c>
      <c r="F1283" s="17">
        <v>43757196.597421698</v>
      </c>
      <c r="G1283" s="17">
        <v>235279028.15827999</v>
      </c>
      <c r="H1283" s="17"/>
    </row>
    <row r="1284" spans="1:8" x14ac:dyDescent="0.25">
      <c r="A1284" s="9" t="s">
        <v>255</v>
      </c>
      <c r="B1284" s="18" t="s">
        <v>393</v>
      </c>
      <c r="C1284" s="17">
        <v>534097970.363231</v>
      </c>
      <c r="D1284" s="17">
        <v>233776901.91003701</v>
      </c>
      <c r="E1284" s="17">
        <v>130997935.006593</v>
      </c>
      <c r="F1284" s="17">
        <v>24162880.421094701</v>
      </c>
      <c r="G1284" s="17">
        <v>145160253.025507</v>
      </c>
      <c r="H1284" s="17"/>
    </row>
    <row r="1285" spans="1:8" ht="30" x14ac:dyDescent="0.25">
      <c r="A1285" s="9" t="s">
        <v>255</v>
      </c>
      <c r="B1285" s="18" t="s">
        <v>394</v>
      </c>
      <c r="C1285" s="17">
        <v>372845545.07615602</v>
      </c>
      <c r="D1285" s="17">
        <v>184589485.309852</v>
      </c>
      <c r="E1285" s="17">
        <v>74316319.875837103</v>
      </c>
      <c r="F1285" s="17">
        <v>25219681.998945199</v>
      </c>
      <c r="G1285" s="17">
        <v>88720057.891522095</v>
      </c>
      <c r="H1285" s="17"/>
    </row>
    <row r="1286" spans="1:8" ht="30" x14ac:dyDescent="0.25">
      <c r="A1286" s="9" t="s">
        <v>255</v>
      </c>
      <c r="B1286" s="18" t="s">
        <v>395</v>
      </c>
      <c r="C1286" s="17">
        <v>67238495.344027802</v>
      </c>
      <c r="D1286" s="17">
        <v>32591906.923893899</v>
      </c>
      <c r="E1286" s="17">
        <v>5731461.3175670002</v>
      </c>
      <c r="F1286" s="17">
        <v>4977527.4969438203</v>
      </c>
      <c r="G1286" s="17">
        <v>23937599.605623201</v>
      </c>
      <c r="H1286" s="17"/>
    </row>
    <row r="1287" spans="1:8" x14ac:dyDescent="0.25">
      <c r="A1287" s="9" t="s">
        <v>255</v>
      </c>
      <c r="B1287" s="18" t="s">
        <v>396</v>
      </c>
      <c r="C1287" s="17">
        <v>704727454.12538397</v>
      </c>
      <c r="D1287" s="17">
        <v>387962910.82097</v>
      </c>
      <c r="E1287" s="17">
        <v>127931108.817744</v>
      </c>
      <c r="F1287" s="17">
        <v>23418929.022190701</v>
      </c>
      <c r="G1287" s="17">
        <v>165414505.464479</v>
      </c>
      <c r="H1287" s="17"/>
    </row>
    <row r="1288" spans="1:8" x14ac:dyDescent="0.25">
      <c r="A1288" s="9" t="s">
        <v>255</v>
      </c>
      <c r="B1288" s="18" t="s">
        <v>397</v>
      </c>
      <c r="C1288" s="17">
        <v>699945487.57359099</v>
      </c>
      <c r="D1288" s="17">
        <v>349204802.85163599</v>
      </c>
      <c r="E1288" s="17">
        <v>157611673.18744001</v>
      </c>
      <c r="F1288" s="17">
        <v>35835602.185150802</v>
      </c>
      <c r="G1288" s="17">
        <v>157293409.349365</v>
      </c>
      <c r="H1288" s="17"/>
    </row>
    <row r="1289" spans="1:8" x14ac:dyDescent="0.25">
      <c r="A1289" s="9" t="s">
        <v>255</v>
      </c>
      <c r="B1289" s="18" t="s">
        <v>398</v>
      </c>
      <c r="C1289" s="17">
        <v>341025168.44870102</v>
      </c>
      <c r="D1289" s="17">
        <v>148880673.97579899</v>
      </c>
      <c r="E1289" s="17">
        <v>82093090.897591695</v>
      </c>
      <c r="F1289" s="17">
        <v>13573776.056365101</v>
      </c>
      <c r="G1289" s="17">
        <v>96477627.518944606</v>
      </c>
      <c r="H1289" s="17"/>
    </row>
    <row r="1290" spans="1:8" x14ac:dyDescent="0.25">
      <c r="A1290" s="9" t="s">
        <v>255</v>
      </c>
      <c r="B1290" s="18" t="s">
        <v>308</v>
      </c>
      <c r="C1290" s="17">
        <v>22212099.000020899</v>
      </c>
      <c r="D1290" s="17">
        <v>7665919.7083843797</v>
      </c>
      <c r="E1290" s="17">
        <v>11429682.222810799</v>
      </c>
      <c r="F1290" s="17">
        <v>0</v>
      </c>
      <c r="G1290" s="17">
        <v>3116497.0688257902</v>
      </c>
      <c r="H1290" s="17"/>
    </row>
    <row r="1291" spans="1:8" x14ac:dyDescent="0.25">
      <c r="A1291" s="9" t="s">
        <v>255</v>
      </c>
      <c r="B1291" s="18" t="s">
        <v>399</v>
      </c>
      <c r="C1291" s="17">
        <v>534097970.363231</v>
      </c>
      <c r="D1291" s="17">
        <v>233776901.91003701</v>
      </c>
      <c r="E1291" s="17">
        <v>130997935.006593</v>
      </c>
      <c r="F1291" s="17">
        <v>24162880.421094701</v>
      </c>
      <c r="G1291" s="17">
        <v>145160253.025507</v>
      </c>
      <c r="H1291" s="17"/>
    </row>
    <row r="1292" spans="1:8" x14ac:dyDescent="0.25">
      <c r="A1292" s="9" t="s">
        <v>256</v>
      </c>
      <c r="B1292" s="10" t="s">
        <v>105</v>
      </c>
      <c r="C1292" s="11"/>
      <c r="D1292" s="11"/>
      <c r="E1292" s="11"/>
      <c r="F1292" s="11"/>
      <c r="G1292" s="11"/>
      <c r="H1292" s="11"/>
    </row>
    <row r="1293" spans="1:8" x14ac:dyDescent="0.25">
      <c r="A1293" s="9" t="s">
        <v>254</v>
      </c>
      <c r="B1293" s="13"/>
      <c r="C1293" s="11"/>
      <c r="D1293" s="11"/>
      <c r="E1293" s="11"/>
      <c r="F1293" s="11"/>
      <c r="G1293" s="11"/>
      <c r="H1293" s="11"/>
    </row>
    <row r="1294" spans="1:8" x14ac:dyDescent="0.25">
      <c r="A1294" s="9" t="s">
        <v>255</v>
      </c>
      <c r="B1294" s="18" t="s">
        <v>87</v>
      </c>
      <c r="C1294" s="17">
        <v>1817018908.6333399</v>
      </c>
      <c r="D1294" s="17">
        <v>915805597.69499803</v>
      </c>
      <c r="E1294" s="17">
        <v>390605065.19286299</v>
      </c>
      <c r="F1294" s="17">
        <v>88451616.489086494</v>
      </c>
      <c r="G1294" s="17">
        <v>422156629.25639302</v>
      </c>
      <c r="H1294" s="17"/>
    </row>
    <row r="1295" spans="1:8" x14ac:dyDescent="0.25">
      <c r="A1295" s="9" t="s">
        <v>255</v>
      </c>
      <c r="B1295" s="18" t="s">
        <v>88</v>
      </c>
      <c r="C1295" s="17">
        <v>161637650.69506401</v>
      </c>
      <c r="D1295" s="17">
        <v>62061492.577673003</v>
      </c>
      <c r="E1295" s="17">
        <v>48141375.787545703</v>
      </c>
      <c r="F1295" s="17">
        <v>1066679.99403581</v>
      </c>
      <c r="G1295" s="17">
        <v>50368102.335809298</v>
      </c>
      <c r="H1295" s="17"/>
    </row>
    <row r="1296" spans="1:8" x14ac:dyDescent="0.25">
      <c r="A1296" s="9" t="s">
        <v>255</v>
      </c>
      <c r="B1296" s="18" t="s">
        <v>337</v>
      </c>
      <c r="C1296" s="17">
        <v>40021194.3368918</v>
      </c>
      <c r="D1296" s="17">
        <v>19676566.1691049</v>
      </c>
      <c r="E1296" s="17">
        <v>6249882.63179857</v>
      </c>
      <c r="F1296" s="17">
        <v>1694338.16218179</v>
      </c>
      <c r="G1296" s="17">
        <v>12400407.3738066</v>
      </c>
      <c r="H1296" s="17"/>
    </row>
    <row r="1297" spans="1:8" x14ac:dyDescent="0.25">
      <c r="A1297" s="9" t="s">
        <v>357</v>
      </c>
      <c r="B1297" s="13"/>
      <c r="C1297" s="11"/>
      <c r="D1297" s="11"/>
      <c r="E1297" s="11"/>
      <c r="F1297" s="11"/>
      <c r="G1297" s="11"/>
      <c r="H1297" s="11"/>
    </row>
    <row r="1298" spans="1:8" x14ac:dyDescent="0.25">
      <c r="A1298" s="9" t="s">
        <v>245</v>
      </c>
      <c r="B1298" s="10" t="s">
        <v>541</v>
      </c>
      <c r="C1298" s="11"/>
      <c r="D1298" s="11"/>
      <c r="E1298" s="11"/>
      <c r="F1298" s="11"/>
      <c r="G1298" s="11"/>
      <c r="H1298" s="11"/>
    </row>
    <row r="1299" spans="1:8" x14ac:dyDescent="0.25">
      <c r="A1299" s="9" t="s">
        <v>246</v>
      </c>
      <c r="B1299" s="12" t="s">
        <v>542</v>
      </c>
      <c r="C1299" s="11"/>
      <c r="D1299" s="11"/>
      <c r="E1299" s="11"/>
      <c r="F1299" s="11"/>
      <c r="G1299" s="11"/>
      <c r="H1299" s="11"/>
    </row>
    <row r="1300" spans="1:8" x14ac:dyDescent="0.25">
      <c r="A1300" s="9" t="s">
        <v>247</v>
      </c>
      <c r="B1300" s="10" t="s">
        <v>360</v>
      </c>
      <c r="C1300" s="11"/>
      <c r="D1300" s="11"/>
      <c r="E1300" s="11"/>
      <c r="F1300" s="11"/>
      <c r="G1300" s="11"/>
      <c r="H1300" s="11"/>
    </row>
    <row r="1301" spans="1:8" ht="15" customHeight="1" x14ac:dyDescent="0.25">
      <c r="A1301" s="9" t="s">
        <v>248</v>
      </c>
      <c r="B1301" s="13"/>
      <c r="C1301" s="14">
        <v>2023</v>
      </c>
      <c r="D1301" s="15"/>
      <c r="E1301" s="15"/>
      <c r="F1301" s="15"/>
      <c r="G1301" s="15"/>
      <c r="H1301" s="11"/>
    </row>
    <row r="1302" spans="1:8" ht="60" x14ac:dyDescent="0.25">
      <c r="A1302" s="9" t="s">
        <v>251</v>
      </c>
      <c r="B1302" s="13"/>
      <c r="C1302" s="16" t="s">
        <v>249</v>
      </c>
      <c r="D1302" s="16" t="s">
        <v>0</v>
      </c>
      <c r="E1302" s="16" t="s">
        <v>250</v>
      </c>
      <c r="F1302" s="16" t="s">
        <v>130</v>
      </c>
      <c r="G1302" s="16" t="s">
        <v>152</v>
      </c>
      <c r="H1302" s="173"/>
    </row>
    <row r="1303" spans="1:8" x14ac:dyDescent="0.25">
      <c r="A1303" s="9" t="s">
        <v>252</v>
      </c>
      <c r="B1303" s="10" t="s">
        <v>253</v>
      </c>
      <c r="C1303" s="17">
        <v>914</v>
      </c>
      <c r="D1303" s="17">
        <v>350</v>
      </c>
      <c r="E1303" s="17">
        <v>301</v>
      </c>
      <c r="F1303" s="17">
        <v>36</v>
      </c>
      <c r="G1303" s="17">
        <v>227</v>
      </c>
      <c r="H1303" s="17"/>
    </row>
    <row r="1304" spans="1:8" x14ac:dyDescent="0.25">
      <c r="A1304" s="9" t="s">
        <v>254</v>
      </c>
      <c r="B1304" s="13"/>
      <c r="C1304" s="11"/>
      <c r="D1304" s="11"/>
      <c r="E1304" s="11"/>
      <c r="F1304" s="11"/>
      <c r="G1304" s="11"/>
      <c r="H1304" s="11"/>
    </row>
    <row r="1305" spans="1:8" x14ac:dyDescent="0.25">
      <c r="A1305" s="9" t="s">
        <v>366</v>
      </c>
      <c r="B1305" s="10" t="s">
        <v>403</v>
      </c>
      <c r="C1305" s="17">
        <v>2018677753.6652901</v>
      </c>
      <c r="D1305" s="17">
        <v>997543656.44177604</v>
      </c>
      <c r="E1305" s="17">
        <v>444996323.612207</v>
      </c>
      <c r="F1305" s="17">
        <v>91212634.645304099</v>
      </c>
      <c r="G1305" s="17">
        <v>484925138.96600902</v>
      </c>
      <c r="H1305" s="17"/>
    </row>
    <row r="1306" spans="1:8" x14ac:dyDescent="0.25">
      <c r="A1306" s="9" t="s">
        <v>254</v>
      </c>
      <c r="B1306" s="13"/>
      <c r="C1306" s="11"/>
      <c r="D1306" s="11"/>
      <c r="E1306" s="11"/>
      <c r="F1306" s="11"/>
      <c r="G1306" s="11"/>
      <c r="H1306" s="11"/>
    </row>
    <row r="1307" spans="1:8" x14ac:dyDescent="0.25">
      <c r="A1307" s="9" t="s">
        <v>255</v>
      </c>
      <c r="B1307" s="18" t="s">
        <v>543</v>
      </c>
      <c r="C1307" s="17">
        <v>2011122095.44291</v>
      </c>
      <c r="D1307" s="17">
        <v>997265864.88721204</v>
      </c>
      <c r="E1307" s="17">
        <v>444410932.293203</v>
      </c>
      <c r="F1307" s="17">
        <v>91212634.645304099</v>
      </c>
      <c r="G1307" s="17">
        <v>478232663.61719102</v>
      </c>
      <c r="H1307" s="17"/>
    </row>
    <row r="1308" spans="1:8" x14ac:dyDescent="0.25">
      <c r="A1308" s="9" t="s">
        <v>255</v>
      </c>
      <c r="B1308" s="18" t="s">
        <v>544</v>
      </c>
      <c r="C1308" s="17">
        <v>1.0037569366074299</v>
      </c>
      <c r="D1308" s="17">
        <v>1.0002785531565299</v>
      </c>
      <c r="E1308" s="17">
        <v>1.00131722978997</v>
      </c>
      <c r="F1308" s="17">
        <v>1</v>
      </c>
      <c r="G1308" s="17">
        <v>1.0139941828694801</v>
      </c>
      <c r="H1308" s="17"/>
    </row>
    <row r="1309" spans="1:8" x14ac:dyDescent="0.25">
      <c r="A1309" s="9" t="s">
        <v>256</v>
      </c>
      <c r="B1309" s="10" t="s">
        <v>400</v>
      </c>
      <c r="C1309" s="11"/>
      <c r="D1309" s="11"/>
      <c r="E1309" s="11"/>
      <c r="F1309" s="11"/>
      <c r="G1309" s="11"/>
      <c r="H1309" s="11"/>
    </row>
    <row r="1310" spans="1:8" x14ac:dyDescent="0.25">
      <c r="A1310" s="9" t="s">
        <v>254</v>
      </c>
      <c r="B1310" s="13"/>
      <c r="C1310" s="11"/>
      <c r="D1310" s="11"/>
      <c r="E1310" s="11"/>
      <c r="F1310" s="11"/>
      <c r="G1310" s="11"/>
      <c r="H1310" s="11"/>
    </row>
    <row r="1311" spans="1:8" x14ac:dyDescent="0.25">
      <c r="A1311" s="9" t="s">
        <v>255</v>
      </c>
      <c r="B1311" s="18" t="s">
        <v>450</v>
      </c>
      <c r="C1311" s="17">
        <v>199648403.579833</v>
      </c>
      <c r="D1311" s="17">
        <v>78571523.220026597</v>
      </c>
      <c r="E1311" s="17">
        <v>32353551.784271602</v>
      </c>
      <c r="F1311" s="17">
        <v>25887055.7359167</v>
      </c>
      <c r="G1311" s="17">
        <v>62836272.839618303</v>
      </c>
      <c r="H1311" s="17"/>
    </row>
    <row r="1312" spans="1:8" x14ac:dyDescent="0.25">
      <c r="A1312" s="9" t="s">
        <v>255</v>
      </c>
      <c r="B1312" s="18" t="s">
        <v>331</v>
      </c>
      <c r="C1312" s="17">
        <v>584187785.50160301</v>
      </c>
      <c r="D1312" s="17">
        <v>363333100.60523403</v>
      </c>
      <c r="E1312" s="17">
        <v>67250340.672689602</v>
      </c>
      <c r="F1312" s="17">
        <v>19553252.0403888</v>
      </c>
      <c r="G1312" s="17">
        <v>134051092.18329</v>
      </c>
      <c r="H1312" s="17"/>
    </row>
    <row r="1313" spans="1:8" ht="45" x14ac:dyDescent="0.25">
      <c r="A1313" s="9" t="s">
        <v>255</v>
      </c>
      <c r="B1313" s="18" t="s">
        <v>114</v>
      </c>
      <c r="C1313" s="17">
        <v>258252249.93595499</v>
      </c>
      <c r="D1313" s="17">
        <v>104703091.59264199</v>
      </c>
      <c r="E1313" s="17">
        <v>87905801.930272505</v>
      </c>
      <c r="F1313" s="17">
        <v>10064784.320273601</v>
      </c>
      <c r="G1313" s="17">
        <v>55578572.092766702</v>
      </c>
      <c r="H1313" s="17"/>
    </row>
    <row r="1314" spans="1:8" ht="30" x14ac:dyDescent="0.25">
      <c r="A1314" s="9" t="s">
        <v>255</v>
      </c>
      <c r="B1314" s="18" t="s">
        <v>115</v>
      </c>
      <c r="C1314" s="17">
        <v>27667525.229520801</v>
      </c>
      <c r="D1314" s="17">
        <v>13229122.487989901</v>
      </c>
      <c r="E1314" s="17">
        <v>2190280.2923574802</v>
      </c>
      <c r="F1314" s="17">
        <v>1804627.6144413</v>
      </c>
      <c r="G1314" s="17">
        <v>10443494.8347321</v>
      </c>
      <c r="H1314" s="17"/>
    </row>
    <row r="1315" spans="1:8" x14ac:dyDescent="0.25">
      <c r="A1315" s="9" t="s">
        <v>255</v>
      </c>
      <c r="B1315" s="18" t="s">
        <v>116</v>
      </c>
      <c r="C1315" s="17">
        <v>354872361.89075297</v>
      </c>
      <c r="D1315" s="17">
        <v>167335772.691082</v>
      </c>
      <c r="E1315" s="17">
        <v>99932495.747404397</v>
      </c>
      <c r="F1315" s="17">
        <v>9255675.9334432594</v>
      </c>
      <c r="G1315" s="17">
        <v>78348417.518823296</v>
      </c>
      <c r="H1315" s="17"/>
    </row>
    <row r="1316" spans="1:8" ht="30" x14ac:dyDescent="0.25">
      <c r="A1316" s="9" t="s">
        <v>255</v>
      </c>
      <c r="B1316" s="18" t="s">
        <v>117</v>
      </c>
      <c r="C1316" s="17">
        <v>146425618.41951901</v>
      </c>
      <c r="D1316" s="17">
        <v>71121697.661961406</v>
      </c>
      <c r="E1316" s="17">
        <v>29422850.730590802</v>
      </c>
      <c r="F1316" s="17">
        <v>5642760.3269025199</v>
      </c>
      <c r="G1316" s="17">
        <v>40238309.700064398</v>
      </c>
      <c r="H1316" s="17"/>
    </row>
    <row r="1317" spans="1:8" x14ac:dyDescent="0.25">
      <c r="A1317" s="9" t="s">
        <v>255</v>
      </c>
      <c r="B1317" s="18" t="s">
        <v>118</v>
      </c>
      <c r="C1317" s="17">
        <v>164861855.88358799</v>
      </c>
      <c r="D1317" s="17">
        <v>63750650.586720601</v>
      </c>
      <c r="E1317" s="17">
        <v>57406241.195276402</v>
      </c>
      <c r="F1317" s="17">
        <v>7294217.0151139498</v>
      </c>
      <c r="G1317" s="17">
        <v>36410747.086476602</v>
      </c>
      <c r="H1317" s="17"/>
    </row>
    <row r="1318" spans="1:8" ht="45" x14ac:dyDescent="0.25">
      <c r="A1318" s="9" t="s">
        <v>255</v>
      </c>
      <c r="B1318" s="18" t="s">
        <v>119</v>
      </c>
      <c r="C1318" s="17">
        <v>133620938.13007</v>
      </c>
      <c r="D1318" s="17">
        <v>65425212.2653642</v>
      </c>
      <c r="E1318" s="17">
        <v>35339748.986447699</v>
      </c>
      <c r="F1318" s="17">
        <v>3767406.3665442402</v>
      </c>
      <c r="G1318" s="17">
        <v>29088570.511713799</v>
      </c>
      <c r="H1318" s="17"/>
    </row>
    <row r="1319" spans="1:8" x14ac:dyDescent="0.25">
      <c r="A1319" s="9" t="s">
        <v>255</v>
      </c>
      <c r="B1319" s="18" t="s">
        <v>120</v>
      </c>
      <c r="C1319" s="17">
        <v>48111042.265297197</v>
      </c>
      <c r="D1319" s="17">
        <v>26387988.816930801</v>
      </c>
      <c r="E1319" s="17">
        <v>12460655.723774901</v>
      </c>
      <c r="F1319" s="17">
        <v>775677.22941511497</v>
      </c>
      <c r="G1319" s="17">
        <v>8486720.4951764401</v>
      </c>
      <c r="H1319" s="17"/>
    </row>
    <row r="1320" spans="1:8" x14ac:dyDescent="0.25">
      <c r="A1320" s="9" t="s">
        <v>255</v>
      </c>
      <c r="B1320" s="18" t="s">
        <v>216</v>
      </c>
      <c r="C1320" s="17">
        <v>93474314.606770903</v>
      </c>
      <c r="D1320" s="17">
        <v>43407704.959260598</v>
      </c>
      <c r="E1320" s="17">
        <v>20148965.230117202</v>
      </c>
      <c r="F1320" s="17">
        <v>7167178.0628646202</v>
      </c>
      <c r="G1320" s="17">
        <v>22750466.354528598</v>
      </c>
      <c r="H1320" s="17"/>
    </row>
    <row r="1321" spans="1:8" x14ac:dyDescent="0.25">
      <c r="A1321" s="9" t="s">
        <v>255</v>
      </c>
      <c r="B1321" s="18" t="s">
        <v>386</v>
      </c>
      <c r="C1321" s="17">
        <v>0</v>
      </c>
      <c r="D1321" s="17">
        <v>0</v>
      </c>
      <c r="E1321" s="17">
        <v>0</v>
      </c>
      <c r="F1321" s="17">
        <v>0</v>
      </c>
      <c r="G1321" s="17">
        <v>0</v>
      </c>
      <c r="H1321" s="17"/>
    </row>
    <row r="1322" spans="1:8" x14ac:dyDescent="0.25">
      <c r="A1322" s="9" t="s">
        <v>357</v>
      </c>
      <c r="B1322" s="13"/>
      <c r="C1322" s="11"/>
      <c r="D1322" s="11"/>
      <c r="E1322" s="11"/>
      <c r="F1322" s="11"/>
      <c r="G1322" s="11"/>
      <c r="H1322" s="11"/>
    </row>
    <row r="1323" spans="1:8" x14ac:dyDescent="0.25">
      <c r="A1323" s="9" t="s">
        <v>245</v>
      </c>
      <c r="B1323" s="10" t="s">
        <v>401</v>
      </c>
      <c r="C1323" s="11"/>
      <c r="D1323" s="11"/>
      <c r="E1323" s="11"/>
      <c r="F1323" s="11"/>
      <c r="G1323" s="11"/>
      <c r="H1323" s="11"/>
    </row>
    <row r="1324" spans="1:8" x14ac:dyDescent="0.25">
      <c r="A1324" s="9" t="s">
        <v>246</v>
      </c>
      <c r="B1324" s="12" t="s">
        <v>402</v>
      </c>
      <c r="C1324" s="11"/>
      <c r="D1324" s="11"/>
      <c r="E1324" s="11"/>
      <c r="F1324" s="11"/>
      <c r="G1324" s="11"/>
      <c r="H1324" s="11"/>
    </row>
    <row r="1325" spans="1:8" x14ac:dyDescent="0.25">
      <c r="A1325" s="9" t="s">
        <v>247</v>
      </c>
      <c r="B1325" s="10" t="s">
        <v>360</v>
      </c>
      <c r="C1325" s="11"/>
      <c r="D1325" s="11"/>
      <c r="E1325" s="11"/>
      <c r="F1325" s="11"/>
      <c r="G1325" s="11"/>
      <c r="H1325" s="11"/>
    </row>
    <row r="1326" spans="1:8" ht="15" customHeight="1" x14ac:dyDescent="0.25">
      <c r="A1326" s="9" t="s">
        <v>248</v>
      </c>
      <c r="B1326" s="13"/>
      <c r="C1326" s="14">
        <v>2023</v>
      </c>
      <c r="D1326" s="15"/>
      <c r="E1326" s="15"/>
      <c r="F1326" s="15"/>
      <c r="G1326" s="15"/>
      <c r="H1326" s="11"/>
    </row>
    <row r="1327" spans="1:8" ht="60" x14ac:dyDescent="0.25">
      <c r="A1327" s="9" t="s">
        <v>251</v>
      </c>
      <c r="B1327" s="13"/>
      <c r="C1327" s="16" t="s">
        <v>249</v>
      </c>
      <c r="D1327" s="16" t="s">
        <v>0</v>
      </c>
      <c r="E1327" s="16" t="s">
        <v>250</v>
      </c>
      <c r="F1327" s="16" t="s">
        <v>130</v>
      </c>
      <c r="G1327" s="16" t="s">
        <v>152</v>
      </c>
      <c r="H1327" s="173"/>
    </row>
    <row r="1328" spans="1:8" x14ac:dyDescent="0.25">
      <c r="A1328" s="9" t="s">
        <v>252</v>
      </c>
      <c r="B1328" s="10" t="s">
        <v>253</v>
      </c>
      <c r="C1328" s="17">
        <v>914</v>
      </c>
      <c r="D1328" s="17">
        <v>350</v>
      </c>
      <c r="E1328" s="17">
        <v>301</v>
      </c>
      <c r="F1328" s="17">
        <v>36</v>
      </c>
      <c r="G1328" s="17">
        <v>227</v>
      </c>
      <c r="H1328" s="17"/>
    </row>
    <row r="1329" spans="1:8" x14ac:dyDescent="0.25">
      <c r="A1329" s="9" t="s">
        <v>254</v>
      </c>
      <c r="B1329" s="13"/>
      <c r="C1329" s="11"/>
      <c r="D1329" s="11"/>
      <c r="E1329" s="11"/>
      <c r="F1329" s="11"/>
      <c r="G1329" s="11"/>
      <c r="H1329" s="11"/>
    </row>
    <row r="1330" spans="1:8" x14ac:dyDescent="0.25">
      <c r="A1330" s="9" t="s">
        <v>366</v>
      </c>
      <c r="B1330" s="10" t="s">
        <v>403</v>
      </c>
      <c r="C1330" s="17">
        <v>2018677753.6652901</v>
      </c>
      <c r="D1330" s="17">
        <v>997543656.44177604</v>
      </c>
      <c r="E1330" s="17">
        <v>444996323.612207</v>
      </c>
      <c r="F1330" s="17">
        <v>91212634.645304099</v>
      </c>
      <c r="G1330" s="17">
        <v>484925138.96600902</v>
      </c>
      <c r="H1330" s="17"/>
    </row>
    <row r="1331" spans="1:8" x14ac:dyDescent="0.25">
      <c r="A1331" s="9" t="s">
        <v>256</v>
      </c>
      <c r="B1331" s="10" t="s">
        <v>400</v>
      </c>
      <c r="C1331" s="11"/>
      <c r="D1331" s="11"/>
      <c r="E1331" s="11"/>
      <c r="F1331" s="11"/>
      <c r="G1331" s="11"/>
      <c r="H1331" s="11"/>
    </row>
    <row r="1332" spans="1:8" x14ac:dyDescent="0.25">
      <c r="A1332" s="9" t="s">
        <v>254</v>
      </c>
      <c r="B1332" s="13"/>
      <c r="C1332" s="11"/>
      <c r="D1332" s="11"/>
      <c r="E1332" s="11"/>
      <c r="F1332" s="11"/>
      <c r="G1332" s="11"/>
      <c r="H1332" s="11"/>
    </row>
    <row r="1333" spans="1:8" x14ac:dyDescent="0.25">
      <c r="A1333" s="9" t="s">
        <v>255</v>
      </c>
      <c r="B1333" s="18" t="s">
        <v>450</v>
      </c>
      <c r="C1333" s="17">
        <v>200398469.97585699</v>
      </c>
      <c r="D1333" s="17">
        <v>78593409.565832898</v>
      </c>
      <c r="E1333" s="17">
        <v>32396168.846493199</v>
      </c>
      <c r="F1333" s="17">
        <v>25887055.7359167</v>
      </c>
      <c r="G1333" s="17">
        <v>63715615.132572502</v>
      </c>
      <c r="H1333" s="17"/>
    </row>
    <row r="1334" spans="1:8" x14ac:dyDescent="0.25">
      <c r="A1334" s="9" t="s">
        <v>255</v>
      </c>
      <c r="B1334" s="18" t="s">
        <v>331</v>
      </c>
      <c r="C1334" s="17">
        <v>586382541.978567</v>
      </c>
      <c r="D1334" s="17">
        <v>363434308.18727899</v>
      </c>
      <c r="E1334" s="17">
        <v>67338924.824809194</v>
      </c>
      <c r="F1334" s="17">
        <v>19553252.0403888</v>
      </c>
      <c r="G1334" s="17">
        <v>135927027.68115699</v>
      </c>
      <c r="H1334" s="17"/>
    </row>
    <row r="1335" spans="1:8" ht="45" x14ac:dyDescent="0.25">
      <c r="A1335" s="9" t="s">
        <v>255</v>
      </c>
      <c r="B1335" s="18" t="s">
        <v>114</v>
      </c>
      <c r="C1335" s="17">
        <v>259222487.26769</v>
      </c>
      <c r="D1335" s="17">
        <v>104732256.969303</v>
      </c>
      <c r="E1335" s="17">
        <v>88021594.071286097</v>
      </c>
      <c r="F1335" s="17">
        <v>10064784.320273601</v>
      </c>
      <c r="G1335" s="17">
        <v>56356348.794257604</v>
      </c>
      <c r="H1335" s="17"/>
    </row>
    <row r="1336" spans="1:8" ht="30" x14ac:dyDescent="0.25">
      <c r="A1336" s="9" t="s">
        <v>255</v>
      </c>
      <c r="B1336" s="18" t="s">
        <v>115</v>
      </c>
      <c r="C1336" s="17">
        <v>27771470.3678925</v>
      </c>
      <c r="D1336" s="17">
        <v>13232807.501816999</v>
      </c>
      <c r="E1336" s="17">
        <v>2193165.3948069601</v>
      </c>
      <c r="F1336" s="17">
        <v>1804627.6144413</v>
      </c>
      <c r="G1336" s="17">
        <v>10589643.0112458</v>
      </c>
      <c r="H1336" s="17"/>
    </row>
    <row r="1337" spans="1:8" x14ac:dyDescent="0.25">
      <c r="A1337" s="9" t="s">
        <v>255</v>
      </c>
      <c r="B1337" s="18" t="s">
        <v>116</v>
      </c>
      <c r="C1337" s="17">
        <v>356205594.85810602</v>
      </c>
      <c r="D1337" s="17">
        <v>167382384.598766</v>
      </c>
      <c r="E1337" s="17">
        <v>100064129.807789</v>
      </c>
      <c r="F1337" s="17">
        <v>9255675.9334432594</v>
      </c>
      <c r="G1337" s="17">
        <v>79444839.601116195</v>
      </c>
      <c r="H1337" s="17"/>
    </row>
    <row r="1338" spans="1:8" ht="30" x14ac:dyDescent="0.25">
      <c r="A1338" s="9" t="s">
        <v>255</v>
      </c>
      <c r="B1338" s="18" t="s">
        <v>117</v>
      </c>
      <c r="C1338" s="17">
        <v>146975730.18562499</v>
      </c>
      <c r="D1338" s="17">
        <v>71141508.835342899</v>
      </c>
      <c r="E1338" s="17">
        <v>29461607.386078902</v>
      </c>
      <c r="F1338" s="17">
        <v>5642760.3269025199</v>
      </c>
      <c r="G1338" s="17">
        <v>40801411.964365996</v>
      </c>
      <c r="H1338" s="17"/>
    </row>
    <row r="1339" spans="1:8" x14ac:dyDescent="0.25">
      <c r="A1339" s="9" t="s">
        <v>255</v>
      </c>
      <c r="B1339" s="18" t="s">
        <v>118</v>
      </c>
      <c r="C1339" s="17">
        <v>165481231.42512599</v>
      </c>
      <c r="D1339" s="17">
        <v>63768408.531672299</v>
      </c>
      <c r="E1339" s="17">
        <v>57481858.406308897</v>
      </c>
      <c r="F1339" s="17">
        <v>7294217.0151139498</v>
      </c>
      <c r="G1339" s="17">
        <v>36920285.739619203</v>
      </c>
      <c r="H1339" s="17"/>
    </row>
    <row r="1340" spans="1:8" ht="45" x14ac:dyDescent="0.25">
      <c r="A1340" s="9" t="s">
        <v>255</v>
      </c>
      <c r="B1340" s="18" t="s">
        <v>119</v>
      </c>
      <c r="C1340" s="17">
        <v>134122943.52405</v>
      </c>
      <c r="D1340" s="17">
        <v>65443436.664757401</v>
      </c>
      <c r="E1340" s="17">
        <v>35386299.556582697</v>
      </c>
      <c r="F1340" s="17">
        <v>3767406.3665442402</v>
      </c>
      <c r="G1340" s="17">
        <v>29495641.286866501</v>
      </c>
      <c r="H1340" s="17"/>
    </row>
    <row r="1341" spans="1:8" x14ac:dyDescent="0.25">
      <c r="A1341" s="9" t="s">
        <v>255</v>
      </c>
      <c r="B1341" s="18" t="s">
        <v>120</v>
      </c>
      <c r="C1341" s="17">
        <v>48291792.401205301</v>
      </c>
      <c r="D1341" s="17">
        <v>26395339.274510201</v>
      </c>
      <c r="E1341" s="17">
        <v>12477069.2706968</v>
      </c>
      <c r="F1341" s="17">
        <v>775677.22941511497</v>
      </c>
      <c r="G1341" s="17">
        <v>8605485.2137481105</v>
      </c>
      <c r="H1341" s="17"/>
    </row>
    <row r="1342" spans="1:8" x14ac:dyDescent="0.25">
      <c r="A1342" s="9" t="s">
        <v>255</v>
      </c>
      <c r="B1342" s="18" t="s">
        <v>216</v>
      </c>
      <c r="C1342" s="17">
        <v>93825491.681171507</v>
      </c>
      <c r="D1342" s="17">
        <v>43419796.312494703</v>
      </c>
      <c r="E1342" s="17">
        <v>20175506.047355302</v>
      </c>
      <c r="F1342" s="17">
        <v>7167178.0628646202</v>
      </c>
      <c r="G1342" s="17">
        <v>23068840.5410599</v>
      </c>
      <c r="H1342" s="17"/>
    </row>
    <row r="1343" spans="1:8" x14ac:dyDescent="0.25">
      <c r="A1343" s="9" t="s">
        <v>255</v>
      </c>
      <c r="B1343" s="18" t="s">
        <v>386</v>
      </c>
      <c r="C1343" s="17">
        <v>0</v>
      </c>
      <c r="D1343" s="17">
        <v>0</v>
      </c>
      <c r="E1343" s="17">
        <v>0</v>
      </c>
      <c r="F1343" s="17">
        <v>0</v>
      </c>
      <c r="G1343" s="17">
        <v>0</v>
      </c>
      <c r="H1343" s="17"/>
    </row>
    <row r="1344" spans="1:8" x14ac:dyDescent="0.25">
      <c r="A1344" s="9" t="s">
        <v>357</v>
      </c>
      <c r="B1344" s="13"/>
      <c r="C1344" s="11"/>
      <c r="D1344" s="11"/>
      <c r="E1344" s="11"/>
      <c r="F1344" s="11"/>
      <c r="G1344" s="11"/>
      <c r="H1344" s="11"/>
    </row>
    <row r="1345" spans="1:8" x14ac:dyDescent="0.25">
      <c r="A1345" s="9" t="s">
        <v>245</v>
      </c>
      <c r="B1345" s="10" t="s">
        <v>545</v>
      </c>
      <c r="C1345" s="11"/>
      <c r="D1345" s="11"/>
      <c r="E1345" s="11"/>
      <c r="F1345" s="11"/>
      <c r="G1345" s="11"/>
      <c r="H1345" s="11"/>
    </row>
    <row r="1346" spans="1:8" x14ac:dyDescent="0.25">
      <c r="A1346" s="9" t="s">
        <v>246</v>
      </c>
      <c r="B1346" s="12" t="s">
        <v>546</v>
      </c>
      <c r="C1346" s="11"/>
      <c r="D1346" s="11"/>
      <c r="E1346" s="11"/>
      <c r="F1346" s="11"/>
      <c r="G1346" s="11"/>
      <c r="H1346" s="11"/>
    </row>
    <row r="1347" spans="1:8" x14ac:dyDescent="0.25">
      <c r="A1347" s="9" t="s">
        <v>247</v>
      </c>
      <c r="B1347" s="10" t="s">
        <v>360</v>
      </c>
      <c r="C1347" s="11"/>
      <c r="D1347" s="11"/>
      <c r="E1347" s="11"/>
      <c r="F1347" s="11"/>
      <c r="G1347" s="11"/>
      <c r="H1347" s="11"/>
    </row>
    <row r="1348" spans="1:8" ht="15" customHeight="1" x14ac:dyDescent="0.25">
      <c r="A1348" s="9" t="s">
        <v>248</v>
      </c>
      <c r="B1348" s="13"/>
      <c r="C1348" s="14">
        <v>2023</v>
      </c>
      <c r="D1348" s="15"/>
      <c r="E1348" s="15"/>
      <c r="F1348" s="15"/>
      <c r="G1348" s="15"/>
      <c r="H1348" s="11"/>
    </row>
    <row r="1349" spans="1:8" ht="60" x14ac:dyDescent="0.25">
      <c r="A1349" s="9" t="s">
        <v>251</v>
      </c>
      <c r="B1349" s="13"/>
      <c r="C1349" s="16" t="s">
        <v>249</v>
      </c>
      <c r="D1349" s="16" t="s">
        <v>0</v>
      </c>
      <c r="E1349" s="16" t="s">
        <v>250</v>
      </c>
      <c r="F1349" s="16" t="s">
        <v>130</v>
      </c>
      <c r="G1349" s="16" t="s">
        <v>152</v>
      </c>
      <c r="H1349" s="173"/>
    </row>
    <row r="1350" spans="1:8" x14ac:dyDescent="0.25">
      <c r="A1350" s="9" t="s">
        <v>252</v>
      </c>
      <c r="B1350" s="10" t="s">
        <v>253</v>
      </c>
      <c r="C1350" s="17">
        <v>3656</v>
      </c>
      <c r="D1350" s="17">
        <v>1400</v>
      </c>
      <c r="E1350" s="17">
        <v>1204</v>
      </c>
      <c r="F1350" s="17">
        <v>144</v>
      </c>
      <c r="G1350" s="17">
        <v>908</v>
      </c>
      <c r="H1350" s="17"/>
    </row>
    <row r="1351" spans="1:8" x14ac:dyDescent="0.25">
      <c r="A1351" s="9" t="s">
        <v>254</v>
      </c>
      <c r="B1351" s="13"/>
      <c r="C1351" s="11"/>
      <c r="D1351" s="11"/>
      <c r="E1351" s="11"/>
      <c r="F1351" s="11"/>
      <c r="G1351" s="11"/>
      <c r="H1351" s="11"/>
    </row>
    <row r="1352" spans="1:8" x14ac:dyDescent="0.25">
      <c r="A1352" s="9" t="s">
        <v>366</v>
      </c>
      <c r="B1352" s="10" t="s">
        <v>547</v>
      </c>
      <c r="C1352" s="17">
        <v>2018677753.6652901</v>
      </c>
      <c r="D1352" s="17">
        <v>997543656.44177496</v>
      </c>
      <c r="E1352" s="17">
        <v>444996323.612207</v>
      </c>
      <c r="F1352" s="17">
        <v>91212634.645304099</v>
      </c>
      <c r="G1352" s="17">
        <v>484925138.96600902</v>
      </c>
      <c r="H1352" s="17"/>
    </row>
    <row r="1353" spans="1:8" x14ac:dyDescent="0.25">
      <c r="A1353" s="9" t="s">
        <v>254</v>
      </c>
      <c r="B1353" s="13"/>
      <c r="C1353" s="11"/>
      <c r="D1353" s="11"/>
      <c r="E1353" s="11"/>
      <c r="F1353" s="11"/>
      <c r="G1353" s="11"/>
      <c r="H1353" s="11"/>
    </row>
    <row r="1354" spans="1:8" x14ac:dyDescent="0.25">
      <c r="A1354" s="9" t="s">
        <v>255</v>
      </c>
      <c r="B1354" s="18" t="s">
        <v>12</v>
      </c>
      <c r="C1354" s="17">
        <v>2018677753.6652901</v>
      </c>
      <c r="D1354" s="17">
        <v>997543656.44177496</v>
      </c>
      <c r="E1354" s="17">
        <v>444996323.612207</v>
      </c>
      <c r="F1354" s="17">
        <v>91212634.645304099</v>
      </c>
      <c r="G1354" s="17">
        <v>484925138.96600902</v>
      </c>
      <c r="H1354" s="17"/>
    </row>
    <row r="1355" spans="1:8" x14ac:dyDescent="0.25">
      <c r="A1355" s="9" t="s">
        <v>255</v>
      </c>
      <c r="B1355" s="18" t="s">
        <v>13</v>
      </c>
      <c r="C1355" s="17">
        <v>165477562.727943</v>
      </c>
      <c r="D1355" s="17">
        <v>93007755.276364997</v>
      </c>
      <c r="E1355" s="17">
        <v>29183580.5369794</v>
      </c>
      <c r="F1355" s="17">
        <v>13657886.7896224</v>
      </c>
      <c r="G1355" s="17">
        <v>29628340.124976501</v>
      </c>
      <c r="H1355" s="17"/>
    </row>
    <row r="1356" spans="1:8" x14ac:dyDescent="0.25">
      <c r="A1356" s="9" t="s">
        <v>255</v>
      </c>
      <c r="B1356" s="18" t="s">
        <v>14</v>
      </c>
      <c r="C1356" s="17">
        <v>676719811.02865398</v>
      </c>
      <c r="D1356" s="17">
        <v>425662187.61147201</v>
      </c>
      <c r="E1356" s="17">
        <v>107564354.66678201</v>
      </c>
      <c r="F1356" s="17">
        <v>39068247.4216244</v>
      </c>
      <c r="G1356" s="17">
        <v>104425021.328776</v>
      </c>
      <c r="H1356" s="17"/>
    </row>
    <row r="1357" spans="1:8" x14ac:dyDescent="0.25">
      <c r="A1357" s="9" t="s">
        <v>255</v>
      </c>
      <c r="B1357" s="18" t="s">
        <v>15</v>
      </c>
      <c r="C1357" s="17">
        <v>668180258.04940104</v>
      </c>
      <c r="D1357" s="17">
        <v>221329222.830948</v>
      </c>
      <c r="E1357" s="17">
        <v>204855938.435873</v>
      </c>
      <c r="F1357" s="17">
        <v>25579273.745178699</v>
      </c>
      <c r="G1357" s="17">
        <v>216415823.03740099</v>
      </c>
      <c r="H1357" s="17"/>
    </row>
    <row r="1358" spans="1:8" x14ac:dyDescent="0.25">
      <c r="A1358" s="9" t="s">
        <v>255</v>
      </c>
      <c r="B1358" s="18" t="s">
        <v>16</v>
      </c>
      <c r="C1358" s="17">
        <v>459815867.97451597</v>
      </c>
      <c r="D1358" s="17">
        <v>226915051.20877799</v>
      </c>
      <c r="E1358" s="17">
        <v>92442683.8244735</v>
      </c>
      <c r="F1358" s="17">
        <v>7919870.2486401899</v>
      </c>
      <c r="G1358" s="17">
        <v>132538262.692625</v>
      </c>
      <c r="H1358" s="17"/>
    </row>
    <row r="1359" spans="1:8" x14ac:dyDescent="0.25">
      <c r="A1359" s="9" t="s">
        <v>255</v>
      </c>
      <c r="B1359" s="18" t="s">
        <v>277</v>
      </c>
      <c r="C1359" s="17">
        <v>48484253.884780303</v>
      </c>
      <c r="D1359" s="17">
        <v>30629439.514212299</v>
      </c>
      <c r="E1359" s="17">
        <v>10949766.1480981</v>
      </c>
      <c r="F1359" s="17">
        <v>4987356.4402385</v>
      </c>
      <c r="G1359" s="17">
        <v>1917691.7822313299</v>
      </c>
      <c r="H1359" s="17"/>
    </row>
    <row r="1360" spans="1:8" x14ac:dyDescent="0.25">
      <c r="A1360" s="9" t="s">
        <v>255</v>
      </c>
      <c r="B1360" s="18" t="s">
        <v>428</v>
      </c>
      <c r="C1360" s="17">
        <v>0</v>
      </c>
      <c r="D1360" s="17">
        <v>0</v>
      </c>
      <c r="E1360" s="17">
        <v>0</v>
      </c>
      <c r="F1360" s="17">
        <v>0</v>
      </c>
      <c r="G1360" s="17">
        <v>0</v>
      </c>
      <c r="H1360" s="17"/>
    </row>
    <row r="1361" spans="1:8" x14ac:dyDescent="0.25">
      <c r="A1361" s="9" t="s">
        <v>357</v>
      </c>
      <c r="B1361" s="13"/>
      <c r="C1361" s="11"/>
      <c r="D1361" s="11"/>
      <c r="E1361" s="11"/>
      <c r="F1361" s="11"/>
      <c r="G1361" s="11"/>
      <c r="H1361" s="11"/>
    </row>
    <row r="1362" spans="1:8" x14ac:dyDescent="0.25">
      <c r="A1362" s="9" t="s">
        <v>245</v>
      </c>
      <c r="B1362" s="10" t="s">
        <v>548</v>
      </c>
      <c r="C1362" s="11"/>
      <c r="D1362" s="11"/>
      <c r="E1362" s="11"/>
      <c r="F1362" s="11"/>
      <c r="G1362" s="11"/>
      <c r="H1362" s="11"/>
    </row>
    <row r="1363" spans="1:8" x14ac:dyDescent="0.25">
      <c r="A1363" s="9" t="s">
        <v>246</v>
      </c>
      <c r="B1363" s="12" t="s">
        <v>549</v>
      </c>
      <c r="C1363" s="11"/>
      <c r="D1363" s="11"/>
      <c r="E1363" s="11"/>
      <c r="F1363" s="11"/>
      <c r="G1363" s="11"/>
      <c r="H1363" s="11"/>
    </row>
    <row r="1364" spans="1:8" x14ac:dyDescent="0.25">
      <c r="A1364" s="9" t="s">
        <v>247</v>
      </c>
      <c r="B1364" s="10" t="s">
        <v>360</v>
      </c>
      <c r="C1364" s="11"/>
      <c r="D1364" s="11"/>
      <c r="E1364" s="11"/>
      <c r="F1364" s="11"/>
      <c r="G1364" s="11"/>
      <c r="H1364" s="11"/>
    </row>
    <row r="1365" spans="1:8" ht="15" customHeight="1" x14ac:dyDescent="0.25">
      <c r="A1365" s="9" t="s">
        <v>248</v>
      </c>
      <c r="B1365" s="13"/>
      <c r="C1365" s="14">
        <v>2023</v>
      </c>
      <c r="D1365" s="15"/>
      <c r="E1365" s="15"/>
      <c r="F1365" s="15"/>
      <c r="G1365" s="15"/>
      <c r="H1365" s="11"/>
    </row>
    <row r="1366" spans="1:8" ht="60" x14ac:dyDescent="0.25">
      <c r="A1366" s="9" t="s">
        <v>251</v>
      </c>
      <c r="B1366" s="13"/>
      <c r="C1366" s="16" t="s">
        <v>249</v>
      </c>
      <c r="D1366" s="16" t="s">
        <v>0</v>
      </c>
      <c r="E1366" s="16" t="s">
        <v>250</v>
      </c>
      <c r="F1366" s="16" t="s">
        <v>130</v>
      </c>
      <c r="G1366" s="16" t="s">
        <v>152</v>
      </c>
      <c r="H1366" s="173"/>
    </row>
    <row r="1367" spans="1:8" x14ac:dyDescent="0.25">
      <c r="A1367" s="9" t="s">
        <v>252</v>
      </c>
      <c r="B1367" s="10" t="s">
        <v>253</v>
      </c>
      <c r="C1367" s="17">
        <v>3656</v>
      </c>
      <c r="D1367" s="17">
        <v>1400</v>
      </c>
      <c r="E1367" s="17">
        <v>1204</v>
      </c>
      <c r="F1367" s="17">
        <v>144</v>
      </c>
      <c r="G1367" s="17">
        <v>908</v>
      </c>
      <c r="H1367" s="17"/>
    </row>
    <row r="1368" spans="1:8" x14ac:dyDescent="0.25">
      <c r="A1368" s="9" t="s">
        <v>254</v>
      </c>
      <c r="B1368" s="13"/>
      <c r="C1368" s="11"/>
      <c r="D1368" s="11"/>
      <c r="E1368" s="11"/>
      <c r="F1368" s="11"/>
      <c r="G1368" s="11"/>
      <c r="H1368" s="11"/>
    </row>
    <row r="1369" spans="1:8" x14ac:dyDescent="0.25">
      <c r="A1369" s="9" t="s">
        <v>366</v>
      </c>
      <c r="B1369" s="10" t="s">
        <v>547</v>
      </c>
      <c r="C1369" s="17">
        <v>24469157.584879301</v>
      </c>
      <c r="D1369" s="17">
        <v>11318233.186251801</v>
      </c>
      <c r="E1369" s="17">
        <v>7172018.5647042096</v>
      </c>
      <c r="F1369" s="17">
        <v>1212119.40059202</v>
      </c>
      <c r="G1369" s="17">
        <v>4766786.4333312204</v>
      </c>
      <c r="H1369" s="17"/>
    </row>
    <row r="1370" spans="1:8" x14ac:dyDescent="0.25">
      <c r="A1370" s="9" t="s">
        <v>254</v>
      </c>
      <c r="B1370" s="13"/>
      <c r="C1370" s="11"/>
      <c r="D1370" s="11"/>
      <c r="E1370" s="11"/>
      <c r="F1370" s="11"/>
      <c r="G1370" s="11"/>
      <c r="H1370" s="11"/>
    </row>
    <row r="1371" spans="1:8" x14ac:dyDescent="0.25">
      <c r="A1371" s="9" t="s">
        <v>255</v>
      </c>
      <c r="B1371" s="18" t="s">
        <v>12</v>
      </c>
      <c r="C1371" s="17">
        <v>24469157.584879301</v>
      </c>
      <c r="D1371" s="17">
        <v>11318233.186251801</v>
      </c>
      <c r="E1371" s="17">
        <v>7172018.5647042096</v>
      </c>
      <c r="F1371" s="17">
        <v>1212119.40059202</v>
      </c>
      <c r="G1371" s="17">
        <v>4766786.4333312204</v>
      </c>
      <c r="H1371" s="17"/>
    </row>
    <row r="1372" spans="1:8" x14ac:dyDescent="0.25">
      <c r="A1372" s="9" t="s">
        <v>255</v>
      </c>
      <c r="B1372" s="18" t="s">
        <v>13</v>
      </c>
      <c r="C1372" s="17">
        <v>2730728.5780930999</v>
      </c>
      <c r="D1372" s="17">
        <v>1209713.5524782401</v>
      </c>
      <c r="E1372" s="17">
        <v>545636.41581533104</v>
      </c>
      <c r="F1372" s="17">
        <v>370222.75334520399</v>
      </c>
      <c r="G1372" s="17">
        <v>605155.85645432502</v>
      </c>
      <c r="H1372" s="17"/>
    </row>
    <row r="1373" spans="1:8" x14ac:dyDescent="0.25">
      <c r="A1373" s="9" t="s">
        <v>255</v>
      </c>
      <c r="B1373" s="18" t="s">
        <v>14</v>
      </c>
      <c r="C1373" s="17">
        <v>8003448.9996466702</v>
      </c>
      <c r="D1373" s="17">
        <v>5082876.9391623698</v>
      </c>
      <c r="E1373" s="17">
        <v>1551307.15938331</v>
      </c>
      <c r="F1373" s="17">
        <v>411164.00813343498</v>
      </c>
      <c r="G1373" s="17">
        <v>958100.89296756301</v>
      </c>
      <c r="H1373" s="17"/>
    </row>
    <row r="1374" spans="1:8" x14ac:dyDescent="0.25">
      <c r="A1374" s="9" t="s">
        <v>255</v>
      </c>
      <c r="B1374" s="18" t="s">
        <v>15</v>
      </c>
      <c r="C1374" s="17">
        <v>7363416.0078593297</v>
      </c>
      <c r="D1374" s="17">
        <v>1738844.70021308</v>
      </c>
      <c r="E1374" s="17">
        <v>3317277.7292263298</v>
      </c>
      <c r="F1374" s="17">
        <v>329439.63587154303</v>
      </c>
      <c r="G1374" s="17">
        <v>1977853.94254837</v>
      </c>
      <c r="H1374" s="17"/>
    </row>
    <row r="1375" spans="1:8" x14ac:dyDescent="0.25">
      <c r="A1375" s="9" t="s">
        <v>255</v>
      </c>
      <c r="B1375" s="18" t="s">
        <v>16</v>
      </c>
      <c r="C1375" s="17">
        <v>5524400.9721973799</v>
      </c>
      <c r="D1375" s="17">
        <v>2716607.1035066</v>
      </c>
      <c r="E1375" s="17">
        <v>1525487.46018798</v>
      </c>
      <c r="F1375" s="17">
        <v>77214.386662402001</v>
      </c>
      <c r="G1375" s="17">
        <v>1205092.0218404101</v>
      </c>
      <c r="H1375" s="17"/>
    </row>
    <row r="1376" spans="1:8" x14ac:dyDescent="0.25">
      <c r="A1376" s="9" t="s">
        <v>255</v>
      </c>
      <c r="B1376" s="18" t="s">
        <v>277</v>
      </c>
      <c r="C1376" s="17">
        <v>847163.02708279702</v>
      </c>
      <c r="D1376" s="17">
        <v>570190.89089153905</v>
      </c>
      <c r="E1376" s="17">
        <v>232309.80009127301</v>
      </c>
      <c r="F1376" s="17">
        <v>24078.616579432</v>
      </c>
      <c r="G1376" s="17">
        <v>20583.719520553001</v>
      </c>
      <c r="H1376" s="17"/>
    </row>
    <row r="1377" spans="1:8" x14ac:dyDescent="0.25">
      <c r="A1377" s="9" t="s">
        <v>255</v>
      </c>
      <c r="B1377" s="18" t="s">
        <v>428</v>
      </c>
      <c r="C1377" s="17">
        <v>0</v>
      </c>
      <c r="D1377" s="17">
        <v>0</v>
      </c>
      <c r="E1377" s="17">
        <v>0</v>
      </c>
      <c r="F1377" s="17">
        <v>0</v>
      </c>
      <c r="G1377" s="17">
        <v>0</v>
      </c>
      <c r="H1377" s="17"/>
    </row>
    <row r="1378" spans="1:8" x14ac:dyDescent="0.25">
      <c r="A1378" s="9" t="s">
        <v>357</v>
      </c>
      <c r="B1378" s="13"/>
      <c r="C1378" s="11"/>
      <c r="D1378" s="11"/>
      <c r="E1378" s="11"/>
      <c r="F1378" s="11"/>
      <c r="G1378" s="11"/>
      <c r="H1378" s="11"/>
    </row>
    <row r="1379" spans="1:8" x14ac:dyDescent="0.25">
      <c r="A1379" s="9" t="s">
        <v>245</v>
      </c>
      <c r="B1379" s="10" t="s">
        <v>367</v>
      </c>
      <c r="C1379" s="11"/>
      <c r="D1379" s="11"/>
      <c r="E1379" s="11"/>
      <c r="F1379" s="11"/>
      <c r="G1379" s="11"/>
      <c r="H1379" s="11"/>
    </row>
    <row r="1380" spans="1:8" x14ac:dyDescent="0.25">
      <c r="A1380" s="9" t="s">
        <v>246</v>
      </c>
      <c r="B1380" s="12" t="s">
        <v>368</v>
      </c>
      <c r="C1380" s="11"/>
      <c r="D1380" s="11"/>
      <c r="E1380" s="11"/>
      <c r="F1380" s="11"/>
      <c r="G1380" s="11"/>
      <c r="H1380" s="11"/>
    </row>
    <row r="1381" spans="1:8" x14ac:dyDescent="0.25">
      <c r="A1381" s="9" t="s">
        <v>247</v>
      </c>
      <c r="B1381" s="10" t="s">
        <v>360</v>
      </c>
      <c r="C1381" s="11"/>
      <c r="D1381" s="11"/>
      <c r="E1381" s="11"/>
      <c r="F1381" s="11"/>
      <c r="G1381" s="11"/>
      <c r="H1381" s="11"/>
    </row>
    <row r="1382" spans="1:8" ht="15" customHeight="1" x14ac:dyDescent="0.25">
      <c r="A1382" s="9" t="s">
        <v>248</v>
      </c>
      <c r="B1382" s="13"/>
      <c r="C1382" s="14">
        <v>2023</v>
      </c>
      <c r="D1382" s="15"/>
      <c r="E1382" s="15"/>
      <c r="F1382" s="15"/>
      <c r="G1382" s="15"/>
      <c r="H1382" s="11"/>
    </row>
    <row r="1383" spans="1:8" ht="60" x14ac:dyDescent="0.25">
      <c r="A1383" s="9" t="s">
        <v>251</v>
      </c>
      <c r="B1383" s="13"/>
      <c r="C1383" s="16" t="s">
        <v>249</v>
      </c>
      <c r="D1383" s="16" t="s">
        <v>0</v>
      </c>
      <c r="E1383" s="16" t="s">
        <v>250</v>
      </c>
      <c r="F1383" s="16" t="s">
        <v>130</v>
      </c>
      <c r="G1383" s="16" t="s">
        <v>152</v>
      </c>
      <c r="H1383" s="173"/>
    </row>
    <row r="1384" spans="1:8" x14ac:dyDescent="0.25">
      <c r="A1384" s="9" t="s">
        <v>366</v>
      </c>
      <c r="B1384" s="10" t="s">
        <v>253</v>
      </c>
      <c r="C1384" s="17">
        <v>914</v>
      </c>
      <c r="D1384" s="17">
        <v>350</v>
      </c>
      <c r="E1384" s="17">
        <v>301</v>
      </c>
      <c r="F1384" s="17">
        <v>36</v>
      </c>
      <c r="G1384" s="17">
        <v>227</v>
      </c>
      <c r="H1384" s="17"/>
    </row>
    <row r="1385" spans="1:8" x14ac:dyDescent="0.25">
      <c r="A1385" s="9" t="s">
        <v>256</v>
      </c>
      <c r="B1385" s="10" t="s">
        <v>257</v>
      </c>
      <c r="C1385" s="11"/>
      <c r="D1385" s="11"/>
      <c r="E1385" s="11"/>
      <c r="F1385" s="11"/>
      <c r="G1385" s="11"/>
      <c r="H1385" s="11"/>
    </row>
    <row r="1386" spans="1:8" x14ac:dyDescent="0.25">
      <c r="A1386" s="9" t="s">
        <v>254</v>
      </c>
      <c r="B1386" s="13"/>
      <c r="C1386" s="11"/>
      <c r="D1386" s="11"/>
      <c r="E1386" s="11"/>
      <c r="F1386" s="11"/>
      <c r="G1386" s="11"/>
      <c r="H1386" s="11"/>
    </row>
    <row r="1387" spans="1:8" x14ac:dyDescent="0.25">
      <c r="A1387" s="9" t="s">
        <v>255</v>
      </c>
      <c r="B1387" s="18" t="s">
        <v>0</v>
      </c>
      <c r="C1387" s="17">
        <v>350</v>
      </c>
      <c r="D1387" s="17">
        <v>350</v>
      </c>
      <c r="E1387" s="17">
        <v>0</v>
      </c>
      <c r="F1387" s="17">
        <v>0</v>
      </c>
      <c r="G1387" s="17">
        <v>0</v>
      </c>
      <c r="H1387" s="17"/>
    </row>
    <row r="1388" spans="1:8" x14ac:dyDescent="0.25">
      <c r="A1388" s="9" t="s">
        <v>255</v>
      </c>
      <c r="B1388" s="18" t="s">
        <v>258</v>
      </c>
      <c r="C1388" s="17">
        <v>232</v>
      </c>
      <c r="D1388" s="17">
        <v>232</v>
      </c>
      <c r="E1388" s="17">
        <v>0</v>
      </c>
      <c r="F1388" s="17">
        <v>0</v>
      </c>
      <c r="G1388" s="17">
        <v>0</v>
      </c>
      <c r="H1388" s="17"/>
    </row>
    <row r="1389" spans="1:8" x14ac:dyDescent="0.25">
      <c r="A1389" s="9" t="s">
        <v>255</v>
      </c>
      <c r="B1389" s="18" t="s">
        <v>2</v>
      </c>
      <c r="C1389" s="17">
        <v>118</v>
      </c>
      <c r="D1389" s="17">
        <v>118</v>
      </c>
      <c r="E1389" s="17">
        <v>0</v>
      </c>
      <c r="F1389" s="17">
        <v>0</v>
      </c>
      <c r="G1389" s="17">
        <v>0</v>
      </c>
      <c r="H1389" s="17"/>
    </row>
    <row r="1390" spans="1:8" x14ac:dyDescent="0.25">
      <c r="A1390" s="9" t="s">
        <v>255</v>
      </c>
      <c r="B1390" s="18" t="s">
        <v>259</v>
      </c>
      <c r="C1390" s="17">
        <v>301</v>
      </c>
      <c r="D1390" s="17">
        <v>0</v>
      </c>
      <c r="E1390" s="17">
        <v>301</v>
      </c>
      <c r="F1390" s="17">
        <v>0</v>
      </c>
      <c r="G1390" s="17">
        <v>0</v>
      </c>
      <c r="H1390" s="17"/>
    </row>
    <row r="1391" spans="1:8" x14ac:dyDescent="0.25">
      <c r="A1391" s="9" t="s">
        <v>255</v>
      </c>
      <c r="B1391" s="18" t="s">
        <v>260</v>
      </c>
      <c r="C1391" s="17">
        <v>76</v>
      </c>
      <c r="D1391" s="17">
        <v>0</v>
      </c>
      <c r="E1391" s="17">
        <v>76</v>
      </c>
      <c r="F1391" s="17">
        <v>0</v>
      </c>
      <c r="G1391" s="17">
        <v>0</v>
      </c>
      <c r="H1391" s="17"/>
    </row>
    <row r="1392" spans="1:8" x14ac:dyDescent="0.25">
      <c r="A1392" s="9" t="s">
        <v>255</v>
      </c>
      <c r="B1392" s="18" t="s">
        <v>261</v>
      </c>
      <c r="C1392" s="17">
        <v>113</v>
      </c>
      <c r="D1392" s="17">
        <v>0</v>
      </c>
      <c r="E1392" s="17">
        <v>113</v>
      </c>
      <c r="F1392" s="17">
        <v>0</v>
      </c>
      <c r="G1392" s="17">
        <v>0</v>
      </c>
      <c r="H1392" s="17"/>
    </row>
    <row r="1393" spans="1:8" x14ac:dyDescent="0.25">
      <c r="A1393" s="9" t="s">
        <v>255</v>
      </c>
      <c r="B1393" s="18" t="s">
        <v>262</v>
      </c>
      <c r="C1393" s="17">
        <v>112</v>
      </c>
      <c r="D1393" s="17">
        <v>0</v>
      </c>
      <c r="E1393" s="17">
        <v>112</v>
      </c>
      <c r="F1393" s="17">
        <v>0</v>
      </c>
      <c r="G1393" s="17">
        <v>0</v>
      </c>
      <c r="H1393" s="17"/>
    </row>
    <row r="1394" spans="1:8" x14ac:dyDescent="0.25">
      <c r="A1394" s="9" t="s">
        <v>255</v>
      </c>
      <c r="B1394" s="18" t="s">
        <v>386</v>
      </c>
      <c r="C1394" s="17">
        <v>0</v>
      </c>
      <c r="D1394" s="17">
        <v>0</v>
      </c>
      <c r="E1394" s="17">
        <v>0</v>
      </c>
      <c r="F1394" s="17">
        <v>0</v>
      </c>
      <c r="G1394" s="17">
        <v>0</v>
      </c>
      <c r="H1394" s="17"/>
    </row>
    <row r="1395" spans="1:8" x14ac:dyDescent="0.25">
      <c r="A1395" s="9" t="s">
        <v>255</v>
      </c>
      <c r="B1395" s="18" t="s">
        <v>3</v>
      </c>
      <c r="C1395" s="17">
        <v>36</v>
      </c>
      <c r="D1395" s="17">
        <v>0</v>
      </c>
      <c r="E1395" s="17">
        <v>0</v>
      </c>
      <c r="F1395" s="17">
        <v>36</v>
      </c>
      <c r="G1395" s="17">
        <v>0</v>
      </c>
      <c r="H1395" s="17"/>
    </row>
    <row r="1396" spans="1:8" x14ac:dyDescent="0.25">
      <c r="A1396" s="9" t="s">
        <v>255</v>
      </c>
      <c r="B1396" s="18" t="s">
        <v>263</v>
      </c>
      <c r="C1396" s="17">
        <v>11</v>
      </c>
      <c r="D1396" s="17">
        <v>0</v>
      </c>
      <c r="E1396" s="17">
        <v>0</v>
      </c>
      <c r="F1396" s="17">
        <v>11</v>
      </c>
      <c r="G1396" s="17">
        <v>0</v>
      </c>
      <c r="H1396" s="17"/>
    </row>
    <row r="1397" spans="1:8" x14ac:dyDescent="0.25">
      <c r="A1397" s="9" t="s">
        <v>255</v>
      </c>
      <c r="B1397" s="18" t="s">
        <v>264</v>
      </c>
      <c r="C1397" s="17">
        <v>19</v>
      </c>
      <c r="D1397" s="17">
        <v>0</v>
      </c>
      <c r="E1397" s="17">
        <v>0</v>
      </c>
      <c r="F1397" s="17">
        <v>19</v>
      </c>
      <c r="G1397" s="17">
        <v>0</v>
      </c>
      <c r="H1397" s="17"/>
    </row>
    <row r="1398" spans="1:8" x14ac:dyDescent="0.25">
      <c r="A1398" s="9" t="s">
        <v>255</v>
      </c>
      <c r="B1398" s="18" t="s">
        <v>155</v>
      </c>
      <c r="C1398" s="17">
        <v>8</v>
      </c>
      <c r="D1398" s="17">
        <v>0</v>
      </c>
      <c r="E1398" s="17">
        <v>0</v>
      </c>
      <c r="F1398" s="17">
        <v>8</v>
      </c>
      <c r="G1398" s="17">
        <v>0</v>
      </c>
      <c r="H1398" s="17"/>
    </row>
    <row r="1399" spans="1:8" x14ac:dyDescent="0.25">
      <c r="A1399" s="9" t="s">
        <v>255</v>
      </c>
      <c r="B1399" s="18" t="s">
        <v>265</v>
      </c>
      <c r="C1399" s="17">
        <v>7</v>
      </c>
      <c r="D1399" s="17">
        <v>0</v>
      </c>
      <c r="E1399" s="17">
        <v>0</v>
      </c>
      <c r="F1399" s="17">
        <v>7</v>
      </c>
      <c r="G1399" s="17">
        <v>0</v>
      </c>
      <c r="H1399" s="17"/>
    </row>
    <row r="1400" spans="1:8" x14ac:dyDescent="0.25">
      <c r="A1400" s="9" t="s">
        <v>255</v>
      </c>
      <c r="B1400" s="18" t="s">
        <v>172</v>
      </c>
      <c r="C1400" s="17">
        <v>10</v>
      </c>
      <c r="D1400" s="17">
        <v>0</v>
      </c>
      <c r="E1400" s="17">
        <v>0</v>
      </c>
      <c r="F1400" s="17">
        <v>10</v>
      </c>
      <c r="G1400" s="17">
        <v>0</v>
      </c>
      <c r="H1400" s="17"/>
    </row>
    <row r="1401" spans="1:8" x14ac:dyDescent="0.25">
      <c r="A1401" s="9" t="s">
        <v>255</v>
      </c>
      <c r="B1401" s="18" t="s">
        <v>266</v>
      </c>
      <c r="C1401" s="17">
        <v>2</v>
      </c>
      <c r="D1401" s="17">
        <v>0</v>
      </c>
      <c r="E1401" s="17">
        <v>0</v>
      </c>
      <c r="F1401" s="17">
        <v>2</v>
      </c>
      <c r="G1401" s="17">
        <v>0</v>
      </c>
      <c r="H1401" s="17"/>
    </row>
    <row r="1402" spans="1:8" x14ac:dyDescent="0.25">
      <c r="A1402" s="9" t="s">
        <v>255</v>
      </c>
      <c r="B1402" s="18" t="s">
        <v>173</v>
      </c>
      <c r="C1402" s="17">
        <v>6</v>
      </c>
      <c r="D1402" s="17">
        <v>0</v>
      </c>
      <c r="E1402" s="17">
        <v>0</v>
      </c>
      <c r="F1402" s="17">
        <v>6</v>
      </c>
      <c r="G1402" s="17">
        <v>0</v>
      </c>
      <c r="H1402" s="17"/>
    </row>
    <row r="1403" spans="1:8" ht="30" x14ac:dyDescent="0.25">
      <c r="A1403" s="9" t="s">
        <v>255</v>
      </c>
      <c r="B1403" s="18" t="s">
        <v>174</v>
      </c>
      <c r="C1403" s="17">
        <v>3</v>
      </c>
      <c r="D1403" s="17">
        <v>0</v>
      </c>
      <c r="E1403" s="17">
        <v>0</v>
      </c>
      <c r="F1403" s="17">
        <v>3</v>
      </c>
      <c r="G1403" s="17">
        <v>0</v>
      </c>
      <c r="H1403" s="17"/>
    </row>
    <row r="1404" spans="1:8" x14ac:dyDescent="0.25">
      <c r="A1404" s="9" t="s">
        <v>255</v>
      </c>
      <c r="B1404" s="18" t="s">
        <v>175</v>
      </c>
      <c r="C1404" s="17">
        <v>0</v>
      </c>
      <c r="D1404" s="17">
        <v>0</v>
      </c>
      <c r="E1404" s="17">
        <v>0</v>
      </c>
      <c r="F1404" s="17">
        <v>0</v>
      </c>
      <c r="G1404" s="17">
        <v>0</v>
      </c>
      <c r="H1404" s="17"/>
    </row>
    <row r="1405" spans="1:8" x14ac:dyDescent="0.25">
      <c r="A1405" s="9" t="s">
        <v>255</v>
      </c>
      <c r="B1405" s="18" t="s">
        <v>176</v>
      </c>
      <c r="C1405" s="17">
        <v>4</v>
      </c>
      <c r="D1405" s="17">
        <v>0</v>
      </c>
      <c r="E1405" s="17">
        <v>0</v>
      </c>
      <c r="F1405" s="17">
        <v>4</v>
      </c>
      <c r="G1405" s="17">
        <v>0</v>
      </c>
      <c r="H1405" s="17"/>
    </row>
    <row r="1406" spans="1:8" x14ac:dyDescent="0.25">
      <c r="A1406" s="9" t="s">
        <v>255</v>
      </c>
      <c r="B1406" s="18" t="s">
        <v>177</v>
      </c>
      <c r="C1406" s="17">
        <v>2</v>
      </c>
      <c r="D1406" s="17">
        <v>0</v>
      </c>
      <c r="E1406" s="17">
        <v>0</v>
      </c>
      <c r="F1406" s="17">
        <v>2</v>
      </c>
      <c r="G1406" s="17">
        <v>0</v>
      </c>
      <c r="H1406" s="17"/>
    </row>
    <row r="1407" spans="1:8" x14ac:dyDescent="0.25">
      <c r="A1407" s="9" t="s">
        <v>255</v>
      </c>
      <c r="B1407" s="18" t="s">
        <v>181</v>
      </c>
      <c r="C1407" s="17">
        <v>2</v>
      </c>
      <c r="D1407" s="17">
        <v>0</v>
      </c>
      <c r="E1407" s="17">
        <v>0</v>
      </c>
      <c r="F1407" s="17">
        <v>2</v>
      </c>
      <c r="G1407" s="17">
        <v>0</v>
      </c>
      <c r="H1407" s="17"/>
    </row>
    <row r="1408" spans="1:8" x14ac:dyDescent="0.25">
      <c r="A1408" s="9" t="s">
        <v>255</v>
      </c>
      <c r="B1408" s="18" t="s">
        <v>386</v>
      </c>
      <c r="C1408" s="17">
        <v>0</v>
      </c>
      <c r="D1408" s="17">
        <v>0</v>
      </c>
      <c r="E1408" s="17">
        <v>0</v>
      </c>
      <c r="F1408" s="17">
        <v>0</v>
      </c>
      <c r="G1408" s="17">
        <v>0</v>
      </c>
      <c r="H1408" s="17"/>
    </row>
    <row r="1409" spans="1:8" x14ac:dyDescent="0.25">
      <c r="A1409" s="9" t="s">
        <v>255</v>
      </c>
      <c r="B1409" s="18" t="s">
        <v>4</v>
      </c>
      <c r="C1409" s="17">
        <v>227</v>
      </c>
      <c r="D1409" s="17">
        <v>0</v>
      </c>
      <c r="E1409" s="17">
        <v>0</v>
      </c>
      <c r="F1409" s="17">
        <v>0</v>
      </c>
      <c r="G1409" s="17">
        <v>227</v>
      </c>
      <c r="H1409" s="17"/>
    </row>
    <row r="1410" spans="1:8" ht="60" x14ac:dyDescent="0.25">
      <c r="A1410" s="9" t="s">
        <v>255</v>
      </c>
      <c r="B1410" s="18" t="s">
        <v>267</v>
      </c>
      <c r="C1410" s="17">
        <v>51</v>
      </c>
      <c r="D1410" s="17">
        <v>0</v>
      </c>
      <c r="E1410" s="17">
        <v>0</v>
      </c>
      <c r="F1410" s="17">
        <v>0</v>
      </c>
      <c r="G1410" s="17">
        <v>51</v>
      </c>
      <c r="H1410" s="17"/>
    </row>
    <row r="1411" spans="1:8" x14ac:dyDescent="0.25">
      <c r="A1411" s="9" t="s">
        <v>255</v>
      </c>
      <c r="B1411" s="18" t="s">
        <v>178</v>
      </c>
      <c r="C1411" s="17">
        <v>22</v>
      </c>
      <c r="D1411" s="17">
        <v>0</v>
      </c>
      <c r="E1411" s="17">
        <v>0</v>
      </c>
      <c r="F1411" s="17">
        <v>0</v>
      </c>
      <c r="G1411" s="17">
        <v>22</v>
      </c>
      <c r="H1411" s="17"/>
    </row>
    <row r="1412" spans="1:8" ht="30" x14ac:dyDescent="0.25">
      <c r="A1412" s="9" t="s">
        <v>255</v>
      </c>
      <c r="B1412" s="18" t="s">
        <v>179</v>
      </c>
      <c r="C1412" s="17">
        <v>22</v>
      </c>
      <c r="D1412" s="17">
        <v>0</v>
      </c>
      <c r="E1412" s="17">
        <v>0</v>
      </c>
      <c r="F1412" s="17">
        <v>0</v>
      </c>
      <c r="G1412" s="17">
        <v>22</v>
      </c>
      <c r="H1412" s="17"/>
    </row>
    <row r="1413" spans="1:8" ht="30" x14ac:dyDescent="0.25">
      <c r="A1413" s="9" t="s">
        <v>255</v>
      </c>
      <c r="B1413" s="18" t="s">
        <v>180</v>
      </c>
      <c r="C1413" s="17">
        <v>2</v>
      </c>
      <c r="D1413" s="17">
        <v>0</v>
      </c>
      <c r="E1413" s="17">
        <v>0</v>
      </c>
      <c r="F1413" s="17">
        <v>0</v>
      </c>
      <c r="G1413" s="17">
        <v>2</v>
      </c>
      <c r="H1413" s="17"/>
    </row>
    <row r="1414" spans="1:8" x14ac:dyDescent="0.25">
      <c r="A1414" s="9" t="s">
        <v>255</v>
      </c>
      <c r="B1414" s="18" t="s">
        <v>181</v>
      </c>
      <c r="C1414" s="17">
        <v>5</v>
      </c>
      <c r="D1414" s="17">
        <v>0</v>
      </c>
      <c r="E1414" s="17">
        <v>0</v>
      </c>
      <c r="F1414" s="17">
        <v>0</v>
      </c>
      <c r="G1414" s="17">
        <v>5</v>
      </c>
      <c r="H1414" s="17"/>
    </row>
    <row r="1415" spans="1:8" x14ac:dyDescent="0.25">
      <c r="A1415" s="9" t="s">
        <v>255</v>
      </c>
      <c r="B1415" s="18" t="s">
        <v>386</v>
      </c>
      <c r="C1415" s="17">
        <v>0</v>
      </c>
      <c r="D1415" s="17">
        <v>0</v>
      </c>
      <c r="E1415" s="17">
        <v>0</v>
      </c>
      <c r="F1415" s="17">
        <v>0</v>
      </c>
      <c r="G1415" s="17">
        <v>0</v>
      </c>
      <c r="H1415" s="17"/>
    </row>
    <row r="1416" spans="1:8" ht="60" x14ac:dyDescent="0.25">
      <c r="A1416" s="9" t="s">
        <v>255</v>
      </c>
      <c r="B1416" s="18" t="s">
        <v>268</v>
      </c>
      <c r="C1416" s="17">
        <v>176</v>
      </c>
      <c r="D1416" s="17">
        <v>0</v>
      </c>
      <c r="E1416" s="17">
        <v>0</v>
      </c>
      <c r="F1416" s="17">
        <v>0</v>
      </c>
      <c r="G1416" s="17">
        <v>176</v>
      </c>
      <c r="H1416" s="17"/>
    </row>
    <row r="1417" spans="1:8" ht="30" x14ac:dyDescent="0.25">
      <c r="A1417" s="9" t="s">
        <v>255</v>
      </c>
      <c r="B1417" s="18" t="s">
        <v>174</v>
      </c>
      <c r="C1417" s="17">
        <v>1</v>
      </c>
      <c r="D1417" s="17">
        <v>0</v>
      </c>
      <c r="E1417" s="17">
        <v>0</v>
      </c>
      <c r="F1417" s="17">
        <v>0</v>
      </c>
      <c r="G1417" s="17">
        <v>1</v>
      </c>
      <c r="H1417" s="17"/>
    </row>
    <row r="1418" spans="1:8" x14ac:dyDescent="0.25">
      <c r="A1418" s="9" t="s">
        <v>255</v>
      </c>
      <c r="B1418" s="18" t="s">
        <v>182</v>
      </c>
      <c r="C1418" s="17">
        <v>2</v>
      </c>
      <c r="D1418" s="17">
        <v>0</v>
      </c>
      <c r="E1418" s="17">
        <v>0</v>
      </c>
      <c r="F1418" s="17">
        <v>0</v>
      </c>
      <c r="G1418" s="17">
        <v>2</v>
      </c>
      <c r="H1418" s="17"/>
    </row>
    <row r="1419" spans="1:8" ht="30" x14ac:dyDescent="0.25">
      <c r="A1419" s="9" t="s">
        <v>255</v>
      </c>
      <c r="B1419" s="18" t="s">
        <v>183</v>
      </c>
      <c r="C1419" s="17">
        <v>8</v>
      </c>
      <c r="D1419" s="17">
        <v>0</v>
      </c>
      <c r="E1419" s="17">
        <v>0</v>
      </c>
      <c r="F1419" s="17">
        <v>0</v>
      </c>
      <c r="G1419" s="17">
        <v>8</v>
      </c>
      <c r="H1419" s="17"/>
    </row>
    <row r="1420" spans="1:8" x14ac:dyDescent="0.25">
      <c r="A1420" s="9" t="s">
        <v>255</v>
      </c>
      <c r="B1420" s="18" t="s">
        <v>184</v>
      </c>
      <c r="C1420" s="17">
        <v>5</v>
      </c>
      <c r="D1420" s="17">
        <v>0</v>
      </c>
      <c r="E1420" s="17">
        <v>0</v>
      </c>
      <c r="F1420" s="17">
        <v>0</v>
      </c>
      <c r="G1420" s="17">
        <v>5</v>
      </c>
      <c r="H1420" s="17"/>
    </row>
    <row r="1421" spans="1:8" ht="30" x14ac:dyDescent="0.25">
      <c r="A1421" s="9" t="s">
        <v>255</v>
      </c>
      <c r="B1421" s="18" t="s">
        <v>185</v>
      </c>
      <c r="C1421" s="17">
        <v>4</v>
      </c>
      <c r="D1421" s="17">
        <v>0</v>
      </c>
      <c r="E1421" s="17">
        <v>0</v>
      </c>
      <c r="F1421" s="17">
        <v>0</v>
      </c>
      <c r="G1421" s="17">
        <v>4</v>
      </c>
      <c r="H1421" s="17"/>
    </row>
    <row r="1422" spans="1:8" ht="45" x14ac:dyDescent="0.25">
      <c r="A1422" s="9" t="s">
        <v>255</v>
      </c>
      <c r="B1422" s="18" t="s">
        <v>5</v>
      </c>
      <c r="C1422" s="17">
        <v>94</v>
      </c>
      <c r="D1422" s="17">
        <v>0</v>
      </c>
      <c r="E1422" s="17">
        <v>0</v>
      </c>
      <c r="F1422" s="17">
        <v>0</v>
      </c>
      <c r="G1422" s="17">
        <v>94</v>
      </c>
      <c r="H1422" s="17"/>
    </row>
    <row r="1423" spans="1:8" ht="30" x14ac:dyDescent="0.25">
      <c r="A1423" s="9" t="s">
        <v>255</v>
      </c>
      <c r="B1423" s="18" t="s">
        <v>6</v>
      </c>
      <c r="C1423" s="17">
        <v>37</v>
      </c>
      <c r="D1423" s="17">
        <v>0</v>
      </c>
      <c r="E1423" s="17">
        <v>0</v>
      </c>
      <c r="F1423" s="17">
        <v>0</v>
      </c>
      <c r="G1423" s="17">
        <v>37</v>
      </c>
      <c r="H1423" s="17"/>
    </row>
    <row r="1424" spans="1:8" x14ac:dyDescent="0.25">
      <c r="A1424" s="9" t="s">
        <v>255</v>
      </c>
      <c r="B1424" s="18" t="s">
        <v>181</v>
      </c>
      <c r="C1424" s="17">
        <v>25</v>
      </c>
      <c r="D1424" s="17">
        <v>0</v>
      </c>
      <c r="E1424" s="17">
        <v>0</v>
      </c>
      <c r="F1424" s="17">
        <v>0</v>
      </c>
      <c r="G1424" s="17">
        <v>25</v>
      </c>
      <c r="H1424" s="17"/>
    </row>
    <row r="1425" spans="1:8" x14ac:dyDescent="0.25">
      <c r="A1425" s="9" t="s">
        <v>255</v>
      </c>
      <c r="B1425" s="18" t="s">
        <v>386</v>
      </c>
      <c r="C1425" s="17">
        <v>0</v>
      </c>
      <c r="D1425" s="17">
        <v>0</v>
      </c>
      <c r="E1425" s="17">
        <v>0</v>
      </c>
      <c r="F1425" s="17">
        <v>0</v>
      </c>
      <c r="G1425" s="17">
        <v>0</v>
      </c>
      <c r="H1425" s="17"/>
    </row>
    <row r="1426" spans="1:8" ht="30" x14ac:dyDescent="0.25">
      <c r="A1426" s="9" t="s">
        <v>255</v>
      </c>
      <c r="B1426" s="18" t="s">
        <v>269</v>
      </c>
      <c r="C1426" s="17">
        <v>20</v>
      </c>
      <c r="D1426" s="17">
        <v>0</v>
      </c>
      <c r="E1426" s="17">
        <v>0</v>
      </c>
      <c r="F1426" s="17">
        <v>0</v>
      </c>
      <c r="G1426" s="17">
        <v>20</v>
      </c>
      <c r="H1426" s="17"/>
    </row>
    <row r="1427" spans="1:8" x14ac:dyDescent="0.25">
      <c r="A1427" s="9" t="s">
        <v>256</v>
      </c>
      <c r="B1427" s="10" t="s">
        <v>186</v>
      </c>
      <c r="C1427" s="11"/>
      <c r="D1427" s="11"/>
      <c r="E1427" s="11"/>
      <c r="F1427" s="11"/>
      <c r="G1427" s="11"/>
      <c r="H1427" s="11"/>
    </row>
    <row r="1428" spans="1:8" x14ac:dyDescent="0.25">
      <c r="A1428" s="9" t="s">
        <v>254</v>
      </c>
      <c r="B1428" s="13"/>
      <c r="C1428" s="11"/>
      <c r="D1428" s="11"/>
      <c r="E1428" s="11"/>
      <c r="F1428" s="11"/>
      <c r="G1428" s="11"/>
      <c r="H1428" s="11"/>
    </row>
    <row r="1429" spans="1:8" x14ac:dyDescent="0.25">
      <c r="A1429" s="9" t="s">
        <v>255</v>
      </c>
      <c r="B1429" s="18" t="s">
        <v>187</v>
      </c>
      <c r="C1429" s="17">
        <v>72</v>
      </c>
      <c r="D1429" s="17">
        <v>21</v>
      </c>
      <c r="E1429" s="17">
        <v>31</v>
      </c>
      <c r="F1429" s="17">
        <v>2</v>
      </c>
      <c r="G1429" s="17">
        <v>18</v>
      </c>
      <c r="H1429" s="17"/>
    </row>
    <row r="1430" spans="1:8" x14ac:dyDescent="0.25">
      <c r="A1430" s="9" t="s">
        <v>255</v>
      </c>
      <c r="B1430" s="18" t="s">
        <v>188</v>
      </c>
      <c r="C1430" s="17">
        <v>66</v>
      </c>
      <c r="D1430" s="17">
        <v>17</v>
      </c>
      <c r="E1430" s="17">
        <v>21</v>
      </c>
      <c r="F1430" s="17">
        <v>6</v>
      </c>
      <c r="G1430" s="17">
        <v>22</v>
      </c>
      <c r="H1430" s="17"/>
    </row>
    <row r="1431" spans="1:8" x14ac:dyDescent="0.25">
      <c r="A1431" s="9" t="s">
        <v>255</v>
      </c>
      <c r="B1431" s="18" t="s">
        <v>189</v>
      </c>
      <c r="C1431" s="17">
        <v>57</v>
      </c>
      <c r="D1431" s="17">
        <v>15</v>
      </c>
      <c r="E1431" s="17">
        <v>20</v>
      </c>
      <c r="F1431" s="17">
        <v>2</v>
      </c>
      <c r="G1431" s="17">
        <v>20</v>
      </c>
      <c r="H1431" s="17"/>
    </row>
    <row r="1432" spans="1:8" x14ac:dyDescent="0.25">
      <c r="A1432" s="9" t="s">
        <v>255</v>
      </c>
      <c r="B1432" s="18" t="s">
        <v>190</v>
      </c>
      <c r="C1432" s="17">
        <v>90</v>
      </c>
      <c r="D1432" s="17">
        <v>36</v>
      </c>
      <c r="E1432" s="17">
        <v>29</v>
      </c>
      <c r="F1432" s="17">
        <v>3</v>
      </c>
      <c r="G1432" s="17">
        <v>22</v>
      </c>
      <c r="H1432" s="17"/>
    </row>
    <row r="1433" spans="1:8" x14ac:dyDescent="0.25">
      <c r="A1433" s="9" t="s">
        <v>255</v>
      </c>
      <c r="B1433" s="18" t="s">
        <v>191</v>
      </c>
      <c r="C1433" s="17">
        <v>69</v>
      </c>
      <c r="D1433" s="17">
        <v>29</v>
      </c>
      <c r="E1433" s="17">
        <v>25</v>
      </c>
      <c r="F1433" s="17">
        <v>1</v>
      </c>
      <c r="G1433" s="17">
        <v>14</v>
      </c>
      <c r="H1433" s="17"/>
    </row>
    <row r="1434" spans="1:8" x14ac:dyDescent="0.25">
      <c r="A1434" s="9" t="s">
        <v>255</v>
      </c>
      <c r="B1434" s="18" t="s">
        <v>192</v>
      </c>
      <c r="C1434" s="17">
        <v>98</v>
      </c>
      <c r="D1434" s="17">
        <v>34</v>
      </c>
      <c r="E1434" s="17">
        <v>30</v>
      </c>
      <c r="F1434" s="17">
        <v>2</v>
      </c>
      <c r="G1434" s="17">
        <v>32</v>
      </c>
      <c r="H1434" s="17"/>
    </row>
    <row r="1435" spans="1:8" x14ac:dyDescent="0.25">
      <c r="A1435" s="9" t="s">
        <v>255</v>
      </c>
      <c r="B1435" s="18" t="s">
        <v>193</v>
      </c>
      <c r="C1435" s="17">
        <v>100</v>
      </c>
      <c r="D1435" s="17">
        <v>54</v>
      </c>
      <c r="E1435" s="17">
        <v>21</v>
      </c>
      <c r="F1435" s="17">
        <v>3</v>
      </c>
      <c r="G1435" s="17">
        <v>22</v>
      </c>
      <c r="H1435" s="17"/>
    </row>
    <row r="1436" spans="1:8" x14ac:dyDescent="0.25">
      <c r="A1436" s="9" t="s">
        <v>255</v>
      </c>
      <c r="B1436" s="18" t="s">
        <v>194</v>
      </c>
      <c r="C1436" s="17">
        <v>95</v>
      </c>
      <c r="D1436" s="17">
        <v>47</v>
      </c>
      <c r="E1436" s="17">
        <v>22</v>
      </c>
      <c r="F1436" s="17">
        <v>4</v>
      </c>
      <c r="G1436" s="17">
        <v>22</v>
      </c>
      <c r="H1436" s="17"/>
    </row>
    <row r="1437" spans="1:8" x14ac:dyDescent="0.25">
      <c r="A1437" s="9" t="s">
        <v>255</v>
      </c>
      <c r="B1437" s="18" t="s">
        <v>195</v>
      </c>
      <c r="C1437" s="17">
        <v>83</v>
      </c>
      <c r="D1437" s="17">
        <v>39</v>
      </c>
      <c r="E1437" s="17">
        <v>27</v>
      </c>
      <c r="F1437" s="17">
        <v>2</v>
      </c>
      <c r="G1437" s="17">
        <v>15</v>
      </c>
      <c r="H1437" s="17"/>
    </row>
    <row r="1438" spans="1:8" x14ac:dyDescent="0.25">
      <c r="A1438" s="9" t="s">
        <v>255</v>
      </c>
      <c r="B1438" s="18" t="s">
        <v>196</v>
      </c>
      <c r="C1438" s="17">
        <v>77</v>
      </c>
      <c r="D1438" s="17">
        <v>29</v>
      </c>
      <c r="E1438" s="17">
        <v>25</v>
      </c>
      <c r="F1438" s="17">
        <v>5</v>
      </c>
      <c r="G1438" s="17">
        <v>18</v>
      </c>
      <c r="H1438" s="17"/>
    </row>
    <row r="1439" spans="1:8" x14ac:dyDescent="0.25">
      <c r="A1439" s="9" t="s">
        <v>255</v>
      </c>
      <c r="B1439" s="18" t="s">
        <v>197</v>
      </c>
      <c r="C1439" s="17">
        <v>53</v>
      </c>
      <c r="D1439" s="17">
        <v>14</v>
      </c>
      <c r="E1439" s="17">
        <v>23</v>
      </c>
      <c r="F1439" s="17">
        <v>4</v>
      </c>
      <c r="G1439" s="17">
        <v>12</v>
      </c>
      <c r="H1439" s="17"/>
    </row>
    <row r="1440" spans="1:8" x14ac:dyDescent="0.25">
      <c r="A1440" s="9" t="s">
        <v>255</v>
      </c>
      <c r="B1440" s="18" t="s">
        <v>198</v>
      </c>
      <c r="C1440" s="17">
        <v>54</v>
      </c>
      <c r="D1440" s="17">
        <v>15</v>
      </c>
      <c r="E1440" s="17">
        <v>27</v>
      </c>
      <c r="F1440" s="17">
        <v>2</v>
      </c>
      <c r="G1440" s="17">
        <v>10</v>
      </c>
      <c r="H1440" s="17"/>
    </row>
    <row r="1441" spans="1:8" x14ac:dyDescent="0.25">
      <c r="A1441" s="9" t="s">
        <v>256</v>
      </c>
      <c r="B1441" s="10" t="s">
        <v>7</v>
      </c>
      <c r="C1441" s="11"/>
      <c r="D1441" s="11"/>
      <c r="E1441" s="11"/>
      <c r="F1441" s="11"/>
      <c r="G1441" s="11"/>
      <c r="H1441" s="11"/>
    </row>
    <row r="1442" spans="1:8" x14ac:dyDescent="0.25">
      <c r="A1442" s="9" t="s">
        <v>254</v>
      </c>
      <c r="B1442" s="13"/>
      <c r="C1442" s="11"/>
      <c r="D1442" s="11"/>
      <c r="E1442" s="11"/>
      <c r="F1442" s="11"/>
      <c r="G1442" s="11"/>
      <c r="H1442" s="11"/>
    </row>
    <row r="1443" spans="1:8" x14ac:dyDescent="0.25">
      <c r="A1443" s="9" t="s">
        <v>255</v>
      </c>
      <c r="B1443" s="18" t="s">
        <v>8</v>
      </c>
      <c r="C1443" s="17">
        <v>195</v>
      </c>
      <c r="D1443" s="17">
        <v>53</v>
      </c>
      <c r="E1443" s="17">
        <v>72</v>
      </c>
      <c r="F1443" s="17">
        <v>10</v>
      </c>
      <c r="G1443" s="17">
        <v>60</v>
      </c>
      <c r="H1443" s="17"/>
    </row>
    <row r="1444" spans="1:8" x14ac:dyDescent="0.25">
      <c r="A1444" s="9" t="s">
        <v>255</v>
      </c>
      <c r="B1444" s="18" t="s">
        <v>9</v>
      </c>
      <c r="C1444" s="17">
        <v>257</v>
      </c>
      <c r="D1444" s="17">
        <v>99</v>
      </c>
      <c r="E1444" s="17">
        <v>84</v>
      </c>
      <c r="F1444" s="17">
        <v>6</v>
      </c>
      <c r="G1444" s="17">
        <v>68</v>
      </c>
      <c r="H1444" s="17"/>
    </row>
    <row r="1445" spans="1:8" x14ac:dyDescent="0.25">
      <c r="A1445" s="9" t="s">
        <v>255</v>
      </c>
      <c r="B1445" s="18" t="s">
        <v>10</v>
      </c>
      <c r="C1445" s="17">
        <v>278</v>
      </c>
      <c r="D1445" s="17">
        <v>140</v>
      </c>
      <c r="E1445" s="17">
        <v>70</v>
      </c>
      <c r="F1445" s="17">
        <v>9</v>
      </c>
      <c r="G1445" s="17">
        <v>59</v>
      </c>
      <c r="H1445" s="17"/>
    </row>
    <row r="1446" spans="1:8" x14ac:dyDescent="0.25">
      <c r="A1446" s="9" t="s">
        <v>255</v>
      </c>
      <c r="B1446" s="18" t="s">
        <v>11</v>
      </c>
      <c r="C1446" s="17">
        <v>184</v>
      </c>
      <c r="D1446" s="17">
        <v>58</v>
      </c>
      <c r="E1446" s="17">
        <v>75</v>
      </c>
      <c r="F1446" s="17">
        <v>11</v>
      </c>
      <c r="G1446" s="17">
        <v>40</v>
      </c>
      <c r="H1446" s="17"/>
    </row>
    <row r="1447" spans="1:8" x14ac:dyDescent="0.25">
      <c r="A1447" s="9" t="s">
        <v>256</v>
      </c>
      <c r="B1447" s="10" t="s">
        <v>683</v>
      </c>
      <c r="C1447" s="11"/>
      <c r="D1447" s="11"/>
      <c r="E1447" s="11"/>
      <c r="F1447" s="11"/>
      <c r="G1447" s="11"/>
      <c r="H1447" s="11"/>
    </row>
    <row r="1448" spans="1:8" x14ac:dyDescent="0.25">
      <c r="A1448" s="9" t="s">
        <v>254</v>
      </c>
      <c r="B1448" s="13"/>
      <c r="C1448" s="11"/>
      <c r="D1448" s="11"/>
      <c r="E1448" s="11"/>
      <c r="F1448" s="11"/>
      <c r="G1448" s="11"/>
      <c r="H1448" s="11"/>
    </row>
    <row r="1449" spans="1:8" x14ac:dyDescent="0.25">
      <c r="A1449" s="9" t="s">
        <v>255</v>
      </c>
      <c r="B1449" s="18" t="s">
        <v>21</v>
      </c>
      <c r="C1449" s="17">
        <v>99</v>
      </c>
      <c r="D1449" s="17">
        <v>36</v>
      </c>
      <c r="E1449" s="17">
        <v>27</v>
      </c>
      <c r="F1449" s="17">
        <v>10</v>
      </c>
      <c r="G1449" s="17">
        <v>26</v>
      </c>
      <c r="H1449" s="17"/>
    </row>
    <row r="1450" spans="1:8" x14ac:dyDescent="0.25">
      <c r="A1450" s="9" t="s">
        <v>255</v>
      </c>
      <c r="B1450" s="18" t="s">
        <v>22</v>
      </c>
      <c r="C1450" s="17">
        <v>9</v>
      </c>
      <c r="D1450" s="17">
        <v>3</v>
      </c>
      <c r="E1450" s="17">
        <v>1</v>
      </c>
      <c r="F1450" s="17">
        <v>3</v>
      </c>
      <c r="G1450" s="17">
        <v>2</v>
      </c>
      <c r="H1450" s="17"/>
    </row>
    <row r="1451" spans="1:8" x14ac:dyDescent="0.25">
      <c r="A1451" s="9" t="s">
        <v>255</v>
      </c>
      <c r="B1451" s="18" t="s">
        <v>23</v>
      </c>
      <c r="C1451" s="17">
        <v>10</v>
      </c>
      <c r="D1451" s="17">
        <v>3</v>
      </c>
      <c r="E1451" s="17">
        <v>2</v>
      </c>
      <c r="F1451" s="17">
        <v>2</v>
      </c>
      <c r="G1451" s="17">
        <v>3</v>
      </c>
      <c r="H1451" s="17"/>
    </row>
    <row r="1452" spans="1:8" x14ac:dyDescent="0.25">
      <c r="A1452" s="9" t="s">
        <v>255</v>
      </c>
      <c r="B1452" s="18" t="s">
        <v>24</v>
      </c>
      <c r="C1452" s="17">
        <v>9</v>
      </c>
      <c r="D1452" s="17">
        <v>4</v>
      </c>
      <c r="E1452" s="17">
        <v>2</v>
      </c>
      <c r="F1452" s="17">
        <v>1</v>
      </c>
      <c r="G1452" s="17">
        <v>2</v>
      </c>
      <c r="H1452" s="17"/>
    </row>
    <row r="1453" spans="1:8" x14ac:dyDescent="0.25">
      <c r="A1453" s="9" t="s">
        <v>255</v>
      </c>
      <c r="B1453" s="18" t="s">
        <v>270</v>
      </c>
      <c r="C1453" s="17">
        <v>24</v>
      </c>
      <c r="D1453" s="17">
        <v>10</v>
      </c>
      <c r="E1453" s="17">
        <v>3</v>
      </c>
      <c r="F1453" s="17">
        <v>3</v>
      </c>
      <c r="G1453" s="17">
        <v>8</v>
      </c>
      <c r="H1453" s="17"/>
    </row>
    <row r="1454" spans="1:8" x14ac:dyDescent="0.25">
      <c r="A1454" s="9" t="s">
        <v>255</v>
      </c>
      <c r="B1454" s="18" t="s">
        <v>271</v>
      </c>
      <c r="C1454" s="17">
        <v>10</v>
      </c>
      <c r="D1454" s="17">
        <v>3</v>
      </c>
      <c r="E1454" s="17">
        <v>4</v>
      </c>
      <c r="F1454" s="17">
        <v>0</v>
      </c>
      <c r="G1454" s="17">
        <v>3</v>
      </c>
      <c r="H1454" s="17"/>
    </row>
    <row r="1455" spans="1:8" x14ac:dyDescent="0.25">
      <c r="A1455" s="9" t="s">
        <v>255</v>
      </c>
      <c r="B1455" s="18" t="s">
        <v>272</v>
      </c>
      <c r="C1455" s="17">
        <v>13</v>
      </c>
      <c r="D1455" s="17">
        <v>4</v>
      </c>
      <c r="E1455" s="17">
        <v>3</v>
      </c>
      <c r="F1455" s="17">
        <v>1</v>
      </c>
      <c r="G1455" s="17">
        <v>5</v>
      </c>
      <c r="H1455" s="17"/>
    </row>
    <row r="1456" spans="1:8" x14ac:dyDescent="0.25">
      <c r="A1456" s="9" t="s">
        <v>255</v>
      </c>
      <c r="B1456" s="18" t="s">
        <v>273</v>
      </c>
      <c r="C1456" s="17">
        <v>28</v>
      </c>
      <c r="D1456" s="17">
        <v>14</v>
      </c>
      <c r="E1456" s="17">
        <v>10</v>
      </c>
      <c r="F1456" s="17">
        <v>0</v>
      </c>
      <c r="G1456" s="17">
        <v>4</v>
      </c>
      <c r="H1456" s="17"/>
    </row>
    <row r="1457" spans="1:8" x14ac:dyDescent="0.25">
      <c r="A1457" s="9" t="s">
        <v>255</v>
      </c>
      <c r="B1457" s="18" t="s">
        <v>274</v>
      </c>
      <c r="C1457" s="17">
        <v>14</v>
      </c>
      <c r="D1457" s="17">
        <v>6</v>
      </c>
      <c r="E1457" s="17">
        <v>4</v>
      </c>
      <c r="F1457" s="17">
        <v>2</v>
      </c>
      <c r="G1457" s="17">
        <v>2</v>
      </c>
      <c r="H1457" s="17"/>
    </row>
    <row r="1458" spans="1:8" x14ac:dyDescent="0.25">
      <c r="A1458" s="9" t="s">
        <v>255</v>
      </c>
      <c r="B1458" s="18" t="s">
        <v>30</v>
      </c>
      <c r="C1458" s="17">
        <v>17</v>
      </c>
      <c r="D1458" s="17">
        <v>5</v>
      </c>
      <c r="E1458" s="17">
        <v>7</v>
      </c>
      <c r="F1458" s="17">
        <v>1</v>
      </c>
      <c r="G1458" s="17">
        <v>4</v>
      </c>
      <c r="H1458" s="17"/>
    </row>
    <row r="1459" spans="1:8" x14ac:dyDescent="0.25">
      <c r="A1459" s="9" t="s">
        <v>255</v>
      </c>
      <c r="B1459" s="18" t="s">
        <v>31</v>
      </c>
      <c r="C1459" s="17">
        <v>92</v>
      </c>
      <c r="D1459" s="17">
        <v>33</v>
      </c>
      <c r="E1459" s="17">
        <v>25</v>
      </c>
      <c r="F1459" s="17">
        <v>9</v>
      </c>
      <c r="G1459" s="17">
        <v>25</v>
      </c>
      <c r="H1459" s="17"/>
    </row>
    <row r="1460" spans="1:8" x14ac:dyDescent="0.25">
      <c r="A1460" s="9" t="s">
        <v>255</v>
      </c>
      <c r="B1460" s="18" t="s">
        <v>199</v>
      </c>
      <c r="C1460" s="17">
        <v>1</v>
      </c>
      <c r="D1460" s="17">
        <v>1</v>
      </c>
      <c r="E1460" s="17">
        <v>0</v>
      </c>
      <c r="F1460" s="17">
        <v>0</v>
      </c>
      <c r="G1460" s="17">
        <v>0</v>
      </c>
      <c r="H1460" s="17"/>
    </row>
    <row r="1461" spans="1:8" x14ac:dyDescent="0.25">
      <c r="A1461" s="9" t="s">
        <v>255</v>
      </c>
      <c r="B1461" s="18" t="s">
        <v>200</v>
      </c>
      <c r="C1461" s="17">
        <v>0</v>
      </c>
      <c r="D1461" s="17">
        <v>0</v>
      </c>
      <c r="E1461" s="17">
        <v>0</v>
      </c>
      <c r="F1461" s="17">
        <v>0</v>
      </c>
      <c r="G1461" s="17">
        <v>0</v>
      </c>
      <c r="H1461" s="17"/>
    </row>
    <row r="1462" spans="1:8" x14ac:dyDescent="0.25">
      <c r="A1462" s="9" t="s">
        <v>255</v>
      </c>
      <c r="B1462" s="18" t="s">
        <v>131</v>
      </c>
      <c r="C1462" s="17">
        <v>21</v>
      </c>
      <c r="D1462" s="17">
        <v>6</v>
      </c>
      <c r="E1462" s="17">
        <v>6</v>
      </c>
      <c r="F1462" s="17">
        <v>3</v>
      </c>
      <c r="G1462" s="17">
        <v>6</v>
      </c>
      <c r="H1462" s="17"/>
    </row>
    <row r="1463" spans="1:8" x14ac:dyDescent="0.25">
      <c r="A1463" s="9" t="s">
        <v>255</v>
      </c>
      <c r="B1463" s="18" t="s">
        <v>201</v>
      </c>
      <c r="C1463" s="17">
        <v>5</v>
      </c>
      <c r="D1463" s="17">
        <v>4</v>
      </c>
      <c r="E1463" s="17">
        <v>0</v>
      </c>
      <c r="F1463" s="17">
        <v>1</v>
      </c>
      <c r="G1463" s="17">
        <v>0</v>
      </c>
      <c r="H1463" s="17"/>
    </row>
    <row r="1464" spans="1:8" x14ac:dyDescent="0.25">
      <c r="A1464" s="9" t="s">
        <v>255</v>
      </c>
      <c r="B1464" s="18" t="s">
        <v>202</v>
      </c>
      <c r="C1464" s="17">
        <v>13</v>
      </c>
      <c r="D1464" s="17">
        <v>2</v>
      </c>
      <c r="E1464" s="17">
        <v>5</v>
      </c>
      <c r="F1464" s="17">
        <v>2</v>
      </c>
      <c r="G1464" s="17">
        <v>4</v>
      </c>
      <c r="H1464" s="17"/>
    </row>
    <row r="1465" spans="1:8" x14ac:dyDescent="0.25">
      <c r="A1465" s="9" t="s">
        <v>255</v>
      </c>
      <c r="B1465" s="18" t="s">
        <v>203</v>
      </c>
      <c r="C1465" s="17">
        <v>1</v>
      </c>
      <c r="D1465" s="17">
        <v>0</v>
      </c>
      <c r="E1465" s="17">
        <v>0</v>
      </c>
      <c r="F1465" s="17">
        <v>0</v>
      </c>
      <c r="G1465" s="17">
        <v>1</v>
      </c>
      <c r="H1465" s="17"/>
    </row>
    <row r="1466" spans="1:8" x14ac:dyDescent="0.25">
      <c r="A1466" s="9" t="s">
        <v>255</v>
      </c>
      <c r="B1466" s="18" t="s">
        <v>204</v>
      </c>
      <c r="C1466" s="17">
        <v>2</v>
      </c>
      <c r="D1466" s="17">
        <v>0</v>
      </c>
      <c r="E1466" s="17">
        <v>1</v>
      </c>
      <c r="F1466" s="17">
        <v>0</v>
      </c>
      <c r="G1466" s="17">
        <v>1</v>
      </c>
      <c r="H1466" s="17"/>
    </row>
    <row r="1467" spans="1:8" x14ac:dyDescent="0.25">
      <c r="A1467" s="9" t="s">
        <v>255</v>
      </c>
      <c r="B1467" s="18" t="s">
        <v>275</v>
      </c>
      <c r="C1467" s="17">
        <v>0</v>
      </c>
      <c r="D1467" s="17">
        <v>0</v>
      </c>
      <c r="E1467" s="17">
        <v>0</v>
      </c>
      <c r="F1467" s="17">
        <v>0</v>
      </c>
      <c r="G1467" s="17">
        <v>0</v>
      </c>
      <c r="H1467" s="17"/>
    </row>
    <row r="1468" spans="1:8" x14ac:dyDescent="0.25">
      <c r="A1468" s="9" t="s">
        <v>255</v>
      </c>
      <c r="B1468" s="18" t="s">
        <v>276</v>
      </c>
      <c r="C1468" s="17">
        <v>0</v>
      </c>
      <c r="D1468" s="17">
        <v>0</v>
      </c>
      <c r="E1468" s="17">
        <v>0</v>
      </c>
      <c r="F1468" s="17">
        <v>0</v>
      </c>
      <c r="G1468" s="17">
        <v>0</v>
      </c>
      <c r="H1468" s="17"/>
    </row>
    <row r="1469" spans="1:8" x14ac:dyDescent="0.25">
      <c r="A1469" s="9" t="s">
        <v>255</v>
      </c>
      <c r="B1469" s="18" t="s">
        <v>12</v>
      </c>
      <c r="C1469" s="17">
        <v>914</v>
      </c>
      <c r="D1469" s="17">
        <v>350</v>
      </c>
      <c r="E1469" s="17">
        <v>301</v>
      </c>
      <c r="F1469" s="17">
        <v>36</v>
      </c>
      <c r="G1469" s="17">
        <v>227</v>
      </c>
      <c r="H1469" s="17"/>
    </row>
    <row r="1470" spans="1:8" x14ac:dyDescent="0.25">
      <c r="A1470" s="9" t="s">
        <v>255</v>
      </c>
      <c r="B1470" s="18" t="s">
        <v>13</v>
      </c>
      <c r="C1470" s="17">
        <v>86</v>
      </c>
      <c r="D1470" s="17">
        <v>40</v>
      </c>
      <c r="E1470" s="17">
        <v>26</v>
      </c>
      <c r="F1470" s="17">
        <v>4</v>
      </c>
      <c r="G1470" s="17">
        <v>16</v>
      </c>
      <c r="H1470" s="17"/>
    </row>
    <row r="1471" spans="1:8" x14ac:dyDescent="0.25">
      <c r="A1471" s="9" t="s">
        <v>255</v>
      </c>
      <c r="B1471" s="18" t="s">
        <v>14</v>
      </c>
      <c r="C1471" s="17">
        <v>227</v>
      </c>
      <c r="D1471" s="17">
        <v>121</v>
      </c>
      <c r="E1471" s="17">
        <v>62</v>
      </c>
      <c r="F1471" s="17">
        <v>11</v>
      </c>
      <c r="G1471" s="17">
        <v>33</v>
      </c>
      <c r="H1471" s="17"/>
    </row>
    <row r="1472" spans="1:8" x14ac:dyDescent="0.25">
      <c r="A1472" s="9" t="s">
        <v>255</v>
      </c>
      <c r="B1472" s="18" t="s">
        <v>15</v>
      </c>
      <c r="C1472" s="17">
        <v>359</v>
      </c>
      <c r="D1472" s="17">
        <v>90</v>
      </c>
      <c r="E1472" s="17">
        <v>144</v>
      </c>
      <c r="F1472" s="17">
        <v>14</v>
      </c>
      <c r="G1472" s="17">
        <v>111</v>
      </c>
      <c r="H1472" s="17"/>
    </row>
    <row r="1473" spans="1:8" x14ac:dyDescent="0.25">
      <c r="A1473" s="9" t="s">
        <v>255</v>
      </c>
      <c r="B1473" s="18" t="s">
        <v>16</v>
      </c>
      <c r="C1473" s="17">
        <v>234</v>
      </c>
      <c r="D1473" s="17">
        <v>94</v>
      </c>
      <c r="E1473" s="17">
        <v>66</v>
      </c>
      <c r="F1473" s="17">
        <v>7</v>
      </c>
      <c r="G1473" s="17">
        <v>67</v>
      </c>
      <c r="H1473" s="17"/>
    </row>
    <row r="1474" spans="1:8" x14ac:dyDescent="0.25">
      <c r="A1474" s="9" t="s">
        <v>255</v>
      </c>
      <c r="B1474" s="18" t="s">
        <v>277</v>
      </c>
      <c r="C1474" s="17">
        <v>21</v>
      </c>
      <c r="D1474" s="17">
        <v>12</v>
      </c>
      <c r="E1474" s="17">
        <v>6</v>
      </c>
      <c r="F1474" s="17">
        <v>1</v>
      </c>
      <c r="G1474" s="17">
        <v>2</v>
      </c>
      <c r="H1474" s="17"/>
    </row>
    <row r="1475" spans="1:8" x14ac:dyDescent="0.25">
      <c r="A1475" s="9" t="s">
        <v>255</v>
      </c>
      <c r="B1475" s="18" t="s">
        <v>278</v>
      </c>
      <c r="C1475" s="17">
        <v>0</v>
      </c>
      <c r="D1475" s="17">
        <v>0</v>
      </c>
      <c r="E1475" s="17">
        <v>0</v>
      </c>
      <c r="F1475" s="17">
        <v>0</v>
      </c>
      <c r="G1475" s="17">
        <v>0</v>
      </c>
      <c r="H1475" s="17"/>
    </row>
    <row r="1476" spans="1:8" x14ac:dyDescent="0.25">
      <c r="A1476" s="9" t="s">
        <v>255</v>
      </c>
      <c r="B1476" s="18" t="s">
        <v>380</v>
      </c>
      <c r="C1476" s="17">
        <v>3</v>
      </c>
      <c r="D1476" s="17">
        <v>1</v>
      </c>
      <c r="E1476" s="17">
        <v>1</v>
      </c>
      <c r="F1476" s="17">
        <v>0</v>
      </c>
      <c r="G1476" s="17">
        <v>1</v>
      </c>
      <c r="H1476" s="17"/>
    </row>
    <row r="1477" spans="1:8" x14ac:dyDescent="0.25">
      <c r="A1477" s="9" t="s">
        <v>256</v>
      </c>
      <c r="B1477" s="10" t="s">
        <v>279</v>
      </c>
      <c r="C1477" s="11"/>
      <c r="D1477" s="11"/>
      <c r="E1477" s="11"/>
      <c r="F1477" s="11"/>
      <c r="G1477" s="11"/>
      <c r="H1477" s="11"/>
    </row>
    <row r="1478" spans="1:8" x14ac:dyDescent="0.25">
      <c r="A1478" s="9" t="s">
        <v>254</v>
      </c>
      <c r="B1478" s="13"/>
      <c r="C1478" s="11"/>
      <c r="D1478" s="11"/>
      <c r="E1478" s="11"/>
      <c r="F1478" s="11"/>
      <c r="G1478" s="11"/>
      <c r="H1478" s="11"/>
    </row>
    <row r="1479" spans="1:8" x14ac:dyDescent="0.25">
      <c r="A1479" s="9" t="s">
        <v>255</v>
      </c>
      <c r="B1479" s="18" t="s">
        <v>17</v>
      </c>
      <c r="C1479" s="17">
        <v>183</v>
      </c>
      <c r="D1479" s="17">
        <v>115</v>
      </c>
      <c r="E1479" s="17">
        <v>38</v>
      </c>
      <c r="F1479" s="17">
        <v>1</v>
      </c>
      <c r="G1479" s="17">
        <v>29</v>
      </c>
      <c r="H1479" s="17"/>
    </row>
    <row r="1480" spans="1:8" x14ac:dyDescent="0.25">
      <c r="A1480" s="9" t="s">
        <v>255</v>
      </c>
      <c r="B1480" s="18" t="s">
        <v>280</v>
      </c>
      <c r="C1480" s="17">
        <v>271</v>
      </c>
      <c r="D1480" s="17">
        <v>79</v>
      </c>
      <c r="E1480" s="17">
        <v>89</v>
      </c>
      <c r="F1480" s="17">
        <v>19</v>
      </c>
      <c r="G1480" s="17">
        <v>84</v>
      </c>
      <c r="H1480" s="17"/>
    </row>
    <row r="1481" spans="1:8" x14ac:dyDescent="0.25">
      <c r="A1481" s="9" t="s">
        <v>255</v>
      </c>
      <c r="B1481" s="18" t="s">
        <v>18</v>
      </c>
      <c r="C1481" s="17">
        <v>224</v>
      </c>
      <c r="D1481" s="17">
        <v>69</v>
      </c>
      <c r="E1481" s="17">
        <v>92</v>
      </c>
      <c r="F1481" s="17">
        <v>14</v>
      </c>
      <c r="G1481" s="17">
        <v>49</v>
      </c>
      <c r="H1481" s="17"/>
    </row>
    <row r="1482" spans="1:8" x14ac:dyDescent="0.25">
      <c r="A1482" s="9" t="s">
        <v>255</v>
      </c>
      <c r="B1482" s="18" t="s">
        <v>19</v>
      </c>
      <c r="C1482" s="17">
        <v>221</v>
      </c>
      <c r="D1482" s="17">
        <v>84</v>
      </c>
      <c r="E1482" s="17">
        <v>77</v>
      </c>
      <c r="F1482" s="17">
        <v>1</v>
      </c>
      <c r="G1482" s="17">
        <v>59</v>
      </c>
      <c r="H1482" s="17"/>
    </row>
    <row r="1483" spans="1:8" x14ac:dyDescent="0.25">
      <c r="A1483" s="9" t="s">
        <v>255</v>
      </c>
      <c r="B1483" s="18" t="s">
        <v>281</v>
      </c>
      <c r="C1483" s="17">
        <v>15</v>
      </c>
      <c r="D1483" s="17">
        <v>3</v>
      </c>
      <c r="E1483" s="17">
        <v>5</v>
      </c>
      <c r="F1483" s="17">
        <v>1</v>
      </c>
      <c r="G1483" s="17">
        <v>6</v>
      </c>
      <c r="H1483" s="17"/>
    </row>
    <row r="1484" spans="1:8" x14ac:dyDescent="0.25">
      <c r="A1484" s="9" t="s">
        <v>256</v>
      </c>
      <c r="B1484" s="10" t="s">
        <v>282</v>
      </c>
      <c r="C1484" s="11"/>
      <c r="D1484" s="11"/>
      <c r="E1484" s="11"/>
      <c r="F1484" s="11"/>
      <c r="G1484" s="11"/>
      <c r="H1484" s="11"/>
    </row>
    <row r="1485" spans="1:8" x14ac:dyDescent="0.25">
      <c r="A1485" s="9" t="s">
        <v>254</v>
      </c>
      <c r="B1485" s="13"/>
      <c r="C1485" s="11"/>
      <c r="D1485" s="11"/>
      <c r="E1485" s="11"/>
      <c r="F1485" s="11"/>
      <c r="G1485" s="11"/>
      <c r="H1485" s="11"/>
    </row>
    <row r="1486" spans="1:8" x14ac:dyDescent="0.25">
      <c r="A1486" s="9" t="s">
        <v>255</v>
      </c>
      <c r="B1486" s="18" t="s">
        <v>283</v>
      </c>
      <c r="C1486" s="17">
        <v>426</v>
      </c>
      <c r="D1486" s="17">
        <v>166</v>
      </c>
      <c r="E1486" s="17">
        <v>143</v>
      </c>
      <c r="F1486" s="17">
        <v>21</v>
      </c>
      <c r="G1486" s="17">
        <v>96</v>
      </c>
      <c r="H1486" s="17"/>
    </row>
    <row r="1487" spans="1:8" x14ac:dyDescent="0.25">
      <c r="A1487" s="9" t="s">
        <v>255</v>
      </c>
      <c r="B1487" s="18" t="s">
        <v>284</v>
      </c>
      <c r="C1487" s="17">
        <v>23</v>
      </c>
      <c r="D1487" s="17">
        <v>9</v>
      </c>
      <c r="E1487" s="17">
        <v>4</v>
      </c>
      <c r="F1487" s="17">
        <v>4</v>
      </c>
      <c r="G1487" s="17">
        <v>6</v>
      </c>
      <c r="H1487" s="17"/>
    </row>
    <row r="1488" spans="1:8" x14ac:dyDescent="0.25">
      <c r="A1488" s="9" t="s">
        <v>255</v>
      </c>
      <c r="B1488" s="18" t="s">
        <v>285</v>
      </c>
      <c r="C1488" s="17">
        <v>465</v>
      </c>
      <c r="D1488" s="17">
        <v>175</v>
      </c>
      <c r="E1488" s="17">
        <v>154</v>
      </c>
      <c r="F1488" s="17">
        <v>11</v>
      </c>
      <c r="G1488" s="17">
        <v>125</v>
      </c>
      <c r="H1488" s="17"/>
    </row>
    <row r="1489" spans="1:8" x14ac:dyDescent="0.25">
      <c r="A1489" s="9" t="s">
        <v>256</v>
      </c>
      <c r="B1489" s="10" t="s">
        <v>286</v>
      </c>
      <c r="C1489" s="11"/>
      <c r="D1489" s="11"/>
      <c r="E1489" s="11"/>
      <c r="F1489" s="11"/>
      <c r="G1489" s="11"/>
      <c r="H1489" s="11"/>
    </row>
    <row r="1490" spans="1:8" x14ac:dyDescent="0.25">
      <c r="A1490" s="9" t="s">
        <v>254</v>
      </c>
      <c r="B1490" s="13"/>
      <c r="C1490" s="11"/>
      <c r="D1490" s="11"/>
      <c r="E1490" s="11"/>
      <c r="F1490" s="11"/>
      <c r="G1490" s="11"/>
      <c r="H1490" s="11"/>
    </row>
    <row r="1491" spans="1:8" x14ac:dyDescent="0.25">
      <c r="A1491" s="9" t="s">
        <v>255</v>
      </c>
      <c r="B1491" s="18" t="s">
        <v>21</v>
      </c>
      <c r="C1491" s="17">
        <v>426</v>
      </c>
      <c r="D1491" s="17">
        <v>166</v>
      </c>
      <c r="E1491" s="17">
        <v>143</v>
      </c>
      <c r="F1491" s="17">
        <v>21</v>
      </c>
      <c r="G1491" s="17">
        <v>96</v>
      </c>
      <c r="H1491" s="17"/>
    </row>
    <row r="1492" spans="1:8" x14ac:dyDescent="0.25">
      <c r="A1492" s="9" t="s">
        <v>255</v>
      </c>
      <c r="B1492" s="18" t="s">
        <v>22</v>
      </c>
      <c r="C1492" s="17">
        <v>31</v>
      </c>
      <c r="D1492" s="17">
        <v>12</v>
      </c>
      <c r="E1492" s="17">
        <v>8</v>
      </c>
      <c r="F1492" s="17">
        <v>1</v>
      </c>
      <c r="G1492" s="17">
        <v>10</v>
      </c>
      <c r="H1492" s="17"/>
    </row>
    <row r="1493" spans="1:8" x14ac:dyDescent="0.25">
      <c r="A1493" s="9" t="s">
        <v>255</v>
      </c>
      <c r="B1493" s="18" t="s">
        <v>23</v>
      </c>
      <c r="C1493" s="17">
        <v>43</v>
      </c>
      <c r="D1493" s="17">
        <v>16</v>
      </c>
      <c r="E1493" s="17">
        <v>13</v>
      </c>
      <c r="F1493" s="17">
        <v>0</v>
      </c>
      <c r="G1493" s="17">
        <v>14</v>
      </c>
      <c r="H1493" s="17"/>
    </row>
    <row r="1494" spans="1:8" x14ac:dyDescent="0.25">
      <c r="A1494" s="9" t="s">
        <v>255</v>
      </c>
      <c r="B1494" s="18" t="s">
        <v>24</v>
      </c>
      <c r="C1494" s="17">
        <v>54</v>
      </c>
      <c r="D1494" s="17">
        <v>12</v>
      </c>
      <c r="E1494" s="17">
        <v>21</v>
      </c>
      <c r="F1494" s="17">
        <v>4</v>
      </c>
      <c r="G1494" s="17">
        <v>17</v>
      </c>
      <c r="H1494" s="17"/>
    </row>
    <row r="1495" spans="1:8" x14ac:dyDescent="0.25">
      <c r="A1495" s="9" t="s">
        <v>255</v>
      </c>
      <c r="B1495" s="18" t="s">
        <v>25</v>
      </c>
      <c r="C1495" s="17">
        <v>100</v>
      </c>
      <c r="D1495" s="17">
        <v>55</v>
      </c>
      <c r="E1495" s="17">
        <v>29</v>
      </c>
      <c r="F1495" s="17">
        <v>3</v>
      </c>
      <c r="G1495" s="17">
        <v>13</v>
      </c>
      <c r="H1495" s="17"/>
    </row>
    <row r="1496" spans="1:8" x14ac:dyDescent="0.25">
      <c r="A1496" s="9" t="s">
        <v>255</v>
      </c>
      <c r="B1496" s="18" t="s">
        <v>26</v>
      </c>
      <c r="C1496" s="17">
        <v>7</v>
      </c>
      <c r="D1496" s="17">
        <v>1</v>
      </c>
      <c r="E1496" s="17">
        <v>2</v>
      </c>
      <c r="F1496" s="17">
        <v>0</v>
      </c>
      <c r="G1496" s="17">
        <v>4</v>
      </c>
      <c r="H1496" s="17"/>
    </row>
    <row r="1497" spans="1:8" x14ac:dyDescent="0.25">
      <c r="A1497" s="9" t="s">
        <v>255</v>
      </c>
      <c r="B1497" s="18" t="s">
        <v>27</v>
      </c>
      <c r="C1497" s="17">
        <v>48</v>
      </c>
      <c r="D1497" s="17">
        <v>16</v>
      </c>
      <c r="E1497" s="17">
        <v>19</v>
      </c>
      <c r="F1497" s="17">
        <v>2</v>
      </c>
      <c r="G1497" s="17">
        <v>11</v>
      </c>
      <c r="H1497" s="17"/>
    </row>
    <row r="1498" spans="1:8" x14ac:dyDescent="0.25">
      <c r="A1498" s="9" t="s">
        <v>255</v>
      </c>
      <c r="B1498" s="18" t="s">
        <v>28</v>
      </c>
      <c r="C1498" s="17">
        <v>46</v>
      </c>
      <c r="D1498" s="17">
        <v>11</v>
      </c>
      <c r="E1498" s="17">
        <v>21</v>
      </c>
      <c r="F1498" s="17">
        <v>2</v>
      </c>
      <c r="G1498" s="17">
        <v>12</v>
      </c>
      <c r="H1498" s="17"/>
    </row>
    <row r="1499" spans="1:8" x14ac:dyDescent="0.25">
      <c r="A1499" s="9" t="s">
        <v>255</v>
      </c>
      <c r="B1499" s="18" t="s">
        <v>29</v>
      </c>
      <c r="C1499" s="17">
        <v>27</v>
      </c>
      <c r="D1499" s="17">
        <v>10</v>
      </c>
      <c r="E1499" s="17">
        <v>9</v>
      </c>
      <c r="F1499" s="17">
        <v>5</v>
      </c>
      <c r="G1499" s="17">
        <v>3</v>
      </c>
      <c r="H1499" s="17"/>
    </row>
    <row r="1500" spans="1:8" x14ac:dyDescent="0.25">
      <c r="A1500" s="9" t="s">
        <v>255</v>
      </c>
      <c r="B1500" s="18" t="s">
        <v>30</v>
      </c>
      <c r="C1500" s="17">
        <v>70</v>
      </c>
      <c r="D1500" s="17">
        <v>33</v>
      </c>
      <c r="E1500" s="17">
        <v>21</v>
      </c>
      <c r="F1500" s="17">
        <v>4</v>
      </c>
      <c r="G1500" s="17">
        <v>12</v>
      </c>
      <c r="H1500" s="17"/>
    </row>
    <row r="1501" spans="1:8" x14ac:dyDescent="0.25">
      <c r="A1501" s="9" t="s">
        <v>255</v>
      </c>
      <c r="B1501" s="18" t="s">
        <v>387</v>
      </c>
      <c r="C1501" s="17">
        <v>0</v>
      </c>
      <c r="D1501" s="17">
        <v>0</v>
      </c>
      <c r="E1501" s="17">
        <v>0</v>
      </c>
      <c r="F1501" s="17">
        <v>0</v>
      </c>
      <c r="G1501" s="17">
        <v>0</v>
      </c>
      <c r="H1501" s="17"/>
    </row>
    <row r="1502" spans="1:8" x14ac:dyDescent="0.25">
      <c r="A1502" s="9" t="s">
        <v>255</v>
      </c>
      <c r="B1502" s="18" t="s">
        <v>287</v>
      </c>
      <c r="C1502" s="17">
        <v>372</v>
      </c>
      <c r="D1502" s="17">
        <v>154</v>
      </c>
      <c r="E1502" s="17">
        <v>122</v>
      </c>
      <c r="F1502" s="17">
        <v>17</v>
      </c>
      <c r="G1502" s="17">
        <v>79</v>
      </c>
      <c r="H1502" s="17"/>
    </row>
    <row r="1503" spans="1:8" x14ac:dyDescent="0.25">
      <c r="A1503" s="9" t="s">
        <v>255</v>
      </c>
      <c r="B1503" s="18" t="s">
        <v>131</v>
      </c>
      <c r="C1503" s="17">
        <v>23</v>
      </c>
      <c r="D1503" s="17">
        <v>9</v>
      </c>
      <c r="E1503" s="17">
        <v>4</v>
      </c>
      <c r="F1503" s="17">
        <v>4</v>
      </c>
      <c r="G1503" s="17">
        <v>6</v>
      </c>
      <c r="H1503" s="17"/>
    </row>
    <row r="1504" spans="1:8" x14ac:dyDescent="0.25">
      <c r="A1504" s="9" t="s">
        <v>255</v>
      </c>
      <c r="B1504" s="18" t="s">
        <v>201</v>
      </c>
      <c r="C1504" s="17">
        <v>11</v>
      </c>
      <c r="D1504" s="17">
        <v>4</v>
      </c>
      <c r="E1504" s="17">
        <v>2</v>
      </c>
      <c r="F1504" s="17">
        <v>2</v>
      </c>
      <c r="G1504" s="17">
        <v>3</v>
      </c>
      <c r="H1504" s="17"/>
    </row>
    <row r="1505" spans="1:8" x14ac:dyDescent="0.25">
      <c r="A1505" s="9" t="s">
        <v>255</v>
      </c>
      <c r="B1505" s="18" t="s">
        <v>202</v>
      </c>
      <c r="C1505" s="17">
        <v>3</v>
      </c>
      <c r="D1505" s="17">
        <v>0</v>
      </c>
      <c r="E1505" s="17">
        <v>1</v>
      </c>
      <c r="F1505" s="17">
        <v>1</v>
      </c>
      <c r="G1505" s="17">
        <v>1</v>
      </c>
      <c r="H1505" s="17"/>
    </row>
    <row r="1506" spans="1:8" x14ac:dyDescent="0.25">
      <c r="A1506" s="9" t="s">
        <v>255</v>
      </c>
      <c r="B1506" s="18" t="s">
        <v>203</v>
      </c>
      <c r="C1506" s="17">
        <v>2</v>
      </c>
      <c r="D1506" s="17">
        <v>2</v>
      </c>
      <c r="E1506" s="17">
        <v>0</v>
      </c>
      <c r="F1506" s="17">
        <v>0</v>
      </c>
      <c r="G1506" s="17">
        <v>0</v>
      </c>
      <c r="H1506" s="17"/>
    </row>
    <row r="1507" spans="1:8" x14ac:dyDescent="0.25">
      <c r="A1507" s="9" t="s">
        <v>255</v>
      </c>
      <c r="B1507" s="18" t="s">
        <v>204</v>
      </c>
      <c r="C1507" s="17">
        <v>7</v>
      </c>
      <c r="D1507" s="17">
        <v>3</v>
      </c>
      <c r="E1507" s="17">
        <v>1</v>
      </c>
      <c r="F1507" s="17">
        <v>1</v>
      </c>
      <c r="G1507" s="17">
        <v>2</v>
      </c>
      <c r="H1507" s="17"/>
    </row>
    <row r="1508" spans="1:8" x14ac:dyDescent="0.25">
      <c r="A1508" s="9" t="s">
        <v>255</v>
      </c>
      <c r="B1508" s="18" t="s">
        <v>388</v>
      </c>
      <c r="C1508" s="17">
        <v>0</v>
      </c>
      <c r="D1508" s="17">
        <v>0</v>
      </c>
      <c r="E1508" s="17">
        <v>0</v>
      </c>
      <c r="F1508" s="17">
        <v>0</v>
      </c>
      <c r="G1508" s="17">
        <v>0</v>
      </c>
      <c r="H1508" s="17"/>
    </row>
    <row r="1509" spans="1:8" x14ac:dyDescent="0.25">
      <c r="A1509" s="9" t="s">
        <v>255</v>
      </c>
      <c r="B1509" s="18" t="s">
        <v>12</v>
      </c>
      <c r="C1509" s="17">
        <v>465</v>
      </c>
      <c r="D1509" s="17">
        <v>175</v>
      </c>
      <c r="E1509" s="17">
        <v>154</v>
      </c>
      <c r="F1509" s="17">
        <v>11</v>
      </c>
      <c r="G1509" s="17">
        <v>125</v>
      </c>
      <c r="H1509" s="17"/>
    </row>
    <row r="1510" spans="1:8" x14ac:dyDescent="0.25">
      <c r="A1510" s="9" t="s">
        <v>255</v>
      </c>
      <c r="B1510" s="18" t="s">
        <v>13</v>
      </c>
      <c r="C1510" s="17">
        <v>22</v>
      </c>
      <c r="D1510" s="17">
        <v>7</v>
      </c>
      <c r="E1510" s="17">
        <v>8</v>
      </c>
      <c r="F1510" s="17">
        <v>1</v>
      </c>
      <c r="G1510" s="17">
        <v>6</v>
      </c>
      <c r="H1510" s="17"/>
    </row>
    <row r="1511" spans="1:8" x14ac:dyDescent="0.25">
      <c r="A1511" s="9" t="s">
        <v>255</v>
      </c>
      <c r="B1511" s="18" t="s">
        <v>14</v>
      </c>
      <c r="C1511" s="17">
        <v>63</v>
      </c>
      <c r="D1511" s="17">
        <v>24</v>
      </c>
      <c r="E1511" s="17">
        <v>22</v>
      </c>
      <c r="F1511" s="17">
        <v>3</v>
      </c>
      <c r="G1511" s="17">
        <v>14</v>
      </c>
      <c r="H1511" s="17"/>
    </row>
    <row r="1512" spans="1:8" x14ac:dyDescent="0.25">
      <c r="A1512" s="9" t="s">
        <v>255</v>
      </c>
      <c r="B1512" s="18" t="s">
        <v>15</v>
      </c>
      <c r="C1512" s="17">
        <v>247</v>
      </c>
      <c r="D1512" s="17">
        <v>94</v>
      </c>
      <c r="E1512" s="17">
        <v>82</v>
      </c>
      <c r="F1512" s="17">
        <v>3</v>
      </c>
      <c r="G1512" s="17">
        <v>68</v>
      </c>
      <c r="H1512" s="17"/>
    </row>
    <row r="1513" spans="1:8" x14ac:dyDescent="0.25">
      <c r="A1513" s="9" t="s">
        <v>255</v>
      </c>
      <c r="B1513" s="18" t="s">
        <v>16</v>
      </c>
      <c r="C1513" s="17">
        <v>124</v>
      </c>
      <c r="D1513" s="17">
        <v>48</v>
      </c>
      <c r="E1513" s="17">
        <v>39</v>
      </c>
      <c r="F1513" s="17">
        <v>3</v>
      </c>
      <c r="G1513" s="17">
        <v>34</v>
      </c>
      <c r="H1513" s="17"/>
    </row>
    <row r="1514" spans="1:8" x14ac:dyDescent="0.25">
      <c r="A1514" s="9" t="s">
        <v>255</v>
      </c>
      <c r="B1514" s="18" t="s">
        <v>389</v>
      </c>
      <c r="C1514" s="17">
        <v>9</v>
      </c>
      <c r="D1514" s="17">
        <v>2</v>
      </c>
      <c r="E1514" s="17">
        <v>3</v>
      </c>
      <c r="F1514" s="17">
        <v>1</v>
      </c>
      <c r="G1514" s="17">
        <v>3</v>
      </c>
      <c r="H1514" s="17"/>
    </row>
    <row r="1515" spans="1:8" x14ac:dyDescent="0.25">
      <c r="A1515" s="9" t="s">
        <v>256</v>
      </c>
      <c r="B1515" s="10" t="s">
        <v>32</v>
      </c>
      <c r="C1515" s="11"/>
      <c r="D1515" s="11"/>
      <c r="E1515" s="11"/>
      <c r="F1515" s="11"/>
      <c r="G1515" s="11"/>
      <c r="H1515" s="11"/>
    </row>
    <row r="1516" spans="1:8" x14ac:dyDescent="0.25">
      <c r="A1516" s="9" t="s">
        <v>254</v>
      </c>
      <c r="B1516" s="13"/>
      <c r="C1516" s="11"/>
      <c r="D1516" s="11"/>
      <c r="E1516" s="11"/>
      <c r="F1516" s="11"/>
      <c r="G1516" s="11"/>
      <c r="H1516" s="11"/>
    </row>
    <row r="1517" spans="1:8" x14ac:dyDescent="0.25">
      <c r="A1517" s="9" t="s">
        <v>255</v>
      </c>
      <c r="B1517" s="18" t="s">
        <v>288</v>
      </c>
      <c r="C1517" s="17">
        <v>682</v>
      </c>
      <c r="D1517" s="17">
        <v>232</v>
      </c>
      <c r="E1517" s="17">
        <v>241</v>
      </c>
      <c r="F1517" s="17">
        <v>26</v>
      </c>
      <c r="G1517" s="17">
        <v>183</v>
      </c>
      <c r="H1517" s="17"/>
    </row>
    <row r="1518" spans="1:8" x14ac:dyDescent="0.25">
      <c r="A1518" s="9" t="s">
        <v>255</v>
      </c>
      <c r="B1518" s="18" t="s">
        <v>289</v>
      </c>
      <c r="C1518" s="17">
        <v>188</v>
      </c>
      <c r="D1518" s="17">
        <v>101</v>
      </c>
      <c r="E1518" s="17">
        <v>45</v>
      </c>
      <c r="F1518" s="17">
        <v>7</v>
      </c>
      <c r="G1518" s="17">
        <v>35</v>
      </c>
      <c r="H1518" s="17"/>
    </row>
    <row r="1519" spans="1:8" x14ac:dyDescent="0.25">
      <c r="A1519" s="9" t="s">
        <v>255</v>
      </c>
      <c r="B1519" s="18" t="s">
        <v>290</v>
      </c>
      <c r="C1519" s="17">
        <v>44</v>
      </c>
      <c r="D1519" s="17">
        <v>17</v>
      </c>
      <c r="E1519" s="17">
        <v>15</v>
      </c>
      <c r="F1519" s="17">
        <v>3</v>
      </c>
      <c r="G1519" s="17">
        <v>9</v>
      </c>
      <c r="H1519" s="17"/>
    </row>
    <row r="1520" spans="1:8" x14ac:dyDescent="0.25">
      <c r="A1520" s="9" t="s">
        <v>255</v>
      </c>
      <c r="B1520" s="18" t="s">
        <v>386</v>
      </c>
      <c r="C1520" s="17">
        <v>0</v>
      </c>
      <c r="D1520" s="17">
        <v>0</v>
      </c>
      <c r="E1520" s="17">
        <v>0</v>
      </c>
      <c r="F1520" s="17">
        <v>0</v>
      </c>
      <c r="G1520" s="17">
        <v>0</v>
      </c>
      <c r="H1520" s="17"/>
    </row>
    <row r="1521" spans="1:8" x14ac:dyDescent="0.25">
      <c r="A1521" s="9" t="s">
        <v>256</v>
      </c>
      <c r="B1521" s="10" t="s">
        <v>36</v>
      </c>
      <c r="C1521" s="11"/>
      <c r="D1521" s="11"/>
      <c r="E1521" s="11"/>
      <c r="F1521" s="11"/>
      <c r="G1521" s="11"/>
      <c r="H1521" s="11"/>
    </row>
    <row r="1522" spans="1:8" x14ac:dyDescent="0.25">
      <c r="A1522" s="9" t="s">
        <v>254</v>
      </c>
      <c r="B1522" s="13"/>
      <c r="C1522" s="11"/>
      <c r="D1522" s="11"/>
      <c r="E1522" s="11"/>
      <c r="F1522" s="11"/>
      <c r="G1522" s="11"/>
      <c r="H1522" s="11"/>
    </row>
    <row r="1523" spans="1:8" x14ac:dyDescent="0.25">
      <c r="A1523" s="9" t="s">
        <v>255</v>
      </c>
      <c r="B1523" s="18" t="s">
        <v>37</v>
      </c>
      <c r="C1523" s="17">
        <v>141</v>
      </c>
      <c r="D1523" s="17">
        <v>81</v>
      </c>
      <c r="E1523" s="17">
        <v>0</v>
      </c>
      <c r="F1523" s="17">
        <v>7</v>
      </c>
      <c r="G1523" s="17">
        <v>53</v>
      </c>
      <c r="H1523" s="17"/>
    </row>
    <row r="1524" spans="1:8" ht="45" x14ac:dyDescent="0.25">
      <c r="A1524" s="9" t="s">
        <v>255</v>
      </c>
      <c r="B1524" s="18" t="s">
        <v>38</v>
      </c>
      <c r="C1524" s="17">
        <v>167</v>
      </c>
      <c r="D1524" s="17">
        <v>84</v>
      </c>
      <c r="E1524" s="17">
        <v>59</v>
      </c>
      <c r="F1524" s="17">
        <v>1</v>
      </c>
      <c r="G1524" s="17">
        <v>23</v>
      </c>
      <c r="H1524" s="17"/>
    </row>
    <row r="1525" spans="1:8" ht="45" x14ac:dyDescent="0.25">
      <c r="A1525" s="9" t="s">
        <v>255</v>
      </c>
      <c r="B1525" s="18" t="s">
        <v>291</v>
      </c>
      <c r="C1525" s="17">
        <v>266</v>
      </c>
      <c r="D1525" s="17">
        <v>136</v>
      </c>
      <c r="E1525" s="17">
        <v>82</v>
      </c>
      <c r="F1525" s="17">
        <v>10</v>
      </c>
      <c r="G1525" s="17">
        <v>38</v>
      </c>
      <c r="H1525" s="17"/>
    </row>
    <row r="1526" spans="1:8" ht="30" x14ac:dyDescent="0.25">
      <c r="A1526" s="9" t="s">
        <v>255</v>
      </c>
      <c r="B1526" s="18" t="s">
        <v>39</v>
      </c>
      <c r="C1526" s="17">
        <v>292</v>
      </c>
      <c r="D1526" s="17">
        <v>165</v>
      </c>
      <c r="E1526" s="17">
        <v>87</v>
      </c>
      <c r="F1526" s="17">
        <v>9</v>
      </c>
      <c r="G1526" s="17">
        <v>31</v>
      </c>
      <c r="H1526" s="17"/>
    </row>
    <row r="1527" spans="1:8" ht="30" x14ac:dyDescent="0.25">
      <c r="A1527" s="9" t="s">
        <v>255</v>
      </c>
      <c r="B1527" s="18" t="s">
        <v>40</v>
      </c>
      <c r="C1527" s="17">
        <v>122</v>
      </c>
      <c r="D1527" s="17">
        <v>47</v>
      </c>
      <c r="E1527" s="17">
        <v>50</v>
      </c>
      <c r="F1527" s="17">
        <v>3</v>
      </c>
      <c r="G1527" s="17">
        <v>22</v>
      </c>
      <c r="H1527" s="17"/>
    </row>
    <row r="1528" spans="1:8" ht="45" x14ac:dyDescent="0.25">
      <c r="A1528" s="9" t="s">
        <v>255</v>
      </c>
      <c r="B1528" s="18" t="s">
        <v>134</v>
      </c>
      <c r="C1528" s="17">
        <v>68</v>
      </c>
      <c r="D1528" s="17">
        <v>34</v>
      </c>
      <c r="E1528" s="17">
        <v>9</v>
      </c>
      <c r="F1528" s="17">
        <v>4</v>
      </c>
      <c r="G1528" s="17">
        <v>21</v>
      </c>
      <c r="H1528" s="17"/>
    </row>
    <row r="1529" spans="1:8" ht="60" x14ac:dyDescent="0.25">
      <c r="A1529" s="9" t="s">
        <v>255</v>
      </c>
      <c r="B1529" s="18" t="s">
        <v>135</v>
      </c>
      <c r="C1529" s="17">
        <v>91</v>
      </c>
      <c r="D1529" s="17">
        <v>16</v>
      </c>
      <c r="E1529" s="17">
        <v>39</v>
      </c>
      <c r="F1529" s="17">
        <v>2</v>
      </c>
      <c r="G1529" s="17">
        <v>34</v>
      </c>
      <c r="H1529" s="17"/>
    </row>
    <row r="1530" spans="1:8" ht="45" x14ac:dyDescent="0.25">
      <c r="A1530" s="9" t="s">
        <v>255</v>
      </c>
      <c r="B1530" s="18" t="s">
        <v>292</v>
      </c>
      <c r="C1530" s="17">
        <v>56</v>
      </c>
      <c r="D1530" s="17">
        <v>19</v>
      </c>
      <c r="E1530" s="17">
        <v>16</v>
      </c>
      <c r="F1530" s="17">
        <v>2</v>
      </c>
      <c r="G1530" s="17">
        <v>19</v>
      </c>
      <c r="H1530" s="17"/>
    </row>
    <row r="1531" spans="1:8" ht="45" x14ac:dyDescent="0.25">
      <c r="A1531" s="9" t="s">
        <v>255</v>
      </c>
      <c r="B1531" s="18" t="s">
        <v>293</v>
      </c>
      <c r="C1531" s="17">
        <v>44</v>
      </c>
      <c r="D1531" s="17">
        <v>20</v>
      </c>
      <c r="E1531" s="17">
        <v>16</v>
      </c>
      <c r="F1531" s="17">
        <v>1</v>
      </c>
      <c r="G1531" s="17">
        <v>7</v>
      </c>
      <c r="H1531" s="17"/>
    </row>
    <row r="1532" spans="1:8" ht="90" x14ac:dyDescent="0.25">
      <c r="A1532" s="9" t="s">
        <v>255</v>
      </c>
      <c r="B1532" s="18" t="s">
        <v>294</v>
      </c>
      <c r="C1532" s="17">
        <v>277</v>
      </c>
      <c r="D1532" s="17">
        <v>106</v>
      </c>
      <c r="E1532" s="17">
        <v>114</v>
      </c>
      <c r="F1532" s="17">
        <v>12</v>
      </c>
      <c r="G1532" s="17">
        <v>45</v>
      </c>
      <c r="H1532" s="17"/>
    </row>
    <row r="1533" spans="1:8" x14ac:dyDescent="0.25">
      <c r="A1533" s="9" t="s">
        <v>255</v>
      </c>
      <c r="B1533" s="18" t="s">
        <v>139</v>
      </c>
      <c r="C1533" s="17">
        <v>6</v>
      </c>
      <c r="D1533" s="17">
        <v>5</v>
      </c>
      <c r="E1533" s="17">
        <v>1</v>
      </c>
      <c r="F1533" s="17">
        <v>0</v>
      </c>
      <c r="G1533" s="17">
        <v>0</v>
      </c>
      <c r="H1533" s="17"/>
    </row>
    <row r="1534" spans="1:8" ht="30" x14ac:dyDescent="0.25">
      <c r="A1534" s="9" t="s">
        <v>255</v>
      </c>
      <c r="B1534" s="18" t="s">
        <v>41</v>
      </c>
      <c r="C1534" s="17">
        <v>56</v>
      </c>
      <c r="D1534" s="17">
        <v>32</v>
      </c>
      <c r="E1534" s="17">
        <v>16</v>
      </c>
      <c r="F1534" s="17">
        <v>2</v>
      </c>
      <c r="G1534" s="17">
        <v>6</v>
      </c>
      <c r="H1534" s="17"/>
    </row>
    <row r="1535" spans="1:8" x14ac:dyDescent="0.25">
      <c r="A1535" s="9" t="s">
        <v>255</v>
      </c>
      <c r="B1535" s="18" t="s">
        <v>295</v>
      </c>
      <c r="C1535" s="17">
        <v>107</v>
      </c>
      <c r="D1535" s="17">
        <v>30</v>
      </c>
      <c r="E1535" s="17">
        <v>52</v>
      </c>
      <c r="F1535" s="17">
        <v>7</v>
      </c>
      <c r="G1535" s="17">
        <v>18</v>
      </c>
      <c r="H1535" s="17"/>
    </row>
    <row r="1536" spans="1:8" x14ac:dyDescent="0.25">
      <c r="A1536" s="9" t="s">
        <v>255</v>
      </c>
      <c r="B1536" s="18" t="s">
        <v>386</v>
      </c>
      <c r="C1536" s="17">
        <v>51</v>
      </c>
      <c r="D1536" s="17">
        <v>0</v>
      </c>
      <c r="E1536" s="17">
        <v>0</v>
      </c>
      <c r="F1536" s="17">
        <v>0</v>
      </c>
      <c r="G1536" s="17">
        <v>51</v>
      </c>
      <c r="H1536" s="17"/>
    </row>
    <row r="1537" spans="1:8" x14ac:dyDescent="0.25">
      <c r="A1537" s="9" t="s">
        <v>256</v>
      </c>
      <c r="B1537" s="10" t="s">
        <v>42</v>
      </c>
      <c r="C1537" s="11"/>
      <c r="D1537" s="11"/>
      <c r="E1537" s="11"/>
      <c r="F1537" s="11"/>
      <c r="G1537" s="11"/>
      <c r="H1537" s="11"/>
    </row>
    <row r="1538" spans="1:8" x14ac:dyDescent="0.25">
      <c r="A1538" s="9" t="s">
        <v>254</v>
      </c>
      <c r="B1538" s="13"/>
      <c r="C1538" s="11"/>
      <c r="D1538" s="11"/>
      <c r="E1538" s="11"/>
      <c r="F1538" s="11"/>
      <c r="G1538" s="11"/>
      <c r="H1538" s="11"/>
    </row>
    <row r="1539" spans="1:8" ht="45" x14ac:dyDescent="0.25">
      <c r="A1539" s="9" t="s">
        <v>255</v>
      </c>
      <c r="B1539" s="18" t="s">
        <v>156</v>
      </c>
      <c r="C1539" s="17">
        <v>358</v>
      </c>
      <c r="D1539" s="17">
        <v>136</v>
      </c>
      <c r="E1539" s="17">
        <v>62</v>
      </c>
      <c r="F1539" s="17">
        <v>26</v>
      </c>
      <c r="G1539" s="17">
        <v>134</v>
      </c>
      <c r="H1539" s="17"/>
    </row>
    <row r="1540" spans="1:8" x14ac:dyDescent="0.25">
      <c r="A1540" s="9" t="s">
        <v>255</v>
      </c>
      <c r="B1540" s="18" t="s">
        <v>296</v>
      </c>
      <c r="C1540" s="17">
        <v>271</v>
      </c>
      <c r="D1540" s="17">
        <v>106</v>
      </c>
      <c r="E1540" s="17">
        <v>43</v>
      </c>
      <c r="F1540" s="17">
        <v>15</v>
      </c>
      <c r="G1540" s="17">
        <v>107</v>
      </c>
      <c r="H1540" s="17"/>
    </row>
    <row r="1541" spans="1:8" x14ac:dyDescent="0.25">
      <c r="A1541" s="9" t="s">
        <v>255</v>
      </c>
      <c r="B1541" s="18" t="s">
        <v>205</v>
      </c>
      <c r="C1541" s="17">
        <v>22</v>
      </c>
      <c r="D1541" s="17">
        <v>5</v>
      </c>
      <c r="E1541" s="17">
        <v>3</v>
      </c>
      <c r="F1541" s="17">
        <v>5</v>
      </c>
      <c r="G1541" s="17">
        <v>9</v>
      </c>
      <c r="H1541" s="17"/>
    </row>
    <row r="1542" spans="1:8" x14ac:dyDescent="0.25">
      <c r="A1542" s="9" t="s">
        <v>255</v>
      </c>
      <c r="B1542" s="18" t="s">
        <v>297</v>
      </c>
      <c r="C1542" s="17">
        <v>57</v>
      </c>
      <c r="D1542" s="17">
        <v>23</v>
      </c>
      <c r="E1542" s="17">
        <v>16</v>
      </c>
      <c r="F1542" s="17">
        <v>6</v>
      </c>
      <c r="G1542" s="17">
        <v>12</v>
      </c>
      <c r="H1542" s="17"/>
    </row>
    <row r="1543" spans="1:8" x14ac:dyDescent="0.25">
      <c r="A1543" s="9" t="s">
        <v>255</v>
      </c>
      <c r="B1543" s="18" t="s">
        <v>298</v>
      </c>
      <c r="C1543" s="17">
        <v>8</v>
      </c>
      <c r="D1543" s="17">
        <v>2</v>
      </c>
      <c r="E1543" s="17">
        <v>0</v>
      </c>
      <c r="F1543" s="17">
        <v>0</v>
      </c>
      <c r="G1543" s="17">
        <v>6</v>
      </c>
      <c r="H1543" s="17"/>
    </row>
    <row r="1544" spans="1:8" ht="30" x14ac:dyDescent="0.25">
      <c r="A1544" s="9" t="s">
        <v>255</v>
      </c>
      <c r="B1544" s="18" t="s">
        <v>157</v>
      </c>
      <c r="C1544" s="17">
        <v>120</v>
      </c>
      <c r="D1544" s="17">
        <v>63</v>
      </c>
      <c r="E1544" s="17">
        <v>25</v>
      </c>
      <c r="F1544" s="17">
        <v>4</v>
      </c>
      <c r="G1544" s="17">
        <v>28</v>
      </c>
      <c r="H1544" s="17"/>
    </row>
    <row r="1545" spans="1:8" ht="30" x14ac:dyDescent="0.25">
      <c r="A1545" s="9" t="s">
        <v>255</v>
      </c>
      <c r="B1545" s="18" t="s">
        <v>206</v>
      </c>
      <c r="C1545" s="17">
        <v>28</v>
      </c>
      <c r="D1545" s="17">
        <v>14</v>
      </c>
      <c r="E1545" s="17">
        <v>6</v>
      </c>
      <c r="F1545" s="17">
        <v>1</v>
      </c>
      <c r="G1545" s="17">
        <v>7</v>
      </c>
      <c r="H1545" s="17"/>
    </row>
    <row r="1546" spans="1:8" ht="30" x14ac:dyDescent="0.25">
      <c r="A1546" s="9" t="s">
        <v>255</v>
      </c>
      <c r="B1546" s="18" t="s">
        <v>207</v>
      </c>
      <c r="C1546" s="17">
        <v>78</v>
      </c>
      <c r="D1546" s="17">
        <v>45</v>
      </c>
      <c r="E1546" s="17">
        <v>14</v>
      </c>
      <c r="F1546" s="17">
        <v>2</v>
      </c>
      <c r="G1546" s="17">
        <v>17</v>
      </c>
      <c r="H1546" s="17"/>
    </row>
    <row r="1547" spans="1:8" ht="45" x14ac:dyDescent="0.25">
      <c r="A1547" s="9" t="s">
        <v>255</v>
      </c>
      <c r="B1547" s="18" t="s">
        <v>299</v>
      </c>
      <c r="C1547" s="17">
        <v>7</v>
      </c>
      <c r="D1547" s="17">
        <v>1</v>
      </c>
      <c r="E1547" s="17">
        <v>3</v>
      </c>
      <c r="F1547" s="17">
        <v>1</v>
      </c>
      <c r="G1547" s="17">
        <v>2</v>
      </c>
      <c r="H1547" s="17"/>
    </row>
    <row r="1548" spans="1:8" ht="30" x14ac:dyDescent="0.25">
      <c r="A1548" s="9" t="s">
        <v>255</v>
      </c>
      <c r="B1548" s="18" t="s">
        <v>300</v>
      </c>
      <c r="C1548" s="17">
        <v>7</v>
      </c>
      <c r="D1548" s="17">
        <v>3</v>
      </c>
      <c r="E1548" s="17">
        <v>2</v>
      </c>
      <c r="F1548" s="17">
        <v>0</v>
      </c>
      <c r="G1548" s="17">
        <v>2</v>
      </c>
      <c r="H1548" s="17"/>
    </row>
    <row r="1549" spans="1:8" ht="30" x14ac:dyDescent="0.25">
      <c r="A1549" s="9" t="s">
        <v>255</v>
      </c>
      <c r="B1549" s="18" t="s">
        <v>301</v>
      </c>
      <c r="C1549" s="17">
        <v>149</v>
      </c>
      <c r="D1549" s="17">
        <v>111</v>
      </c>
      <c r="E1549" s="17">
        <v>19</v>
      </c>
      <c r="F1549" s="17">
        <v>5</v>
      </c>
      <c r="G1549" s="17">
        <v>14</v>
      </c>
      <c r="H1549" s="17"/>
    </row>
    <row r="1550" spans="1:8" x14ac:dyDescent="0.25">
      <c r="A1550" s="9" t="s">
        <v>255</v>
      </c>
      <c r="B1550" s="18" t="s">
        <v>208</v>
      </c>
      <c r="C1550" s="17">
        <v>18</v>
      </c>
      <c r="D1550" s="17">
        <v>10</v>
      </c>
      <c r="E1550" s="17">
        <v>2</v>
      </c>
      <c r="F1550" s="17">
        <v>0</v>
      </c>
      <c r="G1550" s="17">
        <v>6</v>
      </c>
      <c r="H1550" s="17"/>
    </row>
    <row r="1551" spans="1:8" x14ac:dyDescent="0.25">
      <c r="A1551" s="9" t="s">
        <v>255</v>
      </c>
      <c r="B1551" s="18" t="s">
        <v>302</v>
      </c>
      <c r="C1551" s="17">
        <v>15</v>
      </c>
      <c r="D1551" s="17">
        <v>11</v>
      </c>
      <c r="E1551" s="17">
        <v>2</v>
      </c>
      <c r="F1551" s="17">
        <v>0</v>
      </c>
      <c r="G1551" s="17">
        <v>2</v>
      </c>
      <c r="H1551" s="17"/>
    </row>
    <row r="1552" spans="1:8" x14ac:dyDescent="0.25">
      <c r="A1552" s="9" t="s">
        <v>255</v>
      </c>
      <c r="B1552" s="18" t="s">
        <v>209</v>
      </c>
      <c r="C1552" s="17">
        <v>22</v>
      </c>
      <c r="D1552" s="17">
        <v>17</v>
      </c>
      <c r="E1552" s="17">
        <v>1</v>
      </c>
      <c r="F1552" s="17">
        <v>2</v>
      </c>
      <c r="G1552" s="17">
        <v>2</v>
      </c>
      <c r="H1552" s="17"/>
    </row>
    <row r="1553" spans="1:8" ht="30" x14ac:dyDescent="0.25">
      <c r="A1553" s="9" t="s">
        <v>255</v>
      </c>
      <c r="B1553" s="18" t="s">
        <v>210</v>
      </c>
      <c r="C1553" s="17">
        <v>60</v>
      </c>
      <c r="D1553" s="17">
        <v>48</v>
      </c>
      <c r="E1553" s="17">
        <v>9</v>
      </c>
      <c r="F1553" s="17">
        <v>2</v>
      </c>
      <c r="G1553" s="17">
        <v>1</v>
      </c>
      <c r="H1553" s="17"/>
    </row>
    <row r="1554" spans="1:8" x14ac:dyDescent="0.25">
      <c r="A1554" s="9" t="s">
        <v>255</v>
      </c>
      <c r="B1554" s="18" t="s">
        <v>211</v>
      </c>
      <c r="C1554" s="17">
        <v>24</v>
      </c>
      <c r="D1554" s="17">
        <v>17</v>
      </c>
      <c r="E1554" s="17">
        <v>4</v>
      </c>
      <c r="F1554" s="17">
        <v>0</v>
      </c>
      <c r="G1554" s="17">
        <v>3</v>
      </c>
      <c r="H1554" s="17"/>
    </row>
    <row r="1555" spans="1:8" ht="45" x14ac:dyDescent="0.25">
      <c r="A1555" s="9" t="s">
        <v>255</v>
      </c>
      <c r="B1555" s="18" t="s">
        <v>303</v>
      </c>
      <c r="C1555" s="17">
        <v>10</v>
      </c>
      <c r="D1555" s="17">
        <v>8</v>
      </c>
      <c r="E1555" s="17">
        <v>1</v>
      </c>
      <c r="F1555" s="17">
        <v>1</v>
      </c>
      <c r="G1555" s="17">
        <v>0</v>
      </c>
      <c r="H1555" s="17"/>
    </row>
    <row r="1556" spans="1:8" x14ac:dyDescent="0.25">
      <c r="A1556" s="9" t="s">
        <v>255</v>
      </c>
      <c r="B1556" s="18" t="s">
        <v>159</v>
      </c>
      <c r="C1556" s="17">
        <v>242</v>
      </c>
      <c r="D1556" s="17">
        <v>22</v>
      </c>
      <c r="E1556" s="17">
        <v>184</v>
      </c>
      <c r="F1556" s="17">
        <v>0</v>
      </c>
      <c r="G1556" s="17">
        <v>36</v>
      </c>
      <c r="H1556" s="17"/>
    </row>
    <row r="1557" spans="1:8" x14ac:dyDescent="0.25">
      <c r="A1557" s="9" t="s">
        <v>255</v>
      </c>
      <c r="B1557" s="18" t="s">
        <v>304</v>
      </c>
      <c r="C1557" s="17">
        <v>10</v>
      </c>
      <c r="D1557" s="17">
        <v>6</v>
      </c>
      <c r="E1557" s="17">
        <v>4</v>
      </c>
      <c r="F1557" s="17">
        <v>0</v>
      </c>
      <c r="G1557" s="17">
        <v>0</v>
      </c>
      <c r="H1557" s="17"/>
    </row>
    <row r="1558" spans="1:8" x14ac:dyDescent="0.25">
      <c r="A1558" s="9" t="s">
        <v>255</v>
      </c>
      <c r="B1558" s="18" t="s">
        <v>305</v>
      </c>
      <c r="C1558" s="17">
        <v>232</v>
      </c>
      <c r="D1558" s="17">
        <v>16</v>
      </c>
      <c r="E1558" s="17">
        <v>180</v>
      </c>
      <c r="F1558" s="17">
        <v>0</v>
      </c>
      <c r="G1558" s="17">
        <v>36</v>
      </c>
      <c r="H1558" s="17"/>
    </row>
    <row r="1559" spans="1:8" x14ac:dyDescent="0.25">
      <c r="A1559" s="9" t="s">
        <v>255</v>
      </c>
      <c r="B1559" s="18" t="s">
        <v>160</v>
      </c>
      <c r="C1559" s="17">
        <v>45</v>
      </c>
      <c r="D1559" s="17">
        <v>18</v>
      </c>
      <c r="E1559" s="17">
        <v>11</v>
      </c>
      <c r="F1559" s="17">
        <v>1</v>
      </c>
      <c r="G1559" s="17">
        <v>15</v>
      </c>
      <c r="H1559" s="17"/>
    </row>
    <row r="1560" spans="1:8" x14ac:dyDescent="0.25">
      <c r="A1560" s="9" t="s">
        <v>255</v>
      </c>
      <c r="B1560" s="18" t="s">
        <v>212</v>
      </c>
      <c r="C1560" s="17">
        <v>10</v>
      </c>
      <c r="D1560" s="17">
        <v>4</v>
      </c>
      <c r="E1560" s="17">
        <v>1</v>
      </c>
      <c r="F1560" s="17">
        <v>0</v>
      </c>
      <c r="G1560" s="17">
        <v>5</v>
      </c>
      <c r="H1560" s="17"/>
    </row>
    <row r="1561" spans="1:8" x14ac:dyDescent="0.25">
      <c r="A1561" s="9" t="s">
        <v>255</v>
      </c>
      <c r="B1561" s="18" t="s">
        <v>213</v>
      </c>
      <c r="C1561" s="17">
        <v>9</v>
      </c>
      <c r="D1561" s="17">
        <v>4</v>
      </c>
      <c r="E1561" s="17">
        <v>2</v>
      </c>
      <c r="F1561" s="17">
        <v>0</v>
      </c>
      <c r="G1561" s="17">
        <v>3</v>
      </c>
      <c r="H1561" s="17"/>
    </row>
    <row r="1562" spans="1:8" x14ac:dyDescent="0.25">
      <c r="A1562" s="9" t="s">
        <v>255</v>
      </c>
      <c r="B1562" s="18" t="s">
        <v>214</v>
      </c>
      <c r="C1562" s="17">
        <v>1</v>
      </c>
      <c r="D1562" s="17">
        <v>1</v>
      </c>
      <c r="E1562" s="17">
        <v>0</v>
      </c>
      <c r="F1562" s="17">
        <v>0</v>
      </c>
      <c r="G1562" s="17">
        <v>0</v>
      </c>
      <c r="H1562" s="17"/>
    </row>
    <row r="1563" spans="1:8" x14ac:dyDescent="0.25">
      <c r="A1563" s="9" t="s">
        <v>255</v>
      </c>
      <c r="B1563" s="18" t="s">
        <v>215</v>
      </c>
      <c r="C1563" s="17">
        <v>5</v>
      </c>
      <c r="D1563" s="17">
        <v>2</v>
      </c>
      <c r="E1563" s="17">
        <v>2</v>
      </c>
      <c r="F1563" s="17">
        <v>0</v>
      </c>
      <c r="G1563" s="17">
        <v>1</v>
      </c>
      <c r="H1563" s="17"/>
    </row>
    <row r="1564" spans="1:8" x14ac:dyDescent="0.25">
      <c r="A1564" s="9" t="s">
        <v>255</v>
      </c>
      <c r="B1564" s="18" t="s">
        <v>306</v>
      </c>
      <c r="C1564" s="17">
        <v>2</v>
      </c>
      <c r="D1564" s="17">
        <v>1</v>
      </c>
      <c r="E1564" s="17">
        <v>0</v>
      </c>
      <c r="F1564" s="17">
        <v>0</v>
      </c>
      <c r="G1564" s="17">
        <v>1</v>
      </c>
      <c r="H1564" s="17"/>
    </row>
    <row r="1565" spans="1:8" x14ac:dyDescent="0.25">
      <c r="A1565" s="9" t="s">
        <v>255</v>
      </c>
      <c r="B1565" s="18" t="s">
        <v>307</v>
      </c>
      <c r="C1565" s="17">
        <v>5</v>
      </c>
      <c r="D1565" s="17">
        <v>2</v>
      </c>
      <c r="E1565" s="17">
        <v>1</v>
      </c>
      <c r="F1565" s="17">
        <v>0</v>
      </c>
      <c r="G1565" s="17">
        <v>2</v>
      </c>
      <c r="H1565" s="17"/>
    </row>
    <row r="1566" spans="1:8" x14ac:dyDescent="0.25">
      <c r="A1566" s="9" t="s">
        <v>255</v>
      </c>
      <c r="B1566" s="18" t="s">
        <v>308</v>
      </c>
      <c r="C1566" s="17">
        <v>8</v>
      </c>
      <c r="D1566" s="17">
        <v>2</v>
      </c>
      <c r="E1566" s="17">
        <v>4</v>
      </c>
      <c r="F1566" s="17">
        <v>1</v>
      </c>
      <c r="G1566" s="17">
        <v>1</v>
      </c>
      <c r="H1566" s="17"/>
    </row>
    <row r="1567" spans="1:8" x14ac:dyDescent="0.25">
      <c r="A1567" s="9" t="s">
        <v>255</v>
      </c>
      <c r="B1567" s="18" t="s">
        <v>216</v>
      </c>
      <c r="C1567" s="17">
        <v>5</v>
      </c>
      <c r="D1567" s="17">
        <v>2</v>
      </c>
      <c r="E1567" s="17">
        <v>1</v>
      </c>
      <c r="F1567" s="17">
        <v>0</v>
      </c>
      <c r="G1567" s="17">
        <v>2</v>
      </c>
      <c r="H1567" s="17"/>
    </row>
    <row r="1568" spans="1:8" x14ac:dyDescent="0.25">
      <c r="A1568" s="9" t="s">
        <v>255</v>
      </c>
      <c r="B1568" s="18" t="s">
        <v>386</v>
      </c>
      <c r="C1568" s="17">
        <v>0</v>
      </c>
      <c r="D1568" s="17">
        <v>0</v>
      </c>
      <c r="E1568" s="17">
        <v>0</v>
      </c>
      <c r="F1568" s="17">
        <v>0</v>
      </c>
      <c r="G1568" s="17">
        <v>0</v>
      </c>
      <c r="H1568" s="17"/>
    </row>
    <row r="1569" spans="1:8" x14ac:dyDescent="0.25">
      <c r="A1569" s="9" t="s">
        <v>256</v>
      </c>
      <c r="B1569" s="10" t="s">
        <v>309</v>
      </c>
      <c r="C1569" s="11"/>
      <c r="D1569" s="11"/>
      <c r="E1569" s="11"/>
      <c r="F1569" s="11"/>
      <c r="G1569" s="11"/>
      <c r="H1569" s="11"/>
    </row>
    <row r="1570" spans="1:8" x14ac:dyDescent="0.25">
      <c r="A1570" s="9" t="s">
        <v>254</v>
      </c>
      <c r="B1570" s="13"/>
      <c r="C1570" s="11"/>
      <c r="D1570" s="11"/>
      <c r="E1570" s="11"/>
      <c r="F1570" s="11"/>
      <c r="G1570" s="11"/>
      <c r="H1570" s="11"/>
    </row>
    <row r="1571" spans="1:8" x14ac:dyDescent="0.25">
      <c r="A1571" s="9" t="s">
        <v>255</v>
      </c>
      <c r="B1571" s="18" t="s">
        <v>161</v>
      </c>
      <c r="C1571" s="17">
        <v>713</v>
      </c>
      <c r="D1571" s="17">
        <v>310</v>
      </c>
      <c r="E1571" s="17">
        <v>235</v>
      </c>
      <c r="F1571" s="17">
        <v>30</v>
      </c>
      <c r="G1571" s="17">
        <v>138</v>
      </c>
      <c r="H1571" s="17"/>
    </row>
    <row r="1572" spans="1:8" ht="45" x14ac:dyDescent="0.25">
      <c r="A1572" s="9" t="s">
        <v>255</v>
      </c>
      <c r="B1572" s="18" t="s">
        <v>217</v>
      </c>
      <c r="C1572" s="17">
        <v>657</v>
      </c>
      <c r="D1572" s="17">
        <v>283</v>
      </c>
      <c r="E1572" s="17">
        <v>222</v>
      </c>
      <c r="F1572" s="17">
        <v>22</v>
      </c>
      <c r="G1572" s="17">
        <v>130</v>
      </c>
      <c r="H1572" s="17"/>
    </row>
    <row r="1573" spans="1:8" x14ac:dyDescent="0.25">
      <c r="A1573" s="9" t="s">
        <v>255</v>
      </c>
      <c r="B1573" s="18" t="s">
        <v>218</v>
      </c>
      <c r="C1573" s="17">
        <v>34</v>
      </c>
      <c r="D1573" s="17">
        <v>17</v>
      </c>
      <c r="E1573" s="17">
        <v>7</v>
      </c>
      <c r="F1573" s="17">
        <v>6</v>
      </c>
      <c r="G1573" s="17">
        <v>4</v>
      </c>
      <c r="H1573" s="17"/>
    </row>
    <row r="1574" spans="1:8" x14ac:dyDescent="0.25">
      <c r="A1574" s="9" t="s">
        <v>255</v>
      </c>
      <c r="B1574" s="18" t="s">
        <v>219</v>
      </c>
      <c r="C1574" s="17">
        <v>27</v>
      </c>
      <c r="D1574" s="17">
        <v>13</v>
      </c>
      <c r="E1574" s="17">
        <v>7</v>
      </c>
      <c r="F1574" s="17">
        <v>2</v>
      </c>
      <c r="G1574" s="17">
        <v>5</v>
      </c>
      <c r="H1574" s="17"/>
    </row>
    <row r="1575" spans="1:8" x14ac:dyDescent="0.25">
      <c r="A1575" s="9" t="s">
        <v>255</v>
      </c>
      <c r="B1575" s="18" t="s">
        <v>220</v>
      </c>
      <c r="C1575" s="17">
        <v>7</v>
      </c>
      <c r="D1575" s="17">
        <v>1</v>
      </c>
      <c r="E1575" s="17">
        <v>3</v>
      </c>
      <c r="F1575" s="17">
        <v>2</v>
      </c>
      <c r="G1575" s="17">
        <v>1</v>
      </c>
      <c r="H1575" s="17"/>
    </row>
    <row r="1576" spans="1:8" ht="30" x14ac:dyDescent="0.25">
      <c r="A1576" s="9" t="s">
        <v>255</v>
      </c>
      <c r="B1576" s="18" t="s">
        <v>162</v>
      </c>
      <c r="C1576" s="17">
        <v>131</v>
      </c>
      <c r="D1576" s="17">
        <v>41</v>
      </c>
      <c r="E1576" s="17">
        <v>53</v>
      </c>
      <c r="F1576" s="17">
        <v>9</v>
      </c>
      <c r="G1576" s="17">
        <v>28</v>
      </c>
      <c r="H1576" s="17"/>
    </row>
    <row r="1577" spans="1:8" x14ac:dyDescent="0.25">
      <c r="A1577" s="9" t="s">
        <v>255</v>
      </c>
      <c r="B1577" s="18" t="s">
        <v>215</v>
      </c>
      <c r="C1577" s="17">
        <v>121</v>
      </c>
      <c r="D1577" s="17">
        <v>37</v>
      </c>
      <c r="E1577" s="17">
        <v>48</v>
      </c>
      <c r="F1577" s="17">
        <v>9</v>
      </c>
      <c r="G1577" s="17">
        <v>27</v>
      </c>
      <c r="H1577" s="17"/>
    </row>
    <row r="1578" spans="1:8" x14ac:dyDescent="0.25">
      <c r="A1578" s="9" t="s">
        <v>255</v>
      </c>
      <c r="B1578" s="18" t="s">
        <v>310</v>
      </c>
      <c r="C1578" s="17">
        <v>9</v>
      </c>
      <c r="D1578" s="17">
        <v>2</v>
      </c>
      <c r="E1578" s="17">
        <v>6</v>
      </c>
      <c r="F1578" s="17">
        <v>0</v>
      </c>
      <c r="G1578" s="17">
        <v>1</v>
      </c>
      <c r="H1578" s="17"/>
    </row>
    <row r="1579" spans="1:8" x14ac:dyDescent="0.25">
      <c r="A1579" s="9" t="s">
        <v>255</v>
      </c>
      <c r="B1579" s="18" t="s">
        <v>221</v>
      </c>
      <c r="C1579" s="17">
        <v>6</v>
      </c>
      <c r="D1579" s="17">
        <v>3</v>
      </c>
      <c r="E1579" s="17">
        <v>2</v>
      </c>
      <c r="F1579" s="17">
        <v>0</v>
      </c>
      <c r="G1579" s="17">
        <v>1</v>
      </c>
      <c r="H1579" s="17"/>
    </row>
    <row r="1580" spans="1:8" x14ac:dyDescent="0.25">
      <c r="A1580" s="9" t="s">
        <v>255</v>
      </c>
      <c r="B1580" s="18" t="s">
        <v>163</v>
      </c>
      <c r="C1580" s="17">
        <v>68</v>
      </c>
      <c r="D1580" s="17">
        <v>11</v>
      </c>
      <c r="E1580" s="17">
        <v>34</v>
      </c>
      <c r="F1580" s="17">
        <v>7</v>
      </c>
      <c r="G1580" s="17">
        <v>16</v>
      </c>
      <c r="H1580" s="17"/>
    </row>
    <row r="1581" spans="1:8" x14ac:dyDescent="0.25">
      <c r="A1581" s="9" t="s">
        <v>255</v>
      </c>
      <c r="B1581" s="18" t="s">
        <v>222</v>
      </c>
      <c r="C1581" s="17">
        <v>38</v>
      </c>
      <c r="D1581" s="17">
        <v>8</v>
      </c>
      <c r="E1581" s="17">
        <v>20</v>
      </c>
      <c r="F1581" s="17">
        <v>2</v>
      </c>
      <c r="G1581" s="17">
        <v>8</v>
      </c>
      <c r="H1581" s="17"/>
    </row>
    <row r="1582" spans="1:8" x14ac:dyDescent="0.25">
      <c r="A1582" s="9" t="s">
        <v>255</v>
      </c>
      <c r="B1582" s="18" t="s">
        <v>223</v>
      </c>
      <c r="C1582" s="17">
        <v>13</v>
      </c>
      <c r="D1582" s="17">
        <v>2</v>
      </c>
      <c r="E1582" s="17">
        <v>3</v>
      </c>
      <c r="F1582" s="17">
        <v>4</v>
      </c>
      <c r="G1582" s="17">
        <v>4</v>
      </c>
      <c r="H1582" s="17"/>
    </row>
    <row r="1583" spans="1:8" x14ac:dyDescent="0.25">
      <c r="A1583" s="9" t="s">
        <v>255</v>
      </c>
      <c r="B1583" s="18" t="s">
        <v>224</v>
      </c>
      <c r="C1583" s="17">
        <v>29</v>
      </c>
      <c r="D1583" s="17">
        <v>2</v>
      </c>
      <c r="E1583" s="17">
        <v>16</v>
      </c>
      <c r="F1583" s="17">
        <v>2</v>
      </c>
      <c r="G1583" s="17">
        <v>9</v>
      </c>
      <c r="H1583" s="17"/>
    </row>
    <row r="1584" spans="1:8" x14ac:dyDescent="0.25">
      <c r="A1584" s="9" t="s">
        <v>255</v>
      </c>
      <c r="B1584" s="18" t="s">
        <v>164</v>
      </c>
      <c r="C1584" s="17">
        <v>41</v>
      </c>
      <c r="D1584" s="17">
        <v>12</v>
      </c>
      <c r="E1584" s="17">
        <v>21</v>
      </c>
      <c r="F1584" s="17">
        <v>1</v>
      </c>
      <c r="G1584" s="17">
        <v>7</v>
      </c>
      <c r="H1584" s="17"/>
    </row>
    <row r="1585" spans="1:8" x14ac:dyDescent="0.25">
      <c r="A1585" s="9" t="s">
        <v>255</v>
      </c>
      <c r="B1585" s="18" t="s">
        <v>311</v>
      </c>
      <c r="C1585" s="17">
        <v>38</v>
      </c>
      <c r="D1585" s="17">
        <v>10</v>
      </c>
      <c r="E1585" s="17">
        <v>20</v>
      </c>
      <c r="F1585" s="17">
        <v>1</v>
      </c>
      <c r="G1585" s="17">
        <v>7</v>
      </c>
      <c r="H1585" s="17"/>
    </row>
    <row r="1586" spans="1:8" x14ac:dyDescent="0.25">
      <c r="A1586" s="9" t="s">
        <v>255</v>
      </c>
      <c r="B1586" s="18" t="s">
        <v>225</v>
      </c>
      <c r="C1586" s="17">
        <v>8</v>
      </c>
      <c r="D1586" s="17">
        <v>4</v>
      </c>
      <c r="E1586" s="17">
        <v>4</v>
      </c>
      <c r="F1586" s="17">
        <v>0</v>
      </c>
      <c r="G1586" s="17">
        <v>0</v>
      </c>
      <c r="H1586" s="17"/>
    </row>
    <row r="1587" spans="1:8" x14ac:dyDescent="0.25">
      <c r="A1587" s="9" t="s">
        <v>255</v>
      </c>
      <c r="B1587" s="18" t="s">
        <v>165</v>
      </c>
      <c r="C1587" s="17">
        <v>48</v>
      </c>
      <c r="D1587" s="17">
        <v>13</v>
      </c>
      <c r="E1587" s="17">
        <v>16</v>
      </c>
      <c r="F1587" s="17">
        <v>8</v>
      </c>
      <c r="G1587" s="17">
        <v>11</v>
      </c>
      <c r="H1587" s="17"/>
    </row>
    <row r="1588" spans="1:8" x14ac:dyDescent="0.25">
      <c r="A1588" s="9" t="s">
        <v>255</v>
      </c>
      <c r="B1588" s="18" t="s">
        <v>312</v>
      </c>
      <c r="C1588" s="17">
        <v>26</v>
      </c>
      <c r="D1588" s="17">
        <v>8</v>
      </c>
      <c r="E1588" s="17">
        <v>9</v>
      </c>
      <c r="F1588" s="17">
        <v>1</v>
      </c>
      <c r="G1588" s="17">
        <v>8</v>
      </c>
      <c r="H1588" s="17"/>
    </row>
    <row r="1589" spans="1:8" x14ac:dyDescent="0.25">
      <c r="A1589" s="9" t="s">
        <v>255</v>
      </c>
      <c r="B1589" s="18" t="s">
        <v>226</v>
      </c>
      <c r="C1589" s="17">
        <v>26</v>
      </c>
      <c r="D1589" s="17">
        <v>8</v>
      </c>
      <c r="E1589" s="17">
        <v>9</v>
      </c>
      <c r="F1589" s="17">
        <v>1</v>
      </c>
      <c r="G1589" s="17">
        <v>8</v>
      </c>
      <c r="H1589" s="17"/>
    </row>
    <row r="1590" spans="1:8" x14ac:dyDescent="0.25">
      <c r="A1590" s="9" t="s">
        <v>255</v>
      </c>
      <c r="B1590" s="18" t="s">
        <v>313</v>
      </c>
      <c r="C1590" s="17">
        <v>26</v>
      </c>
      <c r="D1590" s="17">
        <v>7</v>
      </c>
      <c r="E1590" s="17">
        <v>9</v>
      </c>
      <c r="F1590" s="17">
        <v>7</v>
      </c>
      <c r="G1590" s="17">
        <v>3</v>
      </c>
      <c r="H1590" s="17"/>
    </row>
    <row r="1591" spans="1:8" x14ac:dyDescent="0.25">
      <c r="A1591" s="9" t="s">
        <v>255</v>
      </c>
      <c r="B1591" s="18" t="s">
        <v>213</v>
      </c>
      <c r="C1591" s="17">
        <v>18</v>
      </c>
      <c r="D1591" s="17">
        <v>6</v>
      </c>
      <c r="E1591" s="17">
        <v>6</v>
      </c>
      <c r="F1591" s="17">
        <v>3</v>
      </c>
      <c r="G1591" s="17">
        <v>3</v>
      </c>
      <c r="H1591" s="17"/>
    </row>
    <row r="1592" spans="1:8" x14ac:dyDescent="0.25">
      <c r="A1592" s="9" t="s">
        <v>255</v>
      </c>
      <c r="B1592" s="18" t="s">
        <v>227</v>
      </c>
      <c r="C1592" s="17">
        <v>5</v>
      </c>
      <c r="D1592" s="17">
        <v>1</v>
      </c>
      <c r="E1592" s="17">
        <v>1</v>
      </c>
      <c r="F1592" s="17">
        <v>3</v>
      </c>
      <c r="G1592" s="17">
        <v>0</v>
      </c>
      <c r="H1592" s="17"/>
    </row>
    <row r="1593" spans="1:8" x14ac:dyDescent="0.25">
      <c r="A1593" s="9" t="s">
        <v>255</v>
      </c>
      <c r="B1593" s="18" t="s">
        <v>314</v>
      </c>
      <c r="C1593" s="17">
        <v>8</v>
      </c>
      <c r="D1593" s="17">
        <v>4</v>
      </c>
      <c r="E1593" s="17">
        <v>3</v>
      </c>
      <c r="F1593" s="17">
        <v>1</v>
      </c>
      <c r="G1593" s="17">
        <v>0</v>
      </c>
      <c r="H1593" s="17"/>
    </row>
    <row r="1594" spans="1:8" x14ac:dyDescent="0.25">
      <c r="A1594" s="9" t="s">
        <v>255</v>
      </c>
      <c r="B1594" s="18" t="s">
        <v>166</v>
      </c>
      <c r="C1594" s="17">
        <v>11</v>
      </c>
      <c r="D1594" s="17">
        <v>3</v>
      </c>
      <c r="E1594" s="17">
        <v>6</v>
      </c>
      <c r="F1594" s="17">
        <v>1</v>
      </c>
      <c r="G1594" s="17">
        <v>1</v>
      </c>
      <c r="H1594" s="17"/>
    </row>
    <row r="1595" spans="1:8" x14ac:dyDescent="0.25">
      <c r="A1595" s="9" t="s">
        <v>255</v>
      </c>
      <c r="B1595" s="18" t="s">
        <v>315</v>
      </c>
      <c r="C1595" s="17">
        <v>6</v>
      </c>
      <c r="D1595" s="17">
        <v>0</v>
      </c>
      <c r="E1595" s="17">
        <v>4</v>
      </c>
      <c r="F1595" s="17">
        <v>1</v>
      </c>
      <c r="G1595" s="17">
        <v>1</v>
      </c>
      <c r="H1595" s="17"/>
    </row>
    <row r="1596" spans="1:8" x14ac:dyDescent="0.25">
      <c r="A1596" s="9" t="s">
        <v>255</v>
      </c>
      <c r="B1596" s="18" t="s">
        <v>308</v>
      </c>
      <c r="C1596" s="17">
        <v>5</v>
      </c>
      <c r="D1596" s="17">
        <v>3</v>
      </c>
      <c r="E1596" s="17">
        <v>2</v>
      </c>
      <c r="F1596" s="17">
        <v>0</v>
      </c>
      <c r="G1596" s="17">
        <v>0</v>
      </c>
      <c r="H1596" s="17"/>
    </row>
    <row r="1597" spans="1:8" x14ac:dyDescent="0.25">
      <c r="A1597" s="9" t="s">
        <v>255</v>
      </c>
      <c r="B1597" s="18" t="s">
        <v>108</v>
      </c>
      <c r="C1597" s="17">
        <v>1</v>
      </c>
      <c r="D1597" s="17">
        <v>0</v>
      </c>
      <c r="E1597" s="17">
        <v>1</v>
      </c>
      <c r="F1597" s="17">
        <v>0</v>
      </c>
      <c r="G1597" s="17">
        <v>0</v>
      </c>
      <c r="H1597" s="17"/>
    </row>
    <row r="1598" spans="1:8" x14ac:dyDescent="0.25">
      <c r="A1598" s="9" t="s">
        <v>255</v>
      </c>
      <c r="B1598" s="18" t="s">
        <v>386</v>
      </c>
      <c r="C1598" s="17">
        <v>51</v>
      </c>
      <c r="D1598" s="17">
        <v>0</v>
      </c>
      <c r="E1598" s="17">
        <v>0</v>
      </c>
      <c r="F1598" s="17">
        <v>0</v>
      </c>
      <c r="G1598" s="17">
        <v>51</v>
      </c>
      <c r="H1598" s="17"/>
    </row>
    <row r="1599" spans="1:8" x14ac:dyDescent="0.25">
      <c r="A1599" s="9" t="s">
        <v>256</v>
      </c>
      <c r="B1599" s="10" t="s">
        <v>43</v>
      </c>
      <c r="C1599" s="11"/>
      <c r="D1599" s="11"/>
      <c r="E1599" s="11"/>
      <c r="F1599" s="11"/>
      <c r="G1599" s="11"/>
      <c r="H1599" s="11"/>
    </row>
    <row r="1600" spans="1:8" x14ac:dyDescent="0.25">
      <c r="A1600" s="9" t="s">
        <v>254</v>
      </c>
      <c r="B1600" s="13"/>
      <c r="C1600" s="11"/>
      <c r="D1600" s="11"/>
      <c r="E1600" s="11"/>
      <c r="F1600" s="11"/>
      <c r="G1600" s="11"/>
      <c r="H1600" s="11"/>
    </row>
    <row r="1601" spans="1:8" x14ac:dyDescent="0.25">
      <c r="A1601" s="9" t="s">
        <v>255</v>
      </c>
      <c r="B1601" s="18" t="s">
        <v>316</v>
      </c>
      <c r="C1601" s="17">
        <v>139</v>
      </c>
      <c r="D1601" s="17">
        <v>50</v>
      </c>
      <c r="E1601" s="17">
        <v>30</v>
      </c>
      <c r="F1601" s="17">
        <v>14</v>
      </c>
      <c r="G1601" s="17">
        <v>45</v>
      </c>
      <c r="H1601" s="17"/>
    </row>
    <row r="1602" spans="1:8" x14ac:dyDescent="0.25">
      <c r="A1602" s="9" t="s">
        <v>255</v>
      </c>
      <c r="B1602" s="18" t="s">
        <v>317</v>
      </c>
      <c r="C1602" s="17">
        <v>748</v>
      </c>
      <c r="D1602" s="17">
        <v>294</v>
      </c>
      <c r="E1602" s="17">
        <v>257</v>
      </c>
      <c r="F1602" s="17">
        <v>21</v>
      </c>
      <c r="G1602" s="17">
        <v>176</v>
      </c>
      <c r="H1602" s="17"/>
    </row>
    <row r="1603" spans="1:8" x14ac:dyDescent="0.25">
      <c r="A1603" s="9" t="s">
        <v>255</v>
      </c>
      <c r="B1603" s="18" t="s">
        <v>216</v>
      </c>
      <c r="C1603" s="17">
        <v>27</v>
      </c>
      <c r="D1603" s="17">
        <v>6</v>
      </c>
      <c r="E1603" s="17">
        <v>14</v>
      </c>
      <c r="F1603" s="17">
        <v>1</v>
      </c>
      <c r="G1603" s="17">
        <v>6</v>
      </c>
      <c r="H1603" s="17"/>
    </row>
    <row r="1604" spans="1:8" x14ac:dyDescent="0.25">
      <c r="A1604" s="9" t="s">
        <v>255</v>
      </c>
      <c r="B1604" s="18" t="s">
        <v>386</v>
      </c>
      <c r="C1604" s="17">
        <v>0</v>
      </c>
      <c r="D1604" s="17">
        <v>0</v>
      </c>
      <c r="E1604" s="17">
        <v>0</v>
      </c>
      <c r="F1604" s="17">
        <v>0</v>
      </c>
      <c r="G1604" s="17">
        <v>0</v>
      </c>
      <c r="H1604" s="17"/>
    </row>
    <row r="1605" spans="1:8" x14ac:dyDescent="0.25">
      <c r="A1605" s="9" t="s">
        <v>256</v>
      </c>
      <c r="B1605" s="10" t="s">
        <v>318</v>
      </c>
      <c r="C1605" s="11"/>
      <c r="D1605" s="11"/>
      <c r="E1605" s="11"/>
      <c r="F1605" s="11"/>
      <c r="G1605" s="11"/>
      <c r="H1605" s="11"/>
    </row>
    <row r="1606" spans="1:8" x14ac:dyDescent="0.25">
      <c r="A1606" s="9" t="s">
        <v>254</v>
      </c>
      <c r="B1606" s="13"/>
      <c r="C1606" s="11"/>
      <c r="D1606" s="11"/>
      <c r="E1606" s="11"/>
      <c r="F1606" s="11"/>
      <c r="G1606" s="11"/>
      <c r="H1606" s="11"/>
    </row>
    <row r="1607" spans="1:8" ht="30" x14ac:dyDescent="0.25">
      <c r="A1607" s="9" t="s">
        <v>255</v>
      </c>
      <c r="B1607" s="18" t="s">
        <v>44</v>
      </c>
      <c r="C1607" s="17">
        <v>28</v>
      </c>
      <c r="D1607" s="17">
        <v>15</v>
      </c>
      <c r="E1607" s="17">
        <v>6</v>
      </c>
      <c r="F1607" s="17">
        <v>2</v>
      </c>
      <c r="G1607" s="17">
        <v>5</v>
      </c>
      <c r="H1607" s="17"/>
    </row>
    <row r="1608" spans="1:8" ht="45" x14ac:dyDescent="0.25">
      <c r="A1608" s="9" t="s">
        <v>255</v>
      </c>
      <c r="B1608" s="18" t="s">
        <v>45</v>
      </c>
      <c r="C1608" s="17">
        <v>178</v>
      </c>
      <c r="D1608" s="17">
        <v>90</v>
      </c>
      <c r="E1608" s="17">
        <v>30</v>
      </c>
      <c r="F1608" s="17">
        <v>9</v>
      </c>
      <c r="G1608" s="17">
        <v>49</v>
      </c>
      <c r="H1608" s="17"/>
    </row>
    <row r="1609" spans="1:8" ht="30" x14ac:dyDescent="0.25">
      <c r="A1609" s="9" t="s">
        <v>255</v>
      </c>
      <c r="B1609" s="18" t="s">
        <v>319</v>
      </c>
      <c r="C1609" s="17">
        <v>59</v>
      </c>
      <c r="D1609" s="17">
        <v>31</v>
      </c>
      <c r="E1609" s="17">
        <v>15</v>
      </c>
      <c r="F1609" s="17">
        <v>6</v>
      </c>
      <c r="G1609" s="17">
        <v>7</v>
      </c>
      <c r="H1609" s="17"/>
    </row>
    <row r="1610" spans="1:8" x14ac:dyDescent="0.25">
      <c r="A1610" s="9" t="s">
        <v>255</v>
      </c>
      <c r="B1610" s="18" t="s">
        <v>320</v>
      </c>
      <c r="C1610" s="17">
        <v>25</v>
      </c>
      <c r="D1610" s="17">
        <v>13</v>
      </c>
      <c r="E1610" s="17">
        <v>5</v>
      </c>
      <c r="F1610" s="17">
        <v>4</v>
      </c>
      <c r="G1610" s="17">
        <v>3</v>
      </c>
      <c r="H1610" s="17"/>
    </row>
    <row r="1611" spans="1:8" ht="30" x14ac:dyDescent="0.25">
      <c r="A1611" s="9" t="s">
        <v>255</v>
      </c>
      <c r="B1611" s="18" t="s">
        <v>321</v>
      </c>
      <c r="C1611" s="17">
        <v>157</v>
      </c>
      <c r="D1611" s="17">
        <v>78</v>
      </c>
      <c r="E1611" s="17">
        <v>23</v>
      </c>
      <c r="F1611" s="17">
        <v>10</v>
      </c>
      <c r="G1611" s="17">
        <v>46</v>
      </c>
      <c r="H1611" s="17"/>
    </row>
    <row r="1612" spans="1:8" ht="60" x14ac:dyDescent="0.25">
      <c r="A1612" s="9" t="s">
        <v>255</v>
      </c>
      <c r="B1612" s="18" t="s">
        <v>322</v>
      </c>
      <c r="C1612" s="17">
        <v>58</v>
      </c>
      <c r="D1612" s="17">
        <v>33</v>
      </c>
      <c r="E1612" s="17">
        <v>10</v>
      </c>
      <c r="F1612" s="17">
        <v>2</v>
      </c>
      <c r="G1612" s="17">
        <v>13</v>
      </c>
      <c r="H1612" s="17"/>
    </row>
    <row r="1613" spans="1:8" ht="30" x14ac:dyDescent="0.25">
      <c r="A1613" s="9" t="s">
        <v>255</v>
      </c>
      <c r="B1613" s="18" t="s">
        <v>46</v>
      </c>
      <c r="C1613" s="17">
        <v>9</v>
      </c>
      <c r="D1613" s="17">
        <v>1</v>
      </c>
      <c r="E1613" s="17">
        <v>1</v>
      </c>
      <c r="F1613" s="17">
        <v>5</v>
      </c>
      <c r="G1613" s="17">
        <v>2</v>
      </c>
      <c r="H1613" s="17"/>
    </row>
    <row r="1614" spans="1:8" ht="30" x14ac:dyDescent="0.25">
      <c r="A1614" s="9" t="s">
        <v>255</v>
      </c>
      <c r="B1614" s="18" t="s">
        <v>47</v>
      </c>
      <c r="C1614" s="17">
        <v>10</v>
      </c>
      <c r="D1614" s="17">
        <v>5</v>
      </c>
      <c r="E1614" s="17">
        <v>2</v>
      </c>
      <c r="F1614" s="17">
        <v>2</v>
      </c>
      <c r="G1614" s="17">
        <v>1</v>
      </c>
      <c r="H1614" s="17"/>
    </row>
    <row r="1615" spans="1:8" x14ac:dyDescent="0.25">
      <c r="A1615" s="9" t="s">
        <v>255</v>
      </c>
      <c r="B1615" s="18" t="s">
        <v>228</v>
      </c>
      <c r="C1615" s="17">
        <v>104</v>
      </c>
      <c r="D1615" s="17">
        <v>59</v>
      </c>
      <c r="E1615" s="17">
        <v>24</v>
      </c>
      <c r="F1615" s="17">
        <v>2</v>
      </c>
      <c r="G1615" s="17">
        <v>19</v>
      </c>
      <c r="H1615" s="17"/>
    </row>
    <row r="1616" spans="1:8" x14ac:dyDescent="0.25">
      <c r="A1616" s="9" t="s">
        <v>255</v>
      </c>
      <c r="B1616" s="18" t="s">
        <v>386</v>
      </c>
      <c r="C1616" s="17">
        <v>326</v>
      </c>
      <c r="D1616" s="17">
        <v>41</v>
      </c>
      <c r="E1616" s="17">
        <v>193</v>
      </c>
      <c r="F1616" s="17">
        <v>3</v>
      </c>
      <c r="G1616" s="17">
        <v>89</v>
      </c>
      <c r="H1616" s="17"/>
    </row>
    <row r="1617" spans="1:8" x14ac:dyDescent="0.25">
      <c r="A1617" s="9" t="s">
        <v>256</v>
      </c>
      <c r="B1617" s="10" t="s">
        <v>323</v>
      </c>
      <c r="C1617" s="11"/>
      <c r="D1617" s="11"/>
      <c r="E1617" s="11"/>
      <c r="F1617" s="11"/>
      <c r="G1617" s="11"/>
      <c r="H1617" s="11"/>
    </row>
    <row r="1618" spans="1:8" x14ac:dyDescent="0.25">
      <c r="A1618" s="9" t="s">
        <v>254</v>
      </c>
      <c r="B1618" s="13"/>
      <c r="C1618" s="11"/>
      <c r="D1618" s="11"/>
      <c r="E1618" s="11"/>
      <c r="F1618" s="11"/>
      <c r="G1618" s="11"/>
      <c r="H1618" s="11"/>
    </row>
    <row r="1619" spans="1:8" x14ac:dyDescent="0.25">
      <c r="A1619" s="9" t="s">
        <v>255</v>
      </c>
      <c r="B1619" s="18" t="s">
        <v>107</v>
      </c>
      <c r="C1619" s="17">
        <v>73</v>
      </c>
      <c r="D1619" s="17">
        <v>47</v>
      </c>
      <c r="E1619" s="17">
        <v>6</v>
      </c>
      <c r="F1619" s="17">
        <v>2</v>
      </c>
      <c r="G1619" s="17">
        <v>18</v>
      </c>
      <c r="H1619" s="17"/>
    </row>
    <row r="1620" spans="1:8" x14ac:dyDescent="0.25">
      <c r="A1620" s="9" t="s">
        <v>255</v>
      </c>
      <c r="B1620" s="18" t="s">
        <v>49</v>
      </c>
      <c r="C1620" s="17">
        <v>67</v>
      </c>
      <c r="D1620" s="17">
        <v>36</v>
      </c>
      <c r="E1620" s="17">
        <v>10</v>
      </c>
      <c r="F1620" s="17">
        <v>2</v>
      </c>
      <c r="G1620" s="17">
        <v>19</v>
      </c>
      <c r="H1620" s="17"/>
    </row>
    <row r="1621" spans="1:8" x14ac:dyDescent="0.25">
      <c r="A1621" s="9" t="s">
        <v>255</v>
      </c>
      <c r="B1621" s="18" t="s">
        <v>50</v>
      </c>
      <c r="C1621" s="17">
        <v>112</v>
      </c>
      <c r="D1621" s="17">
        <v>54</v>
      </c>
      <c r="E1621" s="17">
        <v>22</v>
      </c>
      <c r="F1621" s="17">
        <v>7</v>
      </c>
      <c r="G1621" s="17">
        <v>29</v>
      </c>
      <c r="H1621" s="17"/>
    </row>
    <row r="1622" spans="1:8" x14ac:dyDescent="0.25">
      <c r="A1622" s="9" t="s">
        <v>255</v>
      </c>
      <c r="B1622" s="18" t="s">
        <v>51</v>
      </c>
      <c r="C1622" s="17">
        <v>108</v>
      </c>
      <c r="D1622" s="17">
        <v>57</v>
      </c>
      <c r="E1622" s="17">
        <v>18</v>
      </c>
      <c r="F1622" s="17">
        <v>4</v>
      </c>
      <c r="G1622" s="17">
        <v>29</v>
      </c>
      <c r="H1622" s="17"/>
    </row>
    <row r="1623" spans="1:8" x14ac:dyDescent="0.25">
      <c r="A1623" s="9" t="s">
        <v>255</v>
      </c>
      <c r="B1623" s="18" t="s">
        <v>52</v>
      </c>
      <c r="C1623" s="17">
        <v>98</v>
      </c>
      <c r="D1623" s="17">
        <v>50</v>
      </c>
      <c r="E1623" s="17">
        <v>19</v>
      </c>
      <c r="F1623" s="17">
        <v>9</v>
      </c>
      <c r="G1623" s="17">
        <v>20</v>
      </c>
      <c r="H1623" s="17"/>
    </row>
    <row r="1624" spans="1:8" x14ac:dyDescent="0.25">
      <c r="A1624" s="9" t="s">
        <v>255</v>
      </c>
      <c r="B1624" s="18" t="s">
        <v>167</v>
      </c>
      <c r="C1624" s="17">
        <v>128</v>
      </c>
      <c r="D1624" s="17">
        <v>65</v>
      </c>
      <c r="E1624" s="17">
        <v>32</v>
      </c>
      <c r="F1624" s="17">
        <v>9</v>
      </c>
      <c r="G1624" s="17">
        <v>22</v>
      </c>
      <c r="H1624" s="17"/>
    </row>
    <row r="1625" spans="1:8" x14ac:dyDescent="0.25">
      <c r="A1625" s="9" t="s">
        <v>255</v>
      </c>
      <c r="B1625" s="18" t="s">
        <v>229</v>
      </c>
      <c r="C1625" s="17">
        <v>54</v>
      </c>
      <c r="D1625" s="17">
        <v>26</v>
      </c>
      <c r="E1625" s="17">
        <v>14</v>
      </c>
      <c r="F1625" s="17">
        <v>4</v>
      </c>
      <c r="G1625" s="17">
        <v>10</v>
      </c>
      <c r="H1625" s="17"/>
    </row>
    <row r="1626" spans="1:8" x14ac:dyDescent="0.25">
      <c r="A1626" s="9" t="s">
        <v>255</v>
      </c>
      <c r="B1626" s="18" t="s">
        <v>230</v>
      </c>
      <c r="C1626" s="17">
        <v>35</v>
      </c>
      <c r="D1626" s="17">
        <v>20</v>
      </c>
      <c r="E1626" s="17">
        <v>7</v>
      </c>
      <c r="F1626" s="17">
        <v>2</v>
      </c>
      <c r="G1626" s="17">
        <v>6</v>
      </c>
      <c r="H1626" s="17"/>
    </row>
    <row r="1627" spans="1:8" x14ac:dyDescent="0.25">
      <c r="A1627" s="9" t="s">
        <v>255</v>
      </c>
      <c r="B1627" s="18" t="s">
        <v>231</v>
      </c>
      <c r="C1627" s="17">
        <v>25</v>
      </c>
      <c r="D1627" s="17">
        <v>13</v>
      </c>
      <c r="E1627" s="17">
        <v>7</v>
      </c>
      <c r="F1627" s="17">
        <v>3</v>
      </c>
      <c r="G1627" s="17">
        <v>2</v>
      </c>
      <c r="H1627" s="17"/>
    </row>
    <row r="1628" spans="1:8" ht="30" x14ac:dyDescent="0.25">
      <c r="A1628" s="9" t="s">
        <v>255</v>
      </c>
      <c r="B1628" s="18" t="s">
        <v>232</v>
      </c>
      <c r="C1628" s="17">
        <v>14</v>
      </c>
      <c r="D1628" s="17">
        <v>6</v>
      </c>
      <c r="E1628" s="17">
        <v>4</v>
      </c>
      <c r="F1628" s="17">
        <v>0</v>
      </c>
      <c r="G1628" s="17">
        <v>4</v>
      </c>
      <c r="H1628" s="17"/>
    </row>
    <row r="1629" spans="1:8" ht="45" x14ac:dyDescent="0.25">
      <c r="A1629" s="9" t="s">
        <v>255</v>
      </c>
      <c r="B1629" s="18" t="s">
        <v>233</v>
      </c>
      <c r="C1629" s="17">
        <v>34</v>
      </c>
      <c r="D1629" s="17">
        <v>14</v>
      </c>
      <c r="E1629" s="17">
        <v>12</v>
      </c>
      <c r="F1629" s="17">
        <v>2</v>
      </c>
      <c r="G1629" s="17">
        <v>6</v>
      </c>
      <c r="H1629" s="17"/>
    </row>
    <row r="1630" spans="1:8" x14ac:dyDescent="0.25">
      <c r="A1630" s="9" t="s">
        <v>255</v>
      </c>
      <c r="B1630" s="18" t="s">
        <v>216</v>
      </c>
      <c r="C1630" s="17">
        <v>2</v>
      </c>
      <c r="D1630" s="17">
        <v>0</v>
      </c>
      <c r="E1630" s="17">
        <v>1</v>
      </c>
      <c r="F1630" s="17">
        <v>0</v>
      </c>
      <c r="G1630" s="17">
        <v>1</v>
      </c>
      <c r="H1630" s="17"/>
    </row>
    <row r="1631" spans="1:8" x14ac:dyDescent="0.25">
      <c r="A1631" s="9" t="s">
        <v>255</v>
      </c>
      <c r="B1631" s="18" t="s">
        <v>324</v>
      </c>
      <c r="C1631" s="17">
        <v>179</v>
      </c>
      <c r="D1631" s="17">
        <v>90</v>
      </c>
      <c r="E1631" s="17">
        <v>32</v>
      </c>
      <c r="F1631" s="17">
        <v>9</v>
      </c>
      <c r="G1631" s="17">
        <v>48</v>
      </c>
      <c r="H1631" s="17"/>
    </row>
    <row r="1632" spans="1:8" x14ac:dyDescent="0.25">
      <c r="A1632" s="9" t="s">
        <v>255</v>
      </c>
      <c r="B1632" s="18" t="s">
        <v>386</v>
      </c>
      <c r="C1632" s="17">
        <v>292</v>
      </c>
      <c r="D1632" s="17">
        <v>27</v>
      </c>
      <c r="E1632" s="17">
        <v>181</v>
      </c>
      <c r="F1632" s="17">
        <v>1</v>
      </c>
      <c r="G1632" s="17">
        <v>83</v>
      </c>
      <c r="H1632" s="17"/>
    </row>
    <row r="1633" spans="1:8" x14ac:dyDescent="0.25">
      <c r="A1633" s="9" t="s">
        <v>256</v>
      </c>
      <c r="B1633" s="10" t="s">
        <v>143</v>
      </c>
      <c r="C1633" s="11"/>
      <c r="D1633" s="11"/>
      <c r="E1633" s="11"/>
      <c r="F1633" s="11"/>
      <c r="G1633" s="11"/>
      <c r="H1633" s="11"/>
    </row>
    <row r="1634" spans="1:8" x14ac:dyDescent="0.25">
      <c r="A1634" s="9" t="s">
        <v>254</v>
      </c>
      <c r="B1634" s="13"/>
      <c r="C1634" s="11"/>
      <c r="D1634" s="11"/>
      <c r="E1634" s="11"/>
      <c r="F1634" s="11"/>
      <c r="G1634" s="11"/>
      <c r="H1634" s="11"/>
    </row>
    <row r="1635" spans="1:8" x14ac:dyDescent="0.25">
      <c r="A1635" s="9" t="s">
        <v>255</v>
      </c>
      <c r="B1635" s="18" t="s">
        <v>123</v>
      </c>
      <c r="C1635" s="17">
        <v>778</v>
      </c>
      <c r="D1635" s="17">
        <v>299</v>
      </c>
      <c r="E1635" s="17">
        <v>263</v>
      </c>
      <c r="F1635" s="17">
        <v>23</v>
      </c>
      <c r="G1635" s="17">
        <v>193</v>
      </c>
      <c r="H1635" s="17"/>
    </row>
    <row r="1636" spans="1:8" x14ac:dyDescent="0.25">
      <c r="A1636" s="9" t="s">
        <v>255</v>
      </c>
      <c r="B1636" s="18" t="s">
        <v>124</v>
      </c>
      <c r="C1636" s="17">
        <v>109</v>
      </c>
      <c r="D1636" s="17">
        <v>38</v>
      </c>
      <c r="E1636" s="17">
        <v>31</v>
      </c>
      <c r="F1636" s="17">
        <v>11</v>
      </c>
      <c r="G1636" s="17">
        <v>29</v>
      </c>
      <c r="H1636" s="17"/>
    </row>
    <row r="1637" spans="1:8" x14ac:dyDescent="0.25">
      <c r="A1637" s="9" t="s">
        <v>255</v>
      </c>
      <c r="B1637" s="18" t="s">
        <v>144</v>
      </c>
      <c r="C1637" s="17">
        <v>27</v>
      </c>
      <c r="D1637" s="17">
        <v>13</v>
      </c>
      <c r="E1637" s="17">
        <v>7</v>
      </c>
      <c r="F1637" s="17">
        <v>2</v>
      </c>
      <c r="G1637" s="17">
        <v>5</v>
      </c>
      <c r="H1637" s="17"/>
    </row>
    <row r="1638" spans="1:8" x14ac:dyDescent="0.25">
      <c r="A1638" s="9" t="s">
        <v>255</v>
      </c>
      <c r="B1638" s="18" t="s">
        <v>386</v>
      </c>
      <c r="C1638" s="17">
        <v>0</v>
      </c>
      <c r="D1638" s="17">
        <v>0</v>
      </c>
      <c r="E1638" s="17">
        <v>0</v>
      </c>
      <c r="F1638" s="17">
        <v>0</v>
      </c>
      <c r="G1638" s="17">
        <v>0</v>
      </c>
      <c r="H1638" s="17"/>
    </row>
    <row r="1639" spans="1:8" x14ac:dyDescent="0.25">
      <c r="A1639" s="9" t="s">
        <v>256</v>
      </c>
      <c r="B1639" s="10" t="s">
        <v>325</v>
      </c>
      <c r="C1639" s="11"/>
      <c r="D1639" s="11"/>
      <c r="E1639" s="11"/>
      <c r="F1639" s="11"/>
      <c r="G1639" s="11"/>
      <c r="H1639" s="11"/>
    </row>
    <row r="1640" spans="1:8" x14ac:dyDescent="0.25">
      <c r="A1640" s="9" t="s">
        <v>254</v>
      </c>
      <c r="B1640" s="13"/>
      <c r="C1640" s="11"/>
      <c r="D1640" s="11"/>
      <c r="E1640" s="11"/>
      <c r="F1640" s="11"/>
      <c r="G1640" s="11"/>
      <c r="H1640" s="11"/>
    </row>
    <row r="1641" spans="1:8" x14ac:dyDescent="0.25">
      <c r="A1641" s="9" t="s">
        <v>255</v>
      </c>
      <c r="B1641" s="18" t="s">
        <v>326</v>
      </c>
      <c r="C1641" s="17">
        <v>204</v>
      </c>
      <c r="D1641" s="17">
        <v>44</v>
      </c>
      <c r="E1641" s="17">
        <v>100</v>
      </c>
      <c r="F1641" s="17">
        <v>18</v>
      </c>
      <c r="G1641" s="17">
        <v>42</v>
      </c>
      <c r="H1641" s="17"/>
    </row>
    <row r="1642" spans="1:8" x14ac:dyDescent="0.25">
      <c r="A1642" s="9" t="s">
        <v>255</v>
      </c>
      <c r="B1642" s="18" t="s">
        <v>53</v>
      </c>
      <c r="C1642" s="17">
        <v>382</v>
      </c>
      <c r="D1642" s="17">
        <v>175</v>
      </c>
      <c r="E1642" s="17">
        <v>105</v>
      </c>
      <c r="F1642" s="17">
        <v>7</v>
      </c>
      <c r="G1642" s="17">
        <v>95</v>
      </c>
      <c r="H1642" s="17"/>
    </row>
    <row r="1643" spans="1:8" x14ac:dyDescent="0.25">
      <c r="A1643" s="9" t="s">
        <v>255</v>
      </c>
      <c r="B1643" s="18" t="s">
        <v>327</v>
      </c>
      <c r="C1643" s="17">
        <v>201</v>
      </c>
      <c r="D1643" s="17">
        <v>82</v>
      </c>
      <c r="E1643" s="17">
        <v>66</v>
      </c>
      <c r="F1643" s="17">
        <v>3</v>
      </c>
      <c r="G1643" s="17">
        <v>50</v>
      </c>
      <c r="H1643" s="17"/>
    </row>
    <row r="1644" spans="1:8" x14ac:dyDescent="0.25">
      <c r="A1644" s="9" t="s">
        <v>255</v>
      </c>
      <c r="B1644" s="18" t="s">
        <v>328</v>
      </c>
      <c r="C1644" s="17">
        <v>88</v>
      </c>
      <c r="D1644" s="17">
        <v>42</v>
      </c>
      <c r="E1644" s="17">
        <v>24</v>
      </c>
      <c r="F1644" s="17">
        <v>3</v>
      </c>
      <c r="G1644" s="17">
        <v>19</v>
      </c>
      <c r="H1644" s="17"/>
    </row>
    <row r="1645" spans="1:8" x14ac:dyDescent="0.25">
      <c r="A1645" s="9" t="s">
        <v>255</v>
      </c>
      <c r="B1645" s="18" t="s">
        <v>56</v>
      </c>
      <c r="C1645" s="17">
        <v>39</v>
      </c>
      <c r="D1645" s="17">
        <v>7</v>
      </c>
      <c r="E1645" s="17">
        <v>6</v>
      </c>
      <c r="F1645" s="17">
        <v>5</v>
      </c>
      <c r="G1645" s="17">
        <v>21</v>
      </c>
      <c r="H1645" s="17"/>
    </row>
    <row r="1646" spans="1:8" x14ac:dyDescent="0.25">
      <c r="A1646" s="9" t="s">
        <v>256</v>
      </c>
      <c r="B1646" s="10" t="s">
        <v>234</v>
      </c>
      <c r="C1646" s="11"/>
      <c r="D1646" s="11"/>
      <c r="E1646" s="11"/>
      <c r="F1646" s="11"/>
      <c r="G1646" s="11"/>
      <c r="H1646" s="11"/>
    </row>
    <row r="1647" spans="1:8" x14ac:dyDescent="0.25">
      <c r="A1647" s="9" t="s">
        <v>254</v>
      </c>
      <c r="B1647" s="13"/>
      <c r="C1647" s="11"/>
      <c r="D1647" s="11"/>
      <c r="E1647" s="11"/>
      <c r="F1647" s="11"/>
      <c r="G1647" s="11"/>
      <c r="H1647" s="11"/>
    </row>
    <row r="1648" spans="1:8" x14ac:dyDescent="0.25">
      <c r="A1648" s="9" t="s">
        <v>255</v>
      </c>
      <c r="B1648" s="18" t="s">
        <v>329</v>
      </c>
      <c r="C1648" s="17">
        <v>182</v>
      </c>
      <c r="D1648" s="17">
        <v>90</v>
      </c>
      <c r="E1648" s="17">
        <v>50</v>
      </c>
      <c r="F1648" s="17">
        <v>4</v>
      </c>
      <c r="G1648" s="17">
        <v>38</v>
      </c>
      <c r="H1648" s="17"/>
    </row>
    <row r="1649" spans="1:8" x14ac:dyDescent="0.25">
      <c r="A1649" s="9" t="s">
        <v>255</v>
      </c>
      <c r="B1649" s="18" t="s">
        <v>330</v>
      </c>
      <c r="C1649" s="17">
        <v>732</v>
      </c>
      <c r="D1649" s="17">
        <v>260</v>
      </c>
      <c r="E1649" s="17">
        <v>251</v>
      </c>
      <c r="F1649" s="17">
        <v>32</v>
      </c>
      <c r="G1649" s="17">
        <v>189</v>
      </c>
      <c r="H1649" s="17"/>
    </row>
    <row r="1650" spans="1:8" x14ac:dyDescent="0.25">
      <c r="A1650" s="9" t="s">
        <v>255</v>
      </c>
      <c r="B1650" s="18" t="s">
        <v>386</v>
      </c>
      <c r="C1650" s="17">
        <v>0</v>
      </c>
      <c r="D1650" s="17">
        <v>0</v>
      </c>
      <c r="E1650" s="17">
        <v>0</v>
      </c>
      <c r="F1650" s="17">
        <v>0</v>
      </c>
      <c r="G1650" s="17">
        <v>0</v>
      </c>
      <c r="H1650" s="17"/>
    </row>
    <row r="1651" spans="1:8" x14ac:dyDescent="0.25">
      <c r="A1651" s="9" t="s">
        <v>256</v>
      </c>
      <c r="B1651" s="10" t="s">
        <v>89</v>
      </c>
      <c r="C1651" s="11"/>
      <c r="D1651" s="11"/>
      <c r="E1651" s="11"/>
      <c r="F1651" s="11"/>
      <c r="G1651" s="11"/>
      <c r="H1651" s="11"/>
    </row>
    <row r="1652" spans="1:8" x14ac:dyDescent="0.25">
      <c r="A1652" s="9" t="s">
        <v>254</v>
      </c>
      <c r="B1652" s="13"/>
      <c r="C1652" s="11"/>
      <c r="D1652" s="11"/>
      <c r="E1652" s="11"/>
      <c r="F1652" s="11"/>
      <c r="G1652" s="11"/>
      <c r="H1652" s="11"/>
    </row>
    <row r="1653" spans="1:8" x14ac:dyDescent="0.25">
      <c r="A1653" s="9" t="s">
        <v>255</v>
      </c>
      <c r="B1653" s="18" t="s">
        <v>149</v>
      </c>
      <c r="C1653" s="17">
        <v>143</v>
      </c>
      <c r="D1653" s="17">
        <v>33</v>
      </c>
      <c r="E1653" s="17">
        <v>30</v>
      </c>
      <c r="F1653" s="17">
        <v>23</v>
      </c>
      <c r="G1653" s="17">
        <v>57</v>
      </c>
      <c r="H1653" s="17"/>
    </row>
    <row r="1654" spans="1:8" ht="30" x14ac:dyDescent="0.25">
      <c r="A1654" s="9" t="s">
        <v>255</v>
      </c>
      <c r="B1654" s="18" t="s">
        <v>122</v>
      </c>
      <c r="C1654" s="17">
        <v>21</v>
      </c>
      <c r="D1654" s="17">
        <v>10</v>
      </c>
      <c r="E1654" s="17">
        <v>1</v>
      </c>
      <c r="F1654" s="17">
        <v>1</v>
      </c>
      <c r="G1654" s="17">
        <v>9</v>
      </c>
      <c r="H1654" s="17"/>
    </row>
    <row r="1655" spans="1:8" ht="60" x14ac:dyDescent="0.25">
      <c r="A1655" s="9" t="s">
        <v>255</v>
      </c>
      <c r="B1655" s="18" t="s">
        <v>125</v>
      </c>
      <c r="C1655" s="17">
        <v>28</v>
      </c>
      <c r="D1655" s="17">
        <v>9</v>
      </c>
      <c r="E1655" s="17">
        <v>8</v>
      </c>
      <c r="F1655" s="17">
        <v>5</v>
      </c>
      <c r="G1655" s="17">
        <v>6</v>
      </c>
      <c r="H1655" s="17"/>
    </row>
    <row r="1656" spans="1:8" ht="30" x14ac:dyDescent="0.25">
      <c r="A1656" s="9" t="s">
        <v>255</v>
      </c>
      <c r="B1656" s="18" t="s">
        <v>126</v>
      </c>
      <c r="C1656" s="17">
        <v>27</v>
      </c>
      <c r="D1656" s="17">
        <v>5</v>
      </c>
      <c r="E1656" s="17">
        <v>8</v>
      </c>
      <c r="F1656" s="17">
        <v>4</v>
      </c>
      <c r="G1656" s="17">
        <v>10</v>
      </c>
      <c r="H1656" s="17"/>
    </row>
    <row r="1657" spans="1:8" ht="45" x14ac:dyDescent="0.25">
      <c r="A1657" s="9" t="s">
        <v>255</v>
      </c>
      <c r="B1657" s="18" t="s">
        <v>127</v>
      </c>
      <c r="C1657" s="17">
        <v>40</v>
      </c>
      <c r="D1657" s="17">
        <v>5</v>
      </c>
      <c r="E1657" s="17">
        <v>7</v>
      </c>
      <c r="F1657" s="17">
        <v>4</v>
      </c>
      <c r="G1657" s="17">
        <v>24</v>
      </c>
      <c r="H1657" s="17"/>
    </row>
    <row r="1658" spans="1:8" ht="30" x14ac:dyDescent="0.25">
      <c r="A1658" s="9" t="s">
        <v>255</v>
      </c>
      <c r="B1658" s="18" t="s">
        <v>128</v>
      </c>
      <c r="C1658" s="17">
        <v>15</v>
      </c>
      <c r="D1658" s="17">
        <v>1</v>
      </c>
      <c r="E1658" s="17">
        <v>2</v>
      </c>
      <c r="F1658" s="17">
        <v>9</v>
      </c>
      <c r="G1658" s="17">
        <v>3</v>
      </c>
      <c r="H1658" s="17"/>
    </row>
    <row r="1659" spans="1:8" ht="30" x14ac:dyDescent="0.25">
      <c r="A1659" s="9" t="s">
        <v>255</v>
      </c>
      <c r="B1659" s="18" t="s">
        <v>129</v>
      </c>
      <c r="C1659" s="17">
        <v>12</v>
      </c>
      <c r="D1659" s="17">
        <v>3</v>
      </c>
      <c r="E1659" s="17">
        <v>4</v>
      </c>
      <c r="F1659" s="17">
        <v>0</v>
      </c>
      <c r="G1659" s="17">
        <v>5</v>
      </c>
      <c r="H1659" s="17"/>
    </row>
    <row r="1660" spans="1:8" x14ac:dyDescent="0.25">
      <c r="A1660" s="9" t="s">
        <v>255</v>
      </c>
      <c r="B1660" s="18" t="s">
        <v>88</v>
      </c>
      <c r="C1660" s="17">
        <v>759</v>
      </c>
      <c r="D1660" s="17">
        <v>310</v>
      </c>
      <c r="E1660" s="17">
        <v>268</v>
      </c>
      <c r="F1660" s="17">
        <v>12</v>
      </c>
      <c r="G1660" s="17">
        <v>169</v>
      </c>
      <c r="H1660" s="17"/>
    </row>
    <row r="1661" spans="1:8" x14ac:dyDescent="0.25">
      <c r="A1661" s="9" t="s">
        <v>255</v>
      </c>
      <c r="B1661" s="18" t="s">
        <v>108</v>
      </c>
      <c r="C1661" s="17">
        <v>12</v>
      </c>
      <c r="D1661" s="17">
        <v>7</v>
      </c>
      <c r="E1661" s="17">
        <v>3</v>
      </c>
      <c r="F1661" s="17">
        <v>1</v>
      </c>
      <c r="G1661" s="17">
        <v>1</v>
      </c>
      <c r="H1661" s="17"/>
    </row>
    <row r="1662" spans="1:8" x14ac:dyDescent="0.25">
      <c r="A1662" s="9" t="s">
        <v>255</v>
      </c>
      <c r="B1662" s="18" t="s">
        <v>386</v>
      </c>
      <c r="C1662" s="17">
        <v>0</v>
      </c>
      <c r="D1662" s="17">
        <v>0</v>
      </c>
      <c r="E1662" s="17">
        <v>0</v>
      </c>
      <c r="F1662" s="17">
        <v>0</v>
      </c>
      <c r="G1662" s="17">
        <v>0</v>
      </c>
      <c r="H1662" s="17"/>
    </row>
    <row r="1663" spans="1:8" x14ac:dyDescent="0.25">
      <c r="A1663" s="9" t="s">
        <v>256</v>
      </c>
      <c r="B1663" s="10" t="s">
        <v>121</v>
      </c>
      <c r="C1663" s="11"/>
      <c r="D1663" s="11"/>
      <c r="E1663" s="11"/>
      <c r="F1663" s="11"/>
      <c r="G1663" s="11"/>
      <c r="H1663" s="11"/>
    </row>
    <row r="1664" spans="1:8" x14ac:dyDescent="0.25">
      <c r="A1664" s="9" t="s">
        <v>254</v>
      </c>
      <c r="B1664" s="13"/>
      <c r="C1664" s="11"/>
      <c r="D1664" s="11"/>
      <c r="E1664" s="11"/>
      <c r="F1664" s="11"/>
      <c r="G1664" s="11"/>
      <c r="H1664" s="11"/>
    </row>
    <row r="1665" spans="1:8" x14ac:dyDescent="0.25">
      <c r="A1665" s="9" t="s">
        <v>255</v>
      </c>
      <c r="B1665" s="18" t="s">
        <v>450</v>
      </c>
      <c r="C1665" s="17">
        <v>121</v>
      </c>
      <c r="D1665" s="17">
        <v>42</v>
      </c>
      <c r="E1665" s="17">
        <v>25</v>
      </c>
      <c r="F1665" s="17">
        <v>14</v>
      </c>
      <c r="G1665" s="17">
        <v>40</v>
      </c>
      <c r="H1665" s="17"/>
    </row>
    <row r="1666" spans="1:8" x14ac:dyDescent="0.25">
      <c r="A1666" s="9" t="s">
        <v>255</v>
      </c>
      <c r="B1666" s="18" t="s">
        <v>331</v>
      </c>
      <c r="C1666" s="17">
        <v>490</v>
      </c>
      <c r="D1666" s="17">
        <v>243</v>
      </c>
      <c r="E1666" s="17">
        <v>79</v>
      </c>
      <c r="F1666" s="17">
        <v>21</v>
      </c>
      <c r="G1666" s="17">
        <v>147</v>
      </c>
      <c r="H1666" s="17"/>
    </row>
    <row r="1667" spans="1:8" ht="45" x14ac:dyDescent="0.25">
      <c r="A1667" s="9" t="s">
        <v>255</v>
      </c>
      <c r="B1667" s="18" t="s">
        <v>114</v>
      </c>
      <c r="C1667" s="17">
        <v>709</v>
      </c>
      <c r="D1667" s="17">
        <v>289</v>
      </c>
      <c r="E1667" s="17">
        <v>225</v>
      </c>
      <c r="F1667" s="17">
        <v>25</v>
      </c>
      <c r="G1667" s="17">
        <v>170</v>
      </c>
      <c r="H1667" s="17"/>
    </row>
    <row r="1668" spans="1:8" ht="30" x14ac:dyDescent="0.25">
      <c r="A1668" s="9" t="s">
        <v>255</v>
      </c>
      <c r="B1668" s="18" t="s">
        <v>115</v>
      </c>
      <c r="C1668" s="17">
        <v>121</v>
      </c>
      <c r="D1668" s="17">
        <v>49</v>
      </c>
      <c r="E1668" s="17">
        <v>24</v>
      </c>
      <c r="F1668" s="17">
        <v>8</v>
      </c>
      <c r="G1668" s="17">
        <v>40</v>
      </c>
      <c r="H1668" s="17"/>
    </row>
    <row r="1669" spans="1:8" x14ac:dyDescent="0.25">
      <c r="A1669" s="9" t="s">
        <v>255</v>
      </c>
      <c r="B1669" s="18" t="s">
        <v>116</v>
      </c>
      <c r="C1669" s="17">
        <v>694</v>
      </c>
      <c r="D1669" s="17">
        <v>296</v>
      </c>
      <c r="E1669" s="17">
        <v>213</v>
      </c>
      <c r="F1669" s="17">
        <v>27</v>
      </c>
      <c r="G1669" s="17">
        <v>158</v>
      </c>
      <c r="H1669" s="17"/>
    </row>
    <row r="1670" spans="1:8" ht="30" x14ac:dyDescent="0.25">
      <c r="A1670" s="9" t="s">
        <v>255</v>
      </c>
      <c r="B1670" s="18" t="s">
        <v>117</v>
      </c>
      <c r="C1670" s="17">
        <v>496</v>
      </c>
      <c r="D1670" s="17">
        <v>229</v>
      </c>
      <c r="E1670" s="17">
        <v>128</v>
      </c>
      <c r="F1670" s="17">
        <v>15</v>
      </c>
      <c r="G1670" s="17">
        <v>124</v>
      </c>
      <c r="H1670" s="17"/>
    </row>
    <row r="1671" spans="1:8" x14ac:dyDescent="0.25">
      <c r="A1671" s="9" t="s">
        <v>255</v>
      </c>
      <c r="B1671" s="18" t="s">
        <v>118</v>
      </c>
      <c r="C1671" s="17">
        <v>399</v>
      </c>
      <c r="D1671" s="17">
        <v>171</v>
      </c>
      <c r="E1671" s="17">
        <v>116</v>
      </c>
      <c r="F1671" s="17">
        <v>20</v>
      </c>
      <c r="G1671" s="17">
        <v>92</v>
      </c>
      <c r="H1671" s="17"/>
    </row>
    <row r="1672" spans="1:8" ht="45" x14ac:dyDescent="0.25">
      <c r="A1672" s="9" t="s">
        <v>255</v>
      </c>
      <c r="B1672" s="18" t="s">
        <v>119</v>
      </c>
      <c r="C1672" s="17">
        <v>356</v>
      </c>
      <c r="D1672" s="17">
        <v>156</v>
      </c>
      <c r="E1672" s="17">
        <v>102</v>
      </c>
      <c r="F1672" s="17">
        <v>14</v>
      </c>
      <c r="G1672" s="17">
        <v>84</v>
      </c>
      <c r="H1672" s="17"/>
    </row>
    <row r="1673" spans="1:8" x14ac:dyDescent="0.25">
      <c r="A1673" s="9" t="s">
        <v>255</v>
      </c>
      <c r="B1673" s="18" t="s">
        <v>120</v>
      </c>
      <c r="C1673" s="17">
        <v>147</v>
      </c>
      <c r="D1673" s="17">
        <v>63</v>
      </c>
      <c r="E1673" s="17">
        <v>40</v>
      </c>
      <c r="F1673" s="17">
        <v>7</v>
      </c>
      <c r="G1673" s="17">
        <v>37</v>
      </c>
      <c r="H1673" s="17"/>
    </row>
    <row r="1674" spans="1:8" x14ac:dyDescent="0.25">
      <c r="A1674" s="9" t="s">
        <v>255</v>
      </c>
      <c r="B1674" s="18" t="s">
        <v>216</v>
      </c>
      <c r="C1674" s="17">
        <v>74</v>
      </c>
      <c r="D1674" s="17">
        <v>26</v>
      </c>
      <c r="E1674" s="17">
        <v>24</v>
      </c>
      <c r="F1674" s="17">
        <v>4</v>
      </c>
      <c r="G1674" s="17">
        <v>20</v>
      </c>
      <c r="H1674" s="17"/>
    </row>
    <row r="1675" spans="1:8" x14ac:dyDescent="0.25">
      <c r="A1675" s="9" t="s">
        <v>255</v>
      </c>
      <c r="B1675" s="18" t="s">
        <v>386</v>
      </c>
      <c r="C1675" s="17">
        <v>0</v>
      </c>
      <c r="D1675" s="17">
        <v>0</v>
      </c>
      <c r="E1675" s="17">
        <v>0</v>
      </c>
      <c r="F1675" s="17">
        <v>0</v>
      </c>
      <c r="G1675" s="17">
        <v>0</v>
      </c>
      <c r="H1675" s="17"/>
    </row>
    <row r="1676" spans="1:8" x14ac:dyDescent="0.25">
      <c r="A1676" s="9" t="s">
        <v>256</v>
      </c>
      <c r="B1676" s="10" t="s">
        <v>332</v>
      </c>
      <c r="C1676" s="11"/>
      <c r="D1676" s="11"/>
      <c r="E1676" s="11"/>
      <c r="F1676" s="11"/>
      <c r="G1676" s="11"/>
      <c r="H1676" s="11"/>
    </row>
    <row r="1677" spans="1:8" x14ac:dyDescent="0.25">
      <c r="A1677" s="9" t="s">
        <v>254</v>
      </c>
      <c r="B1677" s="13"/>
      <c r="C1677" s="11"/>
      <c r="D1677" s="11"/>
      <c r="E1677" s="11"/>
      <c r="F1677" s="11"/>
      <c r="G1677" s="11"/>
      <c r="H1677" s="11"/>
    </row>
    <row r="1678" spans="1:8" x14ac:dyDescent="0.25">
      <c r="A1678" s="9" t="s">
        <v>255</v>
      </c>
      <c r="B1678" s="18" t="s">
        <v>87</v>
      </c>
      <c r="C1678" s="17">
        <v>261</v>
      </c>
      <c r="D1678" s="17">
        <v>97</v>
      </c>
      <c r="E1678" s="17">
        <v>94</v>
      </c>
      <c r="F1678" s="17">
        <v>7</v>
      </c>
      <c r="G1678" s="17">
        <v>63</v>
      </c>
      <c r="H1678" s="17"/>
    </row>
    <row r="1679" spans="1:8" x14ac:dyDescent="0.25">
      <c r="A1679" s="9" t="s">
        <v>255</v>
      </c>
      <c r="B1679" s="18" t="s">
        <v>88</v>
      </c>
      <c r="C1679" s="17">
        <v>608</v>
      </c>
      <c r="D1679" s="17">
        <v>241</v>
      </c>
      <c r="E1679" s="17">
        <v>193</v>
      </c>
      <c r="F1679" s="17">
        <v>26</v>
      </c>
      <c r="G1679" s="17">
        <v>148</v>
      </c>
      <c r="H1679" s="17"/>
    </row>
    <row r="1680" spans="1:8" x14ac:dyDescent="0.25">
      <c r="A1680" s="9" t="s">
        <v>255</v>
      </c>
      <c r="B1680" s="18" t="s">
        <v>82</v>
      </c>
      <c r="C1680" s="17">
        <v>45</v>
      </c>
      <c r="D1680" s="17">
        <v>12</v>
      </c>
      <c r="E1680" s="17">
        <v>14</v>
      </c>
      <c r="F1680" s="17">
        <v>3</v>
      </c>
      <c r="G1680" s="17">
        <v>16</v>
      </c>
      <c r="H1680" s="17"/>
    </row>
    <row r="1681" spans="1:8" x14ac:dyDescent="0.25">
      <c r="A1681" s="9" t="s">
        <v>255</v>
      </c>
      <c r="B1681" s="18" t="s">
        <v>386</v>
      </c>
      <c r="C1681" s="17">
        <v>0</v>
      </c>
      <c r="D1681" s="17">
        <v>0</v>
      </c>
      <c r="E1681" s="17">
        <v>0</v>
      </c>
      <c r="F1681" s="17">
        <v>0</v>
      </c>
      <c r="G1681" s="17">
        <v>0</v>
      </c>
      <c r="H1681" s="17"/>
    </row>
    <row r="1682" spans="1:8" x14ac:dyDescent="0.25">
      <c r="A1682" s="9" t="s">
        <v>256</v>
      </c>
      <c r="B1682" s="10" t="s">
        <v>333</v>
      </c>
      <c r="C1682" s="11"/>
      <c r="D1682" s="11"/>
      <c r="E1682" s="11"/>
      <c r="F1682" s="11"/>
      <c r="G1682" s="11"/>
      <c r="H1682" s="11"/>
    </row>
    <row r="1683" spans="1:8" x14ac:dyDescent="0.25">
      <c r="A1683" s="9" t="s">
        <v>254</v>
      </c>
      <c r="B1683" s="13"/>
      <c r="C1683" s="11"/>
      <c r="D1683" s="11"/>
      <c r="E1683" s="11"/>
      <c r="F1683" s="11"/>
      <c r="G1683" s="11"/>
      <c r="H1683" s="11"/>
    </row>
    <row r="1684" spans="1:8" x14ac:dyDescent="0.25">
      <c r="A1684" s="9" t="s">
        <v>255</v>
      </c>
      <c r="B1684" s="18" t="s">
        <v>168</v>
      </c>
      <c r="C1684" s="17">
        <v>51</v>
      </c>
      <c r="D1684" s="17">
        <v>21</v>
      </c>
      <c r="E1684" s="17">
        <v>22</v>
      </c>
      <c r="F1684" s="17">
        <v>2</v>
      </c>
      <c r="G1684" s="17">
        <v>6</v>
      </c>
      <c r="H1684" s="17"/>
    </row>
    <row r="1685" spans="1:8" ht="30" x14ac:dyDescent="0.25">
      <c r="A1685" s="9" t="s">
        <v>255</v>
      </c>
      <c r="B1685" s="18" t="s">
        <v>235</v>
      </c>
      <c r="C1685" s="17">
        <v>19</v>
      </c>
      <c r="D1685" s="17">
        <v>5</v>
      </c>
      <c r="E1685" s="17">
        <v>10</v>
      </c>
      <c r="F1685" s="17">
        <v>2</v>
      </c>
      <c r="G1685" s="17">
        <v>2</v>
      </c>
      <c r="H1685" s="17"/>
    </row>
    <row r="1686" spans="1:8" ht="30" x14ac:dyDescent="0.25">
      <c r="A1686" s="9" t="s">
        <v>255</v>
      </c>
      <c r="B1686" s="18" t="s">
        <v>236</v>
      </c>
      <c r="C1686" s="17">
        <v>33</v>
      </c>
      <c r="D1686" s="17">
        <v>16</v>
      </c>
      <c r="E1686" s="17">
        <v>13</v>
      </c>
      <c r="F1686" s="17">
        <v>0</v>
      </c>
      <c r="G1686" s="17">
        <v>4</v>
      </c>
      <c r="H1686" s="17"/>
    </row>
    <row r="1687" spans="1:8" x14ac:dyDescent="0.25">
      <c r="A1687" s="9" t="s">
        <v>255</v>
      </c>
      <c r="B1687" s="18" t="s">
        <v>169</v>
      </c>
      <c r="C1687" s="17">
        <v>106</v>
      </c>
      <c r="D1687" s="17">
        <v>41</v>
      </c>
      <c r="E1687" s="17">
        <v>33</v>
      </c>
      <c r="F1687" s="17">
        <v>2</v>
      </c>
      <c r="G1687" s="17">
        <v>30</v>
      </c>
      <c r="H1687" s="17"/>
    </row>
    <row r="1688" spans="1:8" ht="45" x14ac:dyDescent="0.25">
      <c r="A1688" s="9" t="s">
        <v>255</v>
      </c>
      <c r="B1688" s="18" t="s">
        <v>237</v>
      </c>
      <c r="C1688" s="17">
        <v>89</v>
      </c>
      <c r="D1688" s="17">
        <v>35</v>
      </c>
      <c r="E1688" s="17">
        <v>27</v>
      </c>
      <c r="F1688" s="17">
        <v>2</v>
      </c>
      <c r="G1688" s="17">
        <v>25</v>
      </c>
      <c r="H1688" s="17"/>
    </row>
    <row r="1689" spans="1:8" ht="45" x14ac:dyDescent="0.25">
      <c r="A1689" s="9" t="s">
        <v>255</v>
      </c>
      <c r="B1689" s="18" t="s">
        <v>238</v>
      </c>
      <c r="C1689" s="17">
        <v>21</v>
      </c>
      <c r="D1689" s="17">
        <v>5</v>
      </c>
      <c r="E1689" s="17">
        <v>9</v>
      </c>
      <c r="F1689" s="17">
        <v>1</v>
      </c>
      <c r="G1689" s="17">
        <v>6</v>
      </c>
      <c r="H1689" s="17"/>
    </row>
    <row r="1690" spans="1:8" x14ac:dyDescent="0.25">
      <c r="A1690" s="9" t="s">
        <v>255</v>
      </c>
      <c r="B1690" s="18" t="s">
        <v>239</v>
      </c>
      <c r="C1690" s="17">
        <v>42</v>
      </c>
      <c r="D1690" s="17">
        <v>17</v>
      </c>
      <c r="E1690" s="17">
        <v>15</v>
      </c>
      <c r="F1690" s="17">
        <v>0</v>
      </c>
      <c r="G1690" s="17">
        <v>10</v>
      </c>
      <c r="H1690" s="17"/>
    </row>
    <row r="1691" spans="1:8" x14ac:dyDescent="0.25">
      <c r="A1691" s="9" t="s">
        <v>255</v>
      </c>
      <c r="B1691" s="18" t="s">
        <v>334</v>
      </c>
      <c r="C1691" s="17">
        <v>152</v>
      </c>
      <c r="D1691" s="17">
        <v>54</v>
      </c>
      <c r="E1691" s="17">
        <v>57</v>
      </c>
      <c r="F1691" s="17">
        <v>4</v>
      </c>
      <c r="G1691" s="17">
        <v>37</v>
      </c>
      <c r="H1691" s="17"/>
    </row>
    <row r="1692" spans="1:8" ht="30" x14ac:dyDescent="0.25">
      <c r="A1692" s="9" t="s">
        <v>255</v>
      </c>
      <c r="B1692" s="18" t="s">
        <v>240</v>
      </c>
      <c r="C1692" s="17">
        <v>16</v>
      </c>
      <c r="D1692" s="17">
        <v>5</v>
      </c>
      <c r="E1692" s="17">
        <v>4</v>
      </c>
      <c r="F1692" s="17">
        <v>1</v>
      </c>
      <c r="G1692" s="17">
        <v>6</v>
      </c>
      <c r="H1692" s="17"/>
    </row>
    <row r="1693" spans="1:8" x14ac:dyDescent="0.25">
      <c r="A1693" s="9" t="s">
        <v>255</v>
      </c>
      <c r="B1693" s="18" t="s">
        <v>241</v>
      </c>
      <c r="C1693" s="17">
        <v>20</v>
      </c>
      <c r="D1693" s="17">
        <v>8</v>
      </c>
      <c r="E1693" s="17">
        <v>7</v>
      </c>
      <c r="F1693" s="17">
        <v>0</v>
      </c>
      <c r="G1693" s="17">
        <v>5</v>
      </c>
      <c r="H1693" s="17"/>
    </row>
    <row r="1694" spans="1:8" x14ac:dyDescent="0.25">
      <c r="A1694" s="9" t="s">
        <v>255</v>
      </c>
      <c r="B1694" s="18" t="s">
        <v>242</v>
      </c>
      <c r="C1694" s="17">
        <v>130</v>
      </c>
      <c r="D1694" s="17">
        <v>46</v>
      </c>
      <c r="E1694" s="17">
        <v>50</v>
      </c>
      <c r="F1694" s="17">
        <v>3</v>
      </c>
      <c r="G1694" s="17">
        <v>31</v>
      </c>
      <c r="H1694" s="17"/>
    </row>
    <row r="1695" spans="1:8" ht="60" x14ac:dyDescent="0.25">
      <c r="A1695" s="9" t="s">
        <v>255</v>
      </c>
      <c r="B1695" s="18" t="s">
        <v>243</v>
      </c>
      <c r="C1695" s="17">
        <v>41</v>
      </c>
      <c r="D1695" s="17">
        <v>9</v>
      </c>
      <c r="E1695" s="17">
        <v>18</v>
      </c>
      <c r="F1695" s="17">
        <v>2</v>
      </c>
      <c r="G1695" s="17">
        <v>12</v>
      </c>
      <c r="H1695" s="17"/>
    </row>
    <row r="1696" spans="1:8" x14ac:dyDescent="0.25">
      <c r="A1696" s="9" t="s">
        <v>255</v>
      </c>
      <c r="B1696" s="18" t="s">
        <v>166</v>
      </c>
      <c r="C1696" s="17">
        <v>38</v>
      </c>
      <c r="D1696" s="17">
        <v>18</v>
      </c>
      <c r="E1696" s="17">
        <v>9</v>
      </c>
      <c r="F1696" s="17">
        <v>1</v>
      </c>
      <c r="G1696" s="17">
        <v>10</v>
      </c>
      <c r="H1696" s="17"/>
    </row>
    <row r="1697" spans="1:8" x14ac:dyDescent="0.25">
      <c r="A1697" s="9" t="s">
        <v>255</v>
      </c>
      <c r="B1697" s="18" t="s">
        <v>308</v>
      </c>
      <c r="C1697" s="17">
        <v>18</v>
      </c>
      <c r="D1697" s="17">
        <v>10</v>
      </c>
      <c r="E1697" s="17">
        <v>3</v>
      </c>
      <c r="F1697" s="17">
        <v>0</v>
      </c>
      <c r="G1697" s="17">
        <v>5</v>
      </c>
      <c r="H1697" s="17"/>
    </row>
    <row r="1698" spans="1:8" x14ac:dyDescent="0.25">
      <c r="A1698" s="9" t="s">
        <v>255</v>
      </c>
      <c r="B1698" s="18" t="s">
        <v>335</v>
      </c>
      <c r="C1698" s="17">
        <v>16</v>
      </c>
      <c r="D1698" s="17">
        <v>6</v>
      </c>
      <c r="E1698" s="17">
        <v>5</v>
      </c>
      <c r="F1698" s="17">
        <v>1</v>
      </c>
      <c r="G1698" s="17">
        <v>4</v>
      </c>
      <c r="H1698" s="17"/>
    </row>
    <row r="1699" spans="1:8" x14ac:dyDescent="0.25">
      <c r="A1699" s="9" t="s">
        <v>255</v>
      </c>
      <c r="B1699" s="18" t="s">
        <v>336</v>
      </c>
      <c r="C1699" s="17">
        <v>4</v>
      </c>
      <c r="D1699" s="17">
        <v>2</v>
      </c>
      <c r="E1699" s="17">
        <v>1</v>
      </c>
      <c r="F1699" s="17">
        <v>0</v>
      </c>
      <c r="G1699" s="17">
        <v>1</v>
      </c>
      <c r="H1699" s="17"/>
    </row>
    <row r="1700" spans="1:8" x14ac:dyDescent="0.25">
      <c r="A1700" s="9" t="s">
        <v>255</v>
      </c>
      <c r="B1700" s="18" t="s">
        <v>386</v>
      </c>
      <c r="C1700" s="17">
        <v>653</v>
      </c>
      <c r="D1700" s="17">
        <v>253</v>
      </c>
      <c r="E1700" s="17">
        <v>207</v>
      </c>
      <c r="F1700" s="17">
        <v>29</v>
      </c>
      <c r="G1700" s="17">
        <v>164</v>
      </c>
      <c r="H1700" s="17"/>
    </row>
    <row r="1701" spans="1:8" x14ac:dyDescent="0.25">
      <c r="A1701" s="9" t="s">
        <v>256</v>
      </c>
      <c r="B1701" s="10" t="s">
        <v>89</v>
      </c>
      <c r="C1701" s="11"/>
      <c r="D1701" s="11"/>
      <c r="E1701" s="11"/>
      <c r="F1701" s="11"/>
      <c r="G1701" s="11"/>
      <c r="H1701" s="11"/>
    </row>
    <row r="1702" spans="1:8" x14ac:dyDescent="0.25">
      <c r="A1702" s="9" t="s">
        <v>254</v>
      </c>
      <c r="B1702" s="13"/>
      <c r="C1702" s="11"/>
      <c r="D1702" s="11"/>
      <c r="E1702" s="11"/>
      <c r="F1702" s="11"/>
      <c r="G1702" s="11"/>
      <c r="H1702" s="11"/>
    </row>
    <row r="1703" spans="1:8" x14ac:dyDescent="0.25">
      <c r="A1703" s="9" t="s">
        <v>255</v>
      </c>
      <c r="B1703" s="18" t="s">
        <v>87</v>
      </c>
      <c r="C1703" s="17">
        <v>143</v>
      </c>
      <c r="D1703" s="17">
        <v>33</v>
      </c>
      <c r="E1703" s="17">
        <v>30</v>
      </c>
      <c r="F1703" s="17">
        <v>23</v>
      </c>
      <c r="G1703" s="17">
        <v>57</v>
      </c>
      <c r="H1703" s="17"/>
    </row>
    <row r="1704" spans="1:8" x14ac:dyDescent="0.25">
      <c r="A1704" s="9" t="s">
        <v>255</v>
      </c>
      <c r="B1704" s="18" t="s">
        <v>88</v>
      </c>
      <c r="C1704" s="17">
        <v>759</v>
      </c>
      <c r="D1704" s="17">
        <v>310</v>
      </c>
      <c r="E1704" s="17">
        <v>268</v>
      </c>
      <c r="F1704" s="17">
        <v>12</v>
      </c>
      <c r="G1704" s="17">
        <v>169</v>
      </c>
      <c r="H1704" s="17"/>
    </row>
    <row r="1705" spans="1:8" x14ac:dyDescent="0.25">
      <c r="A1705" s="9" t="s">
        <v>255</v>
      </c>
      <c r="B1705" s="18" t="s">
        <v>108</v>
      </c>
      <c r="C1705" s="17">
        <v>12</v>
      </c>
      <c r="D1705" s="17">
        <v>7</v>
      </c>
      <c r="E1705" s="17">
        <v>3</v>
      </c>
      <c r="F1705" s="17">
        <v>1</v>
      </c>
      <c r="G1705" s="17">
        <v>1</v>
      </c>
      <c r="H1705" s="17"/>
    </row>
    <row r="1706" spans="1:8" x14ac:dyDescent="0.25">
      <c r="A1706" s="9" t="s">
        <v>255</v>
      </c>
      <c r="B1706" s="18" t="s">
        <v>386</v>
      </c>
      <c r="C1706" s="17">
        <v>0</v>
      </c>
      <c r="D1706" s="17">
        <v>0</v>
      </c>
      <c r="E1706" s="17">
        <v>0</v>
      </c>
      <c r="F1706" s="17">
        <v>0</v>
      </c>
      <c r="G1706" s="17">
        <v>0</v>
      </c>
      <c r="H1706" s="17"/>
    </row>
    <row r="1707" spans="1:8" x14ac:dyDescent="0.25">
      <c r="A1707" s="9" t="s">
        <v>256</v>
      </c>
      <c r="B1707" s="10" t="s">
        <v>62</v>
      </c>
      <c r="C1707" s="11"/>
      <c r="D1707" s="11"/>
      <c r="E1707" s="11"/>
      <c r="F1707" s="11"/>
      <c r="G1707" s="11"/>
      <c r="H1707" s="11"/>
    </row>
    <row r="1708" spans="1:8" x14ac:dyDescent="0.25">
      <c r="A1708" s="9" t="s">
        <v>254</v>
      </c>
      <c r="B1708" s="13"/>
      <c r="C1708" s="11"/>
      <c r="D1708" s="11"/>
      <c r="E1708" s="11"/>
      <c r="F1708" s="11"/>
      <c r="G1708" s="11"/>
      <c r="H1708" s="11"/>
    </row>
    <row r="1709" spans="1:8" x14ac:dyDescent="0.25">
      <c r="A1709" s="9" t="s">
        <v>255</v>
      </c>
      <c r="B1709" s="18" t="s">
        <v>63</v>
      </c>
      <c r="C1709" s="17">
        <v>232</v>
      </c>
      <c r="D1709" s="17">
        <v>86</v>
      </c>
      <c r="E1709" s="17">
        <v>76</v>
      </c>
      <c r="F1709" s="17">
        <v>12</v>
      </c>
      <c r="G1709" s="17">
        <v>58</v>
      </c>
      <c r="H1709" s="17"/>
    </row>
    <row r="1710" spans="1:8" x14ac:dyDescent="0.25">
      <c r="A1710" s="9" t="s">
        <v>255</v>
      </c>
      <c r="B1710" s="18" t="s">
        <v>64</v>
      </c>
      <c r="C1710" s="17">
        <v>283</v>
      </c>
      <c r="D1710" s="17">
        <v>106</v>
      </c>
      <c r="E1710" s="17">
        <v>91</v>
      </c>
      <c r="F1710" s="17">
        <v>14</v>
      </c>
      <c r="G1710" s="17">
        <v>72</v>
      </c>
      <c r="H1710" s="17"/>
    </row>
    <row r="1711" spans="1:8" x14ac:dyDescent="0.25">
      <c r="A1711" s="9" t="s">
        <v>255</v>
      </c>
      <c r="B1711" s="18" t="s">
        <v>65</v>
      </c>
      <c r="C1711" s="17">
        <v>185</v>
      </c>
      <c r="D1711" s="17">
        <v>71</v>
      </c>
      <c r="E1711" s="17">
        <v>58</v>
      </c>
      <c r="F1711" s="17">
        <v>5</v>
      </c>
      <c r="G1711" s="17">
        <v>51</v>
      </c>
      <c r="H1711" s="17"/>
    </row>
    <row r="1712" spans="1:8" x14ac:dyDescent="0.25">
      <c r="A1712" s="9" t="s">
        <v>255</v>
      </c>
      <c r="B1712" s="18" t="s">
        <v>66</v>
      </c>
      <c r="C1712" s="17">
        <v>98</v>
      </c>
      <c r="D1712" s="17">
        <v>39</v>
      </c>
      <c r="E1712" s="17">
        <v>31</v>
      </c>
      <c r="F1712" s="17">
        <v>1</v>
      </c>
      <c r="G1712" s="17">
        <v>27</v>
      </c>
      <c r="H1712" s="17"/>
    </row>
    <row r="1713" spans="1:8" x14ac:dyDescent="0.25">
      <c r="A1713" s="9" t="s">
        <v>255</v>
      </c>
      <c r="B1713" s="18" t="s">
        <v>67</v>
      </c>
      <c r="C1713" s="17">
        <v>90</v>
      </c>
      <c r="D1713" s="17">
        <v>37</v>
      </c>
      <c r="E1713" s="17">
        <v>35</v>
      </c>
      <c r="F1713" s="17">
        <v>3</v>
      </c>
      <c r="G1713" s="17">
        <v>15</v>
      </c>
      <c r="H1713" s="17"/>
    </row>
    <row r="1714" spans="1:8" x14ac:dyDescent="0.25">
      <c r="A1714" s="9" t="s">
        <v>255</v>
      </c>
      <c r="B1714" s="18" t="s">
        <v>68</v>
      </c>
      <c r="C1714" s="17">
        <v>26</v>
      </c>
      <c r="D1714" s="17">
        <v>11</v>
      </c>
      <c r="E1714" s="17">
        <v>10</v>
      </c>
      <c r="F1714" s="17">
        <v>1</v>
      </c>
      <c r="G1714" s="17">
        <v>4</v>
      </c>
      <c r="H1714" s="17"/>
    </row>
    <row r="1715" spans="1:8" x14ac:dyDescent="0.25">
      <c r="A1715" s="9" t="s">
        <v>256</v>
      </c>
      <c r="B1715" s="10" t="s">
        <v>69</v>
      </c>
      <c r="C1715" s="11"/>
      <c r="D1715" s="11"/>
      <c r="E1715" s="11"/>
      <c r="F1715" s="11"/>
      <c r="G1715" s="11"/>
      <c r="H1715" s="11"/>
    </row>
    <row r="1716" spans="1:8" x14ac:dyDescent="0.25">
      <c r="A1716" s="9" t="s">
        <v>254</v>
      </c>
      <c r="B1716" s="13"/>
      <c r="C1716" s="11"/>
      <c r="D1716" s="11"/>
      <c r="E1716" s="11"/>
      <c r="F1716" s="11"/>
      <c r="G1716" s="11"/>
      <c r="H1716" s="11"/>
    </row>
    <row r="1717" spans="1:8" x14ac:dyDescent="0.25">
      <c r="A1717" s="9" t="s">
        <v>255</v>
      </c>
      <c r="B1717" s="18" t="s">
        <v>70</v>
      </c>
      <c r="C1717" s="17">
        <v>318</v>
      </c>
      <c r="D1717" s="17">
        <v>123</v>
      </c>
      <c r="E1717" s="17">
        <v>107</v>
      </c>
      <c r="F1717" s="17">
        <v>17</v>
      </c>
      <c r="G1717" s="17">
        <v>71</v>
      </c>
      <c r="H1717" s="17"/>
    </row>
    <row r="1718" spans="1:8" x14ac:dyDescent="0.25">
      <c r="A1718" s="9" t="s">
        <v>255</v>
      </c>
      <c r="B1718" s="18" t="s">
        <v>71</v>
      </c>
      <c r="C1718" s="17">
        <v>595</v>
      </c>
      <c r="D1718" s="17">
        <v>227</v>
      </c>
      <c r="E1718" s="17">
        <v>194</v>
      </c>
      <c r="F1718" s="17">
        <v>19</v>
      </c>
      <c r="G1718" s="17">
        <v>155</v>
      </c>
      <c r="H1718" s="17"/>
    </row>
    <row r="1719" spans="1:8" x14ac:dyDescent="0.25">
      <c r="A1719" s="9" t="s">
        <v>255</v>
      </c>
      <c r="B1719" s="18" t="s">
        <v>106</v>
      </c>
      <c r="C1719" s="17">
        <v>1</v>
      </c>
      <c r="D1719" s="17">
        <v>0</v>
      </c>
      <c r="E1719" s="17">
        <v>0</v>
      </c>
      <c r="F1719" s="17">
        <v>0</v>
      </c>
      <c r="G1719" s="17">
        <v>1</v>
      </c>
      <c r="H1719" s="17"/>
    </row>
    <row r="1720" spans="1:8" x14ac:dyDescent="0.25">
      <c r="A1720" s="9" t="s">
        <v>255</v>
      </c>
      <c r="B1720" s="18" t="s">
        <v>337</v>
      </c>
      <c r="C1720" s="17">
        <v>0</v>
      </c>
      <c r="D1720" s="17">
        <v>0</v>
      </c>
      <c r="E1720" s="17">
        <v>0</v>
      </c>
      <c r="F1720" s="17">
        <v>0</v>
      </c>
      <c r="G1720" s="17">
        <v>0</v>
      </c>
      <c r="H1720" s="17"/>
    </row>
    <row r="1721" spans="1:8" x14ac:dyDescent="0.25">
      <c r="A1721" s="9" t="s">
        <v>256</v>
      </c>
      <c r="B1721" s="10" t="s">
        <v>73</v>
      </c>
      <c r="C1721" s="11"/>
      <c r="D1721" s="11"/>
      <c r="E1721" s="11"/>
      <c r="F1721" s="11"/>
      <c r="G1721" s="11"/>
      <c r="H1721" s="11"/>
    </row>
    <row r="1722" spans="1:8" x14ac:dyDescent="0.25">
      <c r="A1722" s="9" t="s">
        <v>254</v>
      </c>
      <c r="B1722" s="13"/>
      <c r="C1722" s="11"/>
      <c r="D1722" s="11"/>
      <c r="E1722" s="11"/>
      <c r="F1722" s="11"/>
      <c r="G1722" s="11"/>
      <c r="H1722" s="11"/>
    </row>
    <row r="1723" spans="1:8" ht="30" x14ac:dyDescent="0.25">
      <c r="A1723" s="9" t="s">
        <v>255</v>
      </c>
      <c r="B1723" s="18" t="s">
        <v>338</v>
      </c>
      <c r="C1723" s="17">
        <v>528</v>
      </c>
      <c r="D1723" s="17">
        <v>206</v>
      </c>
      <c r="E1723" s="17">
        <v>169</v>
      </c>
      <c r="F1723" s="17">
        <v>24</v>
      </c>
      <c r="G1723" s="17">
        <v>129</v>
      </c>
      <c r="H1723" s="17"/>
    </row>
    <row r="1724" spans="1:8" ht="30" x14ac:dyDescent="0.25">
      <c r="A1724" s="9" t="s">
        <v>255</v>
      </c>
      <c r="B1724" s="18" t="s">
        <v>339</v>
      </c>
      <c r="C1724" s="17">
        <v>213</v>
      </c>
      <c r="D1724" s="17">
        <v>86</v>
      </c>
      <c r="E1724" s="17">
        <v>70</v>
      </c>
      <c r="F1724" s="17">
        <v>7</v>
      </c>
      <c r="G1724" s="17">
        <v>50</v>
      </c>
      <c r="H1724" s="17"/>
    </row>
    <row r="1725" spans="1:8" x14ac:dyDescent="0.25">
      <c r="A1725" s="9" t="s">
        <v>255</v>
      </c>
      <c r="B1725" s="18" t="s">
        <v>76</v>
      </c>
      <c r="C1725" s="17">
        <v>58</v>
      </c>
      <c r="D1725" s="17">
        <v>14</v>
      </c>
      <c r="E1725" s="17">
        <v>21</v>
      </c>
      <c r="F1725" s="17">
        <v>4</v>
      </c>
      <c r="G1725" s="17">
        <v>19</v>
      </c>
      <c r="H1725" s="17"/>
    </row>
    <row r="1726" spans="1:8" x14ac:dyDescent="0.25">
      <c r="A1726" s="9" t="s">
        <v>255</v>
      </c>
      <c r="B1726" s="18" t="s">
        <v>340</v>
      </c>
      <c r="C1726" s="17">
        <v>64</v>
      </c>
      <c r="D1726" s="17">
        <v>19</v>
      </c>
      <c r="E1726" s="17">
        <v>24</v>
      </c>
      <c r="F1726" s="17">
        <v>1</v>
      </c>
      <c r="G1726" s="17">
        <v>20</v>
      </c>
      <c r="H1726" s="17"/>
    </row>
    <row r="1727" spans="1:8" x14ac:dyDescent="0.25">
      <c r="A1727" s="9" t="s">
        <v>255</v>
      </c>
      <c r="B1727" s="18" t="s">
        <v>78</v>
      </c>
      <c r="C1727" s="17">
        <v>35</v>
      </c>
      <c r="D1727" s="17">
        <v>19</v>
      </c>
      <c r="E1727" s="17">
        <v>12</v>
      </c>
      <c r="F1727" s="17">
        <v>0</v>
      </c>
      <c r="G1727" s="17">
        <v>4</v>
      </c>
      <c r="H1727" s="17"/>
    </row>
    <row r="1728" spans="1:8" x14ac:dyDescent="0.25">
      <c r="A1728" s="9" t="s">
        <v>255</v>
      </c>
      <c r="B1728" s="18" t="s">
        <v>106</v>
      </c>
      <c r="C1728" s="17">
        <v>16</v>
      </c>
      <c r="D1728" s="17">
        <v>6</v>
      </c>
      <c r="E1728" s="17">
        <v>5</v>
      </c>
      <c r="F1728" s="17">
        <v>0</v>
      </c>
      <c r="G1728" s="17">
        <v>5</v>
      </c>
      <c r="H1728" s="17"/>
    </row>
    <row r="1729" spans="1:8" x14ac:dyDescent="0.25">
      <c r="A1729" s="9" t="s">
        <v>256</v>
      </c>
      <c r="B1729" s="10" t="s">
        <v>79</v>
      </c>
      <c r="C1729" s="11"/>
      <c r="D1729" s="11"/>
      <c r="E1729" s="11"/>
      <c r="F1729" s="11"/>
      <c r="G1729" s="11"/>
      <c r="H1729" s="11"/>
    </row>
    <row r="1730" spans="1:8" x14ac:dyDescent="0.25">
      <c r="A1730" s="9" t="s">
        <v>254</v>
      </c>
      <c r="B1730" s="13"/>
      <c r="C1730" s="11"/>
      <c r="D1730" s="11"/>
      <c r="E1730" s="11"/>
      <c r="F1730" s="11"/>
      <c r="G1730" s="11"/>
      <c r="H1730" s="11"/>
    </row>
    <row r="1731" spans="1:8" x14ac:dyDescent="0.25">
      <c r="A1731" s="9" t="s">
        <v>255</v>
      </c>
      <c r="B1731" s="18" t="s">
        <v>80</v>
      </c>
      <c r="C1731" s="17">
        <v>264</v>
      </c>
      <c r="D1731" s="17">
        <v>86</v>
      </c>
      <c r="E1731" s="17">
        <v>96</v>
      </c>
      <c r="F1731" s="17">
        <v>9</v>
      </c>
      <c r="G1731" s="17">
        <v>73</v>
      </c>
      <c r="H1731" s="17"/>
    </row>
    <row r="1732" spans="1:8" x14ac:dyDescent="0.25">
      <c r="A1732" s="9" t="s">
        <v>255</v>
      </c>
      <c r="B1732" s="18" t="s">
        <v>81</v>
      </c>
      <c r="C1732" s="17">
        <v>635</v>
      </c>
      <c r="D1732" s="17">
        <v>261</v>
      </c>
      <c r="E1732" s="17">
        <v>199</v>
      </c>
      <c r="F1732" s="17">
        <v>26</v>
      </c>
      <c r="G1732" s="17">
        <v>149</v>
      </c>
      <c r="H1732" s="17"/>
    </row>
    <row r="1733" spans="1:8" x14ac:dyDescent="0.25">
      <c r="A1733" s="9" t="s">
        <v>255</v>
      </c>
      <c r="B1733" s="18" t="s">
        <v>341</v>
      </c>
      <c r="C1733" s="17">
        <v>15</v>
      </c>
      <c r="D1733" s="17">
        <v>3</v>
      </c>
      <c r="E1733" s="17">
        <v>6</v>
      </c>
      <c r="F1733" s="17">
        <v>1</v>
      </c>
      <c r="G1733" s="17">
        <v>5</v>
      </c>
      <c r="H1733" s="17"/>
    </row>
    <row r="1734" spans="1:8" x14ac:dyDescent="0.25">
      <c r="A1734" s="9" t="s">
        <v>256</v>
      </c>
      <c r="B1734" s="10" t="s">
        <v>83</v>
      </c>
      <c r="C1734" s="11"/>
      <c r="D1734" s="11"/>
      <c r="E1734" s="11"/>
      <c r="F1734" s="11"/>
      <c r="G1734" s="11"/>
      <c r="H1734" s="11"/>
    </row>
    <row r="1735" spans="1:8" x14ac:dyDescent="0.25">
      <c r="A1735" s="9" t="s">
        <v>254</v>
      </c>
      <c r="B1735" s="13"/>
      <c r="C1735" s="11"/>
      <c r="D1735" s="11"/>
      <c r="E1735" s="11"/>
      <c r="F1735" s="11"/>
      <c r="G1735" s="11"/>
      <c r="H1735" s="11"/>
    </row>
    <row r="1736" spans="1:8" x14ac:dyDescent="0.25">
      <c r="A1736" s="9" t="s">
        <v>255</v>
      </c>
      <c r="B1736" s="18" t="s">
        <v>342</v>
      </c>
      <c r="C1736" s="17">
        <v>365</v>
      </c>
      <c r="D1736" s="17">
        <v>142</v>
      </c>
      <c r="E1736" s="17">
        <v>116</v>
      </c>
      <c r="F1736" s="17">
        <v>17</v>
      </c>
      <c r="G1736" s="17">
        <v>90</v>
      </c>
      <c r="H1736" s="17"/>
    </row>
    <row r="1737" spans="1:8" x14ac:dyDescent="0.25">
      <c r="A1737" s="9" t="s">
        <v>255</v>
      </c>
      <c r="B1737" s="18" t="s">
        <v>343</v>
      </c>
      <c r="C1737" s="17">
        <v>525</v>
      </c>
      <c r="D1737" s="17">
        <v>202</v>
      </c>
      <c r="E1737" s="17">
        <v>175</v>
      </c>
      <c r="F1737" s="17">
        <v>19</v>
      </c>
      <c r="G1737" s="17">
        <v>129</v>
      </c>
      <c r="H1737" s="17"/>
    </row>
    <row r="1738" spans="1:8" x14ac:dyDescent="0.25">
      <c r="A1738" s="9" t="s">
        <v>255</v>
      </c>
      <c r="B1738" s="18" t="s">
        <v>344</v>
      </c>
      <c r="C1738" s="17">
        <v>17</v>
      </c>
      <c r="D1738" s="17">
        <v>2</v>
      </c>
      <c r="E1738" s="17">
        <v>8</v>
      </c>
      <c r="F1738" s="17">
        <v>0</v>
      </c>
      <c r="G1738" s="17">
        <v>7</v>
      </c>
      <c r="H1738" s="17"/>
    </row>
    <row r="1739" spans="1:8" x14ac:dyDescent="0.25">
      <c r="A1739" s="9" t="s">
        <v>255</v>
      </c>
      <c r="B1739" s="18" t="s">
        <v>337</v>
      </c>
      <c r="C1739" s="17">
        <v>7</v>
      </c>
      <c r="D1739" s="17">
        <v>4</v>
      </c>
      <c r="E1739" s="17">
        <v>2</v>
      </c>
      <c r="F1739" s="17">
        <v>0</v>
      </c>
      <c r="G1739" s="17">
        <v>1</v>
      </c>
      <c r="H1739" s="17"/>
    </row>
    <row r="1740" spans="1:8" x14ac:dyDescent="0.25">
      <c r="A1740" s="9" t="s">
        <v>256</v>
      </c>
      <c r="B1740" s="10" t="s">
        <v>90</v>
      </c>
      <c r="C1740" s="11"/>
      <c r="D1740" s="11"/>
      <c r="E1740" s="11"/>
      <c r="F1740" s="11"/>
      <c r="G1740" s="11"/>
      <c r="H1740" s="11"/>
    </row>
    <row r="1741" spans="1:8" x14ac:dyDescent="0.25">
      <c r="A1741" s="9" t="s">
        <v>254</v>
      </c>
      <c r="B1741" s="13"/>
      <c r="C1741" s="11"/>
      <c r="D1741" s="11"/>
      <c r="E1741" s="11"/>
      <c r="F1741" s="11"/>
      <c r="G1741" s="11"/>
      <c r="H1741" s="11"/>
    </row>
    <row r="1742" spans="1:8" x14ac:dyDescent="0.25">
      <c r="A1742" s="9" t="s">
        <v>255</v>
      </c>
      <c r="B1742" s="18" t="s">
        <v>91</v>
      </c>
      <c r="C1742" s="17">
        <v>799</v>
      </c>
      <c r="D1742" s="17">
        <v>319</v>
      </c>
      <c r="E1742" s="17">
        <v>254</v>
      </c>
      <c r="F1742" s="17">
        <v>28</v>
      </c>
      <c r="G1742" s="17">
        <v>198</v>
      </c>
      <c r="H1742" s="17"/>
    </row>
    <row r="1743" spans="1:8" x14ac:dyDescent="0.25">
      <c r="A1743" s="9" t="s">
        <v>255</v>
      </c>
      <c r="B1743" s="18" t="s">
        <v>345</v>
      </c>
      <c r="C1743" s="17">
        <v>34</v>
      </c>
      <c r="D1743" s="17">
        <v>11</v>
      </c>
      <c r="E1743" s="17">
        <v>13</v>
      </c>
      <c r="F1743" s="17">
        <v>2</v>
      </c>
      <c r="G1743" s="17">
        <v>8</v>
      </c>
      <c r="H1743" s="17"/>
    </row>
    <row r="1744" spans="1:8" x14ac:dyDescent="0.25">
      <c r="A1744" s="9" t="s">
        <v>255</v>
      </c>
      <c r="B1744" s="18" t="s">
        <v>346</v>
      </c>
      <c r="C1744" s="17">
        <v>49</v>
      </c>
      <c r="D1744" s="17">
        <v>10</v>
      </c>
      <c r="E1744" s="17">
        <v>21</v>
      </c>
      <c r="F1744" s="17">
        <v>6</v>
      </c>
      <c r="G1744" s="17">
        <v>12</v>
      </c>
      <c r="H1744" s="17"/>
    </row>
    <row r="1745" spans="1:8" x14ac:dyDescent="0.25">
      <c r="A1745" s="9" t="s">
        <v>255</v>
      </c>
      <c r="B1745" s="18" t="s">
        <v>347</v>
      </c>
      <c r="C1745" s="17">
        <v>83</v>
      </c>
      <c r="D1745" s="17">
        <v>21</v>
      </c>
      <c r="E1745" s="17">
        <v>34</v>
      </c>
      <c r="F1745" s="17">
        <v>8</v>
      </c>
      <c r="G1745" s="17">
        <v>20</v>
      </c>
      <c r="H1745" s="17"/>
    </row>
    <row r="1746" spans="1:8" ht="30" x14ac:dyDescent="0.25">
      <c r="A1746" s="9" t="s">
        <v>255</v>
      </c>
      <c r="B1746" s="18" t="s">
        <v>348</v>
      </c>
      <c r="C1746" s="17">
        <v>32</v>
      </c>
      <c r="D1746" s="17">
        <v>10</v>
      </c>
      <c r="E1746" s="17">
        <v>13</v>
      </c>
      <c r="F1746" s="17">
        <v>0</v>
      </c>
      <c r="G1746" s="17">
        <v>9</v>
      </c>
      <c r="H1746" s="17"/>
    </row>
    <row r="1747" spans="1:8" x14ac:dyDescent="0.25">
      <c r="A1747" s="9" t="s">
        <v>256</v>
      </c>
      <c r="B1747" s="10" t="s">
        <v>93</v>
      </c>
      <c r="C1747" s="11"/>
      <c r="D1747" s="11"/>
      <c r="E1747" s="11"/>
      <c r="F1747" s="11"/>
      <c r="G1747" s="11"/>
      <c r="H1747" s="11"/>
    </row>
    <row r="1748" spans="1:8" x14ac:dyDescent="0.25">
      <c r="A1748" s="9" t="s">
        <v>254</v>
      </c>
      <c r="B1748" s="13"/>
      <c r="C1748" s="11"/>
      <c r="D1748" s="11"/>
      <c r="E1748" s="11"/>
      <c r="F1748" s="11"/>
      <c r="G1748" s="11"/>
      <c r="H1748" s="11"/>
    </row>
    <row r="1749" spans="1:8" x14ac:dyDescent="0.25">
      <c r="A1749" s="9" t="s">
        <v>255</v>
      </c>
      <c r="B1749" s="18" t="s">
        <v>94</v>
      </c>
      <c r="C1749" s="17">
        <v>376</v>
      </c>
      <c r="D1749" s="17">
        <v>162</v>
      </c>
      <c r="E1749" s="17">
        <v>100</v>
      </c>
      <c r="F1749" s="17">
        <v>16</v>
      </c>
      <c r="G1749" s="17">
        <v>98</v>
      </c>
      <c r="H1749" s="17"/>
    </row>
    <row r="1750" spans="1:8" x14ac:dyDescent="0.25">
      <c r="A1750" s="9" t="s">
        <v>255</v>
      </c>
      <c r="B1750" s="18" t="s">
        <v>349</v>
      </c>
      <c r="C1750" s="17">
        <v>538</v>
      </c>
      <c r="D1750" s="17">
        <v>188</v>
      </c>
      <c r="E1750" s="17">
        <v>201</v>
      </c>
      <c r="F1750" s="17">
        <v>20</v>
      </c>
      <c r="G1750" s="17">
        <v>129</v>
      </c>
      <c r="H1750" s="17"/>
    </row>
    <row r="1751" spans="1:8" x14ac:dyDescent="0.25">
      <c r="A1751" s="9" t="s">
        <v>256</v>
      </c>
      <c r="B1751" s="10" t="s">
        <v>350</v>
      </c>
      <c r="C1751" s="11"/>
      <c r="D1751" s="11"/>
      <c r="E1751" s="11"/>
      <c r="F1751" s="11"/>
      <c r="G1751" s="11"/>
      <c r="H1751" s="11"/>
    </row>
    <row r="1752" spans="1:8" x14ac:dyDescent="0.25">
      <c r="A1752" s="9" t="s">
        <v>254</v>
      </c>
      <c r="B1752" s="13"/>
      <c r="C1752" s="11"/>
      <c r="D1752" s="11"/>
      <c r="E1752" s="11"/>
      <c r="F1752" s="11"/>
      <c r="G1752" s="11"/>
      <c r="H1752" s="11"/>
    </row>
    <row r="1753" spans="1:8" x14ac:dyDescent="0.25">
      <c r="A1753" s="9" t="s">
        <v>255</v>
      </c>
      <c r="B1753" s="18" t="s">
        <v>96</v>
      </c>
      <c r="C1753" s="17">
        <v>781</v>
      </c>
      <c r="D1753" s="17">
        <v>315</v>
      </c>
      <c r="E1753" s="17">
        <v>260</v>
      </c>
      <c r="F1753" s="17">
        <v>23</v>
      </c>
      <c r="G1753" s="17">
        <v>183</v>
      </c>
      <c r="H1753" s="17"/>
    </row>
    <row r="1754" spans="1:8" x14ac:dyDescent="0.25">
      <c r="A1754" s="9" t="s">
        <v>255</v>
      </c>
      <c r="B1754" s="18" t="s">
        <v>97</v>
      </c>
      <c r="C1754" s="17">
        <v>30</v>
      </c>
      <c r="D1754" s="17">
        <v>5</v>
      </c>
      <c r="E1754" s="17">
        <v>14</v>
      </c>
      <c r="F1754" s="17">
        <v>3</v>
      </c>
      <c r="G1754" s="17">
        <v>8</v>
      </c>
      <c r="H1754" s="17"/>
    </row>
    <row r="1755" spans="1:8" x14ac:dyDescent="0.25">
      <c r="A1755" s="9" t="s">
        <v>255</v>
      </c>
      <c r="B1755" s="18" t="s">
        <v>98</v>
      </c>
      <c r="C1755" s="17">
        <v>46</v>
      </c>
      <c r="D1755" s="17">
        <v>12</v>
      </c>
      <c r="E1755" s="17">
        <v>12</v>
      </c>
      <c r="F1755" s="17">
        <v>7</v>
      </c>
      <c r="G1755" s="17">
        <v>15</v>
      </c>
      <c r="H1755" s="17"/>
    </row>
    <row r="1756" spans="1:8" ht="30" x14ac:dyDescent="0.25">
      <c r="A1756" s="9" t="s">
        <v>255</v>
      </c>
      <c r="B1756" s="18" t="s">
        <v>100</v>
      </c>
      <c r="C1756" s="17">
        <v>38</v>
      </c>
      <c r="D1756" s="17">
        <v>10</v>
      </c>
      <c r="E1756" s="17">
        <v>11</v>
      </c>
      <c r="F1756" s="17">
        <v>1</v>
      </c>
      <c r="G1756" s="17">
        <v>16</v>
      </c>
      <c r="H1756" s="17"/>
    </row>
    <row r="1757" spans="1:8" x14ac:dyDescent="0.25">
      <c r="A1757" s="9" t="s">
        <v>255</v>
      </c>
      <c r="B1757" s="18" t="s">
        <v>99</v>
      </c>
      <c r="C1757" s="17">
        <v>6</v>
      </c>
      <c r="D1757" s="17">
        <v>2</v>
      </c>
      <c r="E1757" s="17">
        <v>3</v>
      </c>
      <c r="F1757" s="17">
        <v>0</v>
      </c>
      <c r="G1757" s="17">
        <v>1</v>
      </c>
      <c r="H1757" s="17"/>
    </row>
    <row r="1758" spans="1:8" x14ac:dyDescent="0.25">
      <c r="A1758" s="9" t="s">
        <v>255</v>
      </c>
      <c r="B1758" s="18" t="s">
        <v>101</v>
      </c>
      <c r="C1758" s="17">
        <v>8</v>
      </c>
      <c r="D1758" s="17">
        <v>4</v>
      </c>
      <c r="E1758" s="17">
        <v>0</v>
      </c>
      <c r="F1758" s="17">
        <v>1</v>
      </c>
      <c r="G1758" s="17">
        <v>3</v>
      </c>
      <c r="H1758" s="17"/>
    </row>
    <row r="1759" spans="1:8" x14ac:dyDescent="0.25">
      <c r="A1759" s="9" t="s">
        <v>255</v>
      </c>
      <c r="B1759" s="18" t="s">
        <v>102</v>
      </c>
      <c r="C1759" s="17">
        <v>2</v>
      </c>
      <c r="D1759" s="17">
        <v>0</v>
      </c>
      <c r="E1759" s="17">
        <v>0</v>
      </c>
      <c r="F1759" s="17">
        <v>1</v>
      </c>
      <c r="G1759" s="17">
        <v>1</v>
      </c>
      <c r="H1759" s="17"/>
    </row>
    <row r="1760" spans="1:8" x14ac:dyDescent="0.25">
      <c r="A1760" s="9" t="s">
        <v>255</v>
      </c>
      <c r="B1760" s="18" t="s">
        <v>341</v>
      </c>
      <c r="C1760" s="17">
        <v>3</v>
      </c>
      <c r="D1760" s="17">
        <v>2</v>
      </c>
      <c r="E1760" s="17">
        <v>1</v>
      </c>
      <c r="F1760" s="17">
        <v>0</v>
      </c>
      <c r="G1760" s="17">
        <v>0</v>
      </c>
      <c r="H1760" s="17"/>
    </row>
    <row r="1761" spans="1:8" x14ac:dyDescent="0.25">
      <c r="A1761" s="9" t="s">
        <v>256</v>
      </c>
      <c r="B1761" s="10" t="s">
        <v>351</v>
      </c>
      <c r="C1761" s="11"/>
      <c r="D1761" s="11"/>
      <c r="E1761" s="11"/>
      <c r="F1761" s="11"/>
      <c r="G1761" s="11"/>
      <c r="H1761" s="11"/>
    </row>
    <row r="1762" spans="1:8" x14ac:dyDescent="0.25">
      <c r="A1762" s="9" t="s">
        <v>254</v>
      </c>
      <c r="B1762" s="13"/>
      <c r="C1762" s="11"/>
      <c r="D1762" s="11"/>
      <c r="E1762" s="11"/>
      <c r="F1762" s="11"/>
      <c r="G1762" s="11"/>
      <c r="H1762" s="11"/>
    </row>
    <row r="1763" spans="1:8" x14ac:dyDescent="0.25">
      <c r="A1763" s="9" t="s">
        <v>255</v>
      </c>
      <c r="B1763" s="18" t="s">
        <v>96</v>
      </c>
      <c r="C1763" s="17">
        <v>763</v>
      </c>
      <c r="D1763" s="17">
        <v>307</v>
      </c>
      <c r="E1763" s="17">
        <v>256</v>
      </c>
      <c r="F1763" s="17">
        <v>21</v>
      </c>
      <c r="G1763" s="17">
        <v>179</v>
      </c>
      <c r="H1763" s="17"/>
    </row>
    <row r="1764" spans="1:8" x14ac:dyDescent="0.25">
      <c r="A1764" s="9" t="s">
        <v>255</v>
      </c>
      <c r="B1764" s="18" t="s">
        <v>97</v>
      </c>
      <c r="C1764" s="17">
        <v>30</v>
      </c>
      <c r="D1764" s="17">
        <v>5</v>
      </c>
      <c r="E1764" s="17">
        <v>14</v>
      </c>
      <c r="F1764" s="17">
        <v>3</v>
      </c>
      <c r="G1764" s="17">
        <v>8</v>
      </c>
      <c r="H1764" s="17"/>
    </row>
    <row r="1765" spans="1:8" x14ac:dyDescent="0.25">
      <c r="A1765" s="9" t="s">
        <v>255</v>
      </c>
      <c r="B1765" s="18" t="s">
        <v>98</v>
      </c>
      <c r="C1765" s="17">
        <v>44</v>
      </c>
      <c r="D1765" s="17">
        <v>12</v>
      </c>
      <c r="E1765" s="17">
        <v>12</v>
      </c>
      <c r="F1765" s="17">
        <v>6</v>
      </c>
      <c r="G1765" s="17">
        <v>14</v>
      </c>
      <c r="H1765" s="17"/>
    </row>
    <row r="1766" spans="1:8" ht="30" x14ac:dyDescent="0.25">
      <c r="A1766" s="9" t="s">
        <v>255</v>
      </c>
      <c r="B1766" s="18" t="s">
        <v>100</v>
      </c>
      <c r="C1766" s="17">
        <v>37</v>
      </c>
      <c r="D1766" s="17">
        <v>10</v>
      </c>
      <c r="E1766" s="17">
        <v>11</v>
      </c>
      <c r="F1766" s="17">
        <v>1</v>
      </c>
      <c r="G1766" s="17">
        <v>15</v>
      </c>
      <c r="H1766" s="17"/>
    </row>
    <row r="1767" spans="1:8" x14ac:dyDescent="0.25">
      <c r="A1767" s="9" t="s">
        <v>255</v>
      </c>
      <c r="B1767" s="18" t="s">
        <v>99</v>
      </c>
      <c r="C1767" s="17">
        <v>6</v>
      </c>
      <c r="D1767" s="17">
        <v>2</v>
      </c>
      <c r="E1767" s="17">
        <v>3</v>
      </c>
      <c r="F1767" s="17">
        <v>0</v>
      </c>
      <c r="G1767" s="17">
        <v>1</v>
      </c>
      <c r="H1767" s="17"/>
    </row>
    <row r="1768" spans="1:8" x14ac:dyDescent="0.25">
      <c r="A1768" s="9" t="s">
        <v>255</v>
      </c>
      <c r="B1768" s="18" t="s">
        <v>101</v>
      </c>
      <c r="C1768" s="17">
        <v>7</v>
      </c>
      <c r="D1768" s="17">
        <v>3</v>
      </c>
      <c r="E1768" s="17">
        <v>0</v>
      </c>
      <c r="F1768" s="17">
        <v>1</v>
      </c>
      <c r="G1768" s="17">
        <v>3</v>
      </c>
      <c r="H1768" s="17"/>
    </row>
    <row r="1769" spans="1:8" x14ac:dyDescent="0.25">
      <c r="A1769" s="9" t="s">
        <v>255</v>
      </c>
      <c r="B1769" s="18" t="s">
        <v>102</v>
      </c>
      <c r="C1769" s="17">
        <v>2</v>
      </c>
      <c r="D1769" s="17">
        <v>0</v>
      </c>
      <c r="E1769" s="17">
        <v>0</v>
      </c>
      <c r="F1769" s="17">
        <v>1</v>
      </c>
      <c r="G1769" s="17">
        <v>1</v>
      </c>
      <c r="H1769" s="17"/>
    </row>
    <row r="1770" spans="1:8" x14ac:dyDescent="0.25">
      <c r="A1770" s="9" t="s">
        <v>255</v>
      </c>
      <c r="B1770" s="18" t="s">
        <v>337</v>
      </c>
      <c r="C1770" s="17">
        <v>2</v>
      </c>
      <c r="D1770" s="17">
        <v>2</v>
      </c>
      <c r="E1770" s="17">
        <v>0</v>
      </c>
      <c r="F1770" s="17">
        <v>0</v>
      </c>
      <c r="G1770" s="17">
        <v>0</v>
      </c>
      <c r="H1770" s="17"/>
    </row>
    <row r="1771" spans="1:8" x14ac:dyDescent="0.25">
      <c r="A1771" s="9" t="s">
        <v>255</v>
      </c>
      <c r="B1771" s="18" t="s">
        <v>352</v>
      </c>
      <c r="C1771" s="17">
        <v>1</v>
      </c>
      <c r="D1771" s="17">
        <v>0</v>
      </c>
      <c r="E1771" s="17">
        <v>1</v>
      </c>
      <c r="F1771" s="17">
        <v>0</v>
      </c>
      <c r="G1771" s="17">
        <v>0</v>
      </c>
      <c r="H1771" s="17"/>
    </row>
    <row r="1772" spans="1:8" x14ac:dyDescent="0.25">
      <c r="A1772" s="9" t="s">
        <v>256</v>
      </c>
      <c r="B1772" s="10" t="s">
        <v>353</v>
      </c>
      <c r="C1772" s="11"/>
      <c r="D1772" s="11"/>
      <c r="E1772" s="11"/>
      <c r="F1772" s="11"/>
      <c r="G1772" s="11"/>
      <c r="H1772" s="11"/>
    </row>
    <row r="1773" spans="1:8" x14ac:dyDescent="0.25">
      <c r="A1773" s="9" t="s">
        <v>254</v>
      </c>
      <c r="B1773" s="13"/>
      <c r="C1773" s="11"/>
      <c r="D1773" s="11"/>
      <c r="E1773" s="11"/>
      <c r="F1773" s="11"/>
      <c r="G1773" s="11"/>
      <c r="H1773" s="11"/>
    </row>
    <row r="1774" spans="1:8" x14ac:dyDescent="0.25">
      <c r="A1774" s="9" t="s">
        <v>255</v>
      </c>
      <c r="B1774" s="18" t="s">
        <v>96</v>
      </c>
      <c r="C1774" s="17">
        <v>18</v>
      </c>
      <c r="D1774" s="17">
        <v>8</v>
      </c>
      <c r="E1774" s="17">
        <v>4</v>
      </c>
      <c r="F1774" s="17">
        <v>2</v>
      </c>
      <c r="G1774" s="17">
        <v>4</v>
      </c>
      <c r="H1774" s="17"/>
    </row>
    <row r="1775" spans="1:8" x14ac:dyDescent="0.25">
      <c r="A1775" s="9" t="s">
        <v>255</v>
      </c>
      <c r="B1775" s="18" t="s">
        <v>97</v>
      </c>
      <c r="C1775" s="17">
        <v>0</v>
      </c>
      <c r="D1775" s="17">
        <v>0</v>
      </c>
      <c r="E1775" s="17">
        <v>0</v>
      </c>
      <c r="F1775" s="17">
        <v>0</v>
      </c>
      <c r="G1775" s="17">
        <v>0</v>
      </c>
      <c r="H1775" s="17"/>
    </row>
    <row r="1776" spans="1:8" ht="30" x14ac:dyDescent="0.25">
      <c r="A1776" s="9" t="s">
        <v>255</v>
      </c>
      <c r="B1776" s="18" t="s">
        <v>354</v>
      </c>
      <c r="C1776" s="17">
        <v>2</v>
      </c>
      <c r="D1776" s="17">
        <v>0</v>
      </c>
      <c r="E1776" s="17">
        <v>0</v>
      </c>
      <c r="F1776" s="17">
        <v>1</v>
      </c>
      <c r="G1776" s="17">
        <v>1</v>
      </c>
      <c r="H1776" s="17"/>
    </row>
    <row r="1777" spans="1:8" x14ac:dyDescent="0.25">
      <c r="A1777" s="9" t="s">
        <v>255</v>
      </c>
      <c r="B1777" s="18" t="s">
        <v>355</v>
      </c>
      <c r="C1777" s="17">
        <v>1</v>
      </c>
      <c r="D1777" s="17">
        <v>0</v>
      </c>
      <c r="E1777" s="17">
        <v>0</v>
      </c>
      <c r="F1777" s="17">
        <v>0</v>
      </c>
      <c r="G1777" s="17">
        <v>1</v>
      </c>
      <c r="H1777" s="17"/>
    </row>
    <row r="1778" spans="1:8" x14ac:dyDescent="0.25">
      <c r="A1778" s="9" t="s">
        <v>255</v>
      </c>
      <c r="B1778" s="18" t="s">
        <v>356</v>
      </c>
      <c r="C1778" s="17">
        <v>0</v>
      </c>
      <c r="D1778" s="17">
        <v>0</v>
      </c>
      <c r="E1778" s="17">
        <v>0</v>
      </c>
      <c r="F1778" s="17">
        <v>0</v>
      </c>
      <c r="G1778" s="17">
        <v>0</v>
      </c>
      <c r="H1778" s="17"/>
    </row>
    <row r="1779" spans="1:8" x14ac:dyDescent="0.25">
      <c r="A1779" s="9" t="s">
        <v>255</v>
      </c>
      <c r="B1779" s="18" t="s">
        <v>101</v>
      </c>
      <c r="C1779" s="17">
        <v>1</v>
      </c>
      <c r="D1779" s="17">
        <v>1</v>
      </c>
      <c r="E1779" s="17">
        <v>0</v>
      </c>
      <c r="F1779" s="17">
        <v>0</v>
      </c>
      <c r="G1779" s="17">
        <v>0</v>
      </c>
      <c r="H1779" s="17"/>
    </row>
    <row r="1780" spans="1:8" x14ac:dyDescent="0.25">
      <c r="A1780" s="9" t="s">
        <v>255</v>
      </c>
      <c r="B1780" s="18" t="s">
        <v>102</v>
      </c>
      <c r="C1780" s="17">
        <v>0</v>
      </c>
      <c r="D1780" s="17">
        <v>0</v>
      </c>
      <c r="E1780" s="17">
        <v>0</v>
      </c>
      <c r="F1780" s="17">
        <v>0</v>
      </c>
      <c r="G1780" s="17">
        <v>0</v>
      </c>
      <c r="H1780" s="17"/>
    </row>
    <row r="1781" spans="1:8" x14ac:dyDescent="0.25">
      <c r="A1781" s="9" t="s">
        <v>255</v>
      </c>
      <c r="B1781" s="18" t="s">
        <v>337</v>
      </c>
      <c r="C1781" s="17">
        <v>0</v>
      </c>
      <c r="D1781" s="17">
        <v>0</v>
      </c>
      <c r="E1781" s="17">
        <v>0</v>
      </c>
      <c r="F1781" s="17">
        <v>0</v>
      </c>
      <c r="G1781" s="17">
        <v>0</v>
      </c>
      <c r="H1781" s="17"/>
    </row>
    <row r="1782" spans="1:8" x14ac:dyDescent="0.25">
      <c r="A1782" s="9" t="s">
        <v>255</v>
      </c>
      <c r="B1782" s="18" t="s">
        <v>352</v>
      </c>
      <c r="C1782" s="17">
        <v>0</v>
      </c>
      <c r="D1782" s="17">
        <v>0</v>
      </c>
      <c r="E1782" s="17">
        <v>0</v>
      </c>
      <c r="F1782" s="17">
        <v>0</v>
      </c>
      <c r="G1782" s="17">
        <v>0</v>
      </c>
      <c r="H1782" s="17"/>
    </row>
    <row r="1783" spans="1:8" x14ac:dyDescent="0.25">
      <c r="A1783" s="9" t="s">
        <v>256</v>
      </c>
      <c r="B1783" s="10" t="s">
        <v>57</v>
      </c>
      <c r="C1783" s="11"/>
      <c r="D1783" s="11"/>
      <c r="E1783" s="11"/>
      <c r="F1783" s="11"/>
      <c r="G1783" s="11"/>
      <c r="H1783" s="11"/>
    </row>
    <row r="1784" spans="1:8" x14ac:dyDescent="0.25">
      <c r="A1784" s="9" t="s">
        <v>254</v>
      </c>
      <c r="B1784" s="13"/>
      <c r="C1784" s="11"/>
      <c r="D1784" s="11"/>
      <c r="E1784" s="11"/>
      <c r="F1784" s="11"/>
      <c r="G1784" s="11"/>
      <c r="H1784" s="11"/>
    </row>
    <row r="1785" spans="1:8" x14ac:dyDescent="0.25">
      <c r="A1785" s="9" t="s">
        <v>255</v>
      </c>
      <c r="B1785" s="18" t="s">
        <v>58</v>
      </c>
      <c r="C1785" s="17">
        <v>320</v>
      </c>
      <c r="D1785" s="17">
        <v>110</v>
      </c>
      <c r="E1785" s="17">
        <v>114</v>
      </c>
      <c r="F1785" s="17">
        <v>14</v>
      </c>
      <c r="G1785" s="17">
        <v>82</v>
      </c>
      <c r="H1785" s="17"/>
    </row>
    <row r="1786" spans="1:8" x14ac:dyDescent="0.25">
      <c r="A1786" s="9" t="s">
        <v>255</v>
      </c>
      <c r="B1786" s="18" t="s">
        <v>59</v>
      </c>
      <c r="C1786" s="17">
        <v>375</v>
      </c>
      <c r="D1786" s="17">
        <v>161</v>
      </c>
      <c r="E1786" s="17">
        <v>100</v>
      </c>
      <c r="F1786" s="17">
        <v>16</v>
      </c>
      <c r="G1786" s="17">
        <v>98</v>
      </c>
      <c r="H1786" s="17"/>
    </row>
    <row r="1787" spans="1:8" x14ac:dyDescent="0.25">
      <c r="A1787" s="9" t="s">
        <v>255</v>
      </c>
      <c r="B1787" s="18" t="s">
        <v>60</v>
      </c>
      <c r="C1787" s="17">
        <v>193</v>
      </c>
      <c r="D1787" s="17">
        <v>68</v>
      </c>
      <c r="E1787" s="17">
        <v>77</v>
      </c>
      <c r="F1787" s="17">
        <v>5</v>
      </c>
      <c r="G1787" s="17">
        <v>43</v>
      </c>
      <c r="H1787" s="17"/>
    </row>
    <row r="1788" spans="1:8" x14ac:dyDescent="0.25">
      <c r="A1788" s="9" t="s">
        <v>255</v>
      </c>
      <c r="B1788" s="18" t="s">
        <v>61</v>
      </c>
      <c r="C1788" s="17">
        <v>26</v>
      </c>
      <c r="D1788" s="17">
        <v>11</v>
      </c>
      <c r="E1788" s="17">
        <v>10</v>
      </c>
      <c r="F1788" s="17">
        <v>1</v>
      </c>
      <c r="G1788" s="17">
        <v>4</v>
      </c>
      <c r="H1788" s="17"/>
    </row>
    <row r="1789" spans="1:8" x14ac:dyDescent="0.25">
      <c r="A1789" s="9" t="s">
        <v>256</v>
      </c>
      <c r="B1789" s="10" t="s">
        <v>104</v>
      </c>
      <c r="C1789" s="11"/>
      <c r="D1789" s="11"/>
      <c r="E1789" s="11"/>
      <c r="F1789" s="11"/>
      <c r="G1789" s="11"/>
      <c r="H1789" s="11"/>
    </row>
    <row r="1790" spans="1:8" x14ac:dyDescent="0.25">
      <c r="A1790" s="9" t="s">
        <v>254</v>
      </c>
      <c r="B1790" s="13"/>
      <c r="C1790" s="11"/>
      <c r="D1790" s="11"/>
      <c r="E1790" s="11"/>
      <c r="F1790" s="11"/>
      <c r="G1790" s="11"/>
      <c r="H1790" s="11"/>
    </row>
    <row r="1791" spans="1:8" x14ac:dyDescent="0.25">
      <c r="A1791" s="9" t="s">
        <v>255</v>
      </c>
      <c r="B1791" s="18" t="s">
        <v>149</v>
      </c>
      <c r="C1791" s="17">
        <v>654</v>
      </c>
      <c r="D1791" s="17">
        <v>260</v>
      </c>
      <c r="E1791" s="17">
        <v>201</v>
      </c>
      <c r="F1791" s="17">
        <v>27</v>
      </c>
      <c r="G1791" s="17">
        <v>166</v>
      </c>
      <c r="H1791" s="17"/>
    </row>
    <row r="1792" spans="1:8" ht="30" x14ac:dyDescent="0.25">
      <c r="A1792" s="9" t="s">
        <v>255</v>
      </c>
      <c r="B1792" s="18" t="s">
        <v>390</v>
      </c>
      <c r="C1792" s="17">
        <v>186</v>
      </c>
      <c r="D1792" s="17">
        <v>60</v>
      </c>
      <c r="E1792" s="17">
        <v>56</v>
      </c>
      <c r="F1792" s="17">
        <v>11</v>
      </c>
      <c r="G1792" s="17">
        <v>59</v>
      </c>
      <c r="H1792" s="17"/>
    </row>
    <row r="1793" spans="1:8" x14ac:dyDescent="0.25">
      <c r="A1793" s="9" t="s">
        <v>255</v>
      </c>
      <c r="B1793" s="18" t="s">
        <v>391</v>
      </c>
      <c r="C1793" s="17">
        <v>285</v>
      </c>
      <c r="D1793" s="17">
        <v>130</v>
      </c>
      <c r="E1793" s="17">
        <v>74</v>
      </c>
      <c r="F1793" s="17">
        <v>12</v>
      </c>
      <c r="G1793" s="17">
        <v>69</v>
      </c>
      <c r="H1793" s="17"/>
    </row>
    <row r="1794" spans="1:8" x14ac:dyDescent="0.25">
      <c r="A1794" s="9" t="s">
        <v>255</v>
      </c>
      <c r="B1794" s="18" t="s">
        <v>392</v>
      </c>
      <c r="C1794" s="17">
        <v>437</v>
      </c>
      <c r="D1794" s="17">
        <v>164</v>
      </c>
      <c r="E1794" s="17">
        <v>148</v>
      </c>
      <c r="F1794" s="17">
        <v>17</v>
      </c>
      <c r="G1794" s="17">
        <v>108</v>
      </c>
      <c r="H1794" s="17"/>
    </row>
    <row r="1795" spans="1:8" x14ac:dyDescent="0.25">
      <c r="A1795" s="9" t="s">
        <v>255</v>
      </c>
      <c r="B1795" s="18" t="s">
        <v>393</v>
      </c>
      <c r="C1795" s="17">
        <v>260</v>
      </c>
      <c r="D1795" s="17">
        <v>90</v>
      </c>
      <c r="E1795" s="17">
        <v>100</v>
      </c>
      <c r="F1795" s="17">
        <v>9</v>
      </c>
      <c r="G1795" s="17">
        <v>61</v>
      </c>
      <c r="H1795" s="17"/>
    </row>
    <row r="1796" spans="1:8" ht="30" x14ac:dyDescent="0.25">
      <c r="A1796" s="9" t="s">
        <v>255</v>
      </c>
      <c r="B1796" s="18" t="s">
        <v>394</v>
      </c>
      <c r="C1796" s="17">
        <v>170</v>
      </c>
      <c r="D1796" s="17">
        <v>56</v>
      </c>
      <c r="E1796" s="17">
        <v>53</v>
      </c>
      <c r="F1796" s="17">
        <v>9</v>
      </c>
      <c r="G1796" s="17">
        <v>52</v>
      </c>
      <c r="H1796" s="17"/>
    </row>
    <row r="1797" spans="1:8" ht="30" x14ac:dyDescent="0.25">
      <c r="A1797" s="9" t="s">
        <v>255</v>
      </c>
      <c r="B1797" s="18" t="s">
        <v>395</v>
      </c>
      <c r="C1797" s="17">
        <v>22</v>
      </c>
      <c r="D1797" s="17">
        <v>6</v>
      </c>
      <c r="E1797" s="17">
        <v>4</v>
      </c>
      <c r="F1797" s="17">
        <v>3</v>
      </c>
      <c r="G1797" s="17">
        <v>9</v>
      </c>
      <c r="H1797" s="17"/>
    </row>
    <row r="1798" spans="1:8" x14ac:dyDescent="0.25">
      <c r="A1798" s="9" t="s">
        <v>255</v>
      </c>
      <c r="B1798" s="18" t="s">
        <v>396</v>
      </c>
      <c r="C1798" s="17">
        <v>285</v>
      </c>
      <c r="D1798" s="17">
        <v>130</v>
      </c>
      <c r="E1798" s="17">
        <v>74</v>
      </c>
      <c r="F1798" s="17">
        <v>12</v>
      </c>
      <c r="G1798" s="17">
        <v>69</v>
      </c>
      <c r="H1798" s="17"/>
    </row>
    <row r="1799" spans="1:8" x14ac:dyDescent="0.25">
      <c r="A1799" s="9" t="s">
        <v>255</v>
      </c>
      <c r="B1799" s="18" t="s">
        <v>397</v>
      </c>
      <c r="C1799" s="17">
        <v>319</v>
      </c>
      <c r="D1799" s="17">
        <v>127</v>
      </c>
      <c r="E1799" s="17">
        <v>102</v>
      </c>
      <c r="F1799" s="17">
        <v>12</v>
      </c>
      <c r="G1799" s="17">
        <v>78</v>
      </c>
      <c r="H1799" s="17"/>
    </row>
    <row r="1800" spans="1:8" x14ac:dyDescent="0.25">
      <c r="A1800" s="9" t="s">
        <v>255</v>
      </c>
      <c r="B1800" s="18" t="s">
        <v>398</v>
      </c>
      <c r="C1800" s="17">
        <v>185</v>
      </c>
      <c r="D1800" s="17">
        <v>59</v>
      </c>
      <c r="E1800" s="17">
        <v>74</v>
      </c>
      <c r="F1800" s="17">
        <v>6</v>
      </c>
      <c r="G1800" s="17">
        <v>46</v>
      </c>
      <c r="H1800" s="17"/>
    </row>
    <row r="1801" spans="1:8" x14ac:dyDescent="0.25">
      <c r="A1801" s="9" t="s">
        <v>255</v>
      </c>
      <c r="B1801" s="18" t="s">
        <v>308</v>
      </c>
      <c r="C1801" s="17">
        <v>13</v>
      </c>
      <c r="D1801" s="17">
        <v>5</v>
      </c>
      <c r="E1801" s="17">
        <v>5</v>
      </c>
      <c r="F1801" s="17">
        <v>0</v>
      </c>
      <c r="G1801" s="17">
        <v>3</v>
      </c>
      <c r="H1801" s="17"/>
    </row>
    <row r="1802" spans="1:8" x14ac:dyDescent="0.25">
      <c r="A1802" s="9" t="s">
        <v>255</v>
      </c>
      <c r="B1802" s="18" t="s">
        <v>399</v>
      </c>
      <c r="C1802" s="17">
        <v>260</v>
      </c>
      <c r="D1802" s="17">
        <v>90</v>
      </c>
      <c r="E1802" s="17">
        <v>100</v>
      </c>
      <c r="F1802" s="17">
        <v>9</v>
      </c>
      <c r="G1802" s="17">
        <v>61</v>
      </c>
      <c r="H1802" s="17"/>
    </row>
    <row r="1803" spans="1:8" x14ac:dyDescent="0.25">
      <c r="A1803" s="9" t="s">
        <v>256</v>
      </c>
      <c r="B1803" s="10" t="s">
        <v>105</v>
      </c>
      <c r="C1803" s="11"/>
      <c r="D1803" s="11"/>
      <c r="E1803" s="11"/>
      <c r="F1803" s="11"/>
      <c r="G1803" s="11"/>
      <c r="H1803" s="11"/>
    </row>
    <row r="1804" spans="1:8" x14ac:dyDescent="0.25">
      <c r="A1804" s="9" t="s">
        <v>254</v>
      </c>
      <c r="B1804" s="13"/>
      <c r="C1804" s="11"/>
      <c r="D1804" s="11"/>
      <c r="E1804" s="11"/>
      <c r="F1804" s="11"/>
      <c r="G1804" s="11"/>
      <c r="H1804" s="11"/>
    </row>
    <row r="1805" spans="1:8" x14ac:dyDescent="0.25">
      <c r="A1805" s="9" t="s">
        <v>255</v>
      </c>
      <c r="B1805" s="18" t="s">
        <v>87</v>
      </c>
      <c r="C1805" s="17">
        <v>810</v>
      </c>
      <c r="D1805" s="17">
        <v>326</v>
      </c>
      <c r="E1805" s="17">
        <v>259</v>
      </c>
      <c r="F1805" s="17">
        <v>32</v>
      </c>
      <c r="G1805" s="17">
        <v>193</v>
      </c>
      <c r="H1805" s="17"/>
    </row>
    <row r="1806" spans="1:8" x14ac:dyDescent="0.25">
      <c r="A1806" s="9" t="s">
        <v>255</v>
      </c>
      <c r="B1806" s="18" t="s">
        <v>88</v>
      </c>
      <c r="C1806" s="17">
        <v>93</v>
      </c>
      <c r="D1806" s="17">
        <v>21</v>
      </c>
      <c r="E1806" s="17">
        <v>39</v>
      </c>
      <c r="F1806" s="17">
        <v>2</v>
      </c>
      <c r="G1806" s="17">
        <v>31</v>
      </c>
      <c r="H1806" s="17"/>
    </row>
    <row r="1807" spans="1:8" x14ac:dyDescent="0.25">
      <c r="A1807" s="9" t="s">
        <v>255</v>
      </c>
      <c r="B1807" s="18" t="s">
        <v>337</v>
      </c>
      <c r="C1807" s="17">
        <v>11</v>
      </c>
      <c r="D1807" s="17">
        <v>3</v>
      </c>
      <c r="E1807" s="17">
        <v>3</v>
      </c>
      <c r="F1807" s="17">
        <v>2</v>
      </c>
      <c r="G1807" s="17">
        <v>3</v>
      </c>
      <c r="H1807" s="17"/>
    </row>
    <row r="1808" spans="1:8" x14ac:dyDescent="0.25">
      <c r="A1808" s="9" t="s">
        <v>357</v>
      </c>
      <c r="B1808" s="13"/>
      <c r="C1808" s="11"/>
      <c r="D1808" s="11"/>
      <c r="E1808" s="11"/>
      <c r="F1808" s="11"/>
      <c r="G1808" s="11"/>
      <c r="H1808" s="11"/>
    </row>
    <row r="1809" spans="1:8" x14ac:dyDescent="0.25">
      <c r="A1809" s="9" t="s">
        <v>369</v>
      </c>
      <c r="B1809" s="13"/>
      <c r="C1809" s="11"/>
      <c r="D1809" s="11"/>
      <c r="E1809" s="11"/>
      <c r="F1809" s="11"/>
      <c r="G1809" s="11"/>
      <c r="H1809" s="11"/>
    </row>
    <row r="1810" spans="1:8" x14ac:dyDescent="0.25">
      <c r="A1810" s="11"/>
      <c r="B1810" s="13"/>
      <c r="C1810" s="11"/>
      <c r="D1810" s="11"/>
      <c r="E1810" s="11"/>
      <c r="F1810" s="11"/>
      <c r="G1810" s="11"/>
      <c r="H1810" s="11"/>
    </row>
    <row r="1811" spans="1:8" x14ac:dyDescent="0.25">
      <c r="A1811" s="9"/>
      <c r="B1811" s="10"/>
      <c r="C1811" s="11"/>
      <c r="D1811" s="11"/>
      <c r="E1811" s="11"/>
      <c r="F1811" s="11"/>
      <c r="G1811" s="11"/>
      <c r="H1811" s="11"/>
    </row>
    <row r="1812" spans="1:8" x14ac:dyDescent="0.25">
      <c r="A1812" s="9"/>
      <c r="B1812" s="10"/>
      <c r="C1812" s="11"/>
      <c r="D1812" s="11"/>
      <c r="E1812" s="11"/>
      <c r="F1812" s="11"/>
      <c r="G1812" s="11"/>
      <c r="H1812" s="11"/>
    </row>
    <row r="1813" spans="1:8" x14ac:dyDescent="0.25">
      <c r="A1813" s="9"/>
      <c r="B1813" s="10"/>
      <c r="C1813" s="9"/>
      <c r="D1813" s="9"/>
      <c r="E1813" s="9"/>
      <c r="F1813" s="9"/>
      <c r="G1813" s="9"/>
      <c r="H1813" s="9"/>
    </row>
    <row r="1814" spans="1:8" x14ac:dyDescent="0.25">
      <c r="A1814" s="9"/>
      <c r="B1814" s="10"/>
      <c r="C1814" s="9"/>
      <c r="D1814" s="9"/>
      <c r="E1814" s="9"/>
      <c r="F1814" s="9"/>
      <c r="G1814" s="9"/>
      <c r="H1814" s="9"/>
    </row>
    <row r="1815" spans="1:8" x14ac:dyDescent="0.25">
      <c r="A1815" s="9"/>
      <c r="B1815" s="10"/>
      <c r="C1815" s="9"/>
      <c r="D1815" s="9"/>
      <c r="E1815" s="9"/>
      <c r="F1815" s="9"/>
      <c r="G1815" s="9"/>
      <c r="H1815" s="9"/>
    </row>
    <row r="1816" spans="1:8" x14ac:dyDescent="0.25">
      <c r="A1816" s="9"/>
      <c r="B1816" s="10"/>
      <c r="C1816" s="9"/>
      <c r="D1816" s="9"/>
      <c r="E1816" s="9"/>
      <c r="F1816" s="9"/>
      <c r="G1816" s="9"/>
      <c r="H1816" s="9"/>
    </row>
    <row r="1817" spans="1:8" x14ac:dyDescent="0.25">
      <c r="A1817" s="9"/>
      <c r="B1817" s="10"/>
      <c r="C1817" s="9"/>
      <c r="D1817" s="9"/>
      <c r="E1817" s="9"/>
      <c r="F1817" s="9"/>
      <c r="G1817" s="9"/>
      <c r="H1817" s="9"/>
    </row>
    <row r="1818" spans="1:8" x14ac:dyDescent="0.25">
      <c r="A1818" s="9"/>
      <c r="B1818" s="10"/>
      <c r="C1818" s="9"/>
      <c r="D1818" s="9"/>
      <c r="E1818" s="9"/>
      <c r="F1818" s="9"/>
      <c r="G1818" s="9"/>
      <c r="H1818" s="9"/>
    </row>
    <row r="1819" spans="1:8" x14ac:dyDescent="0.25">
      <c r="A1819" s="9"/>
      <c r="B1819" s="10"/>
      <c r="C1819" s="9"/>
      <c r="D1819" s="9"/>
      <c r="E1819" s="9"/>
      <c r="F1819" s="9"/>
      <c r="G1819" s="9"/>
      <c r="H1819" s="9"/>
    </row>
    <row r="1820" spans="1:8" x14ac:dyDescent="0.25">
      <c r="A1820" s="9"/>
      <c r="B1820" s="10"/>
      <c r="C1820" s="9"/>
      <c r="D1820" s="9"/>
      <c r="E1820" s="9"/>
      <c r="F1820" s="9"/>
      <c r="G1820" s="9"/>
      <c r="H1820" s="9"/>
    </row>
  </sheetData>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A56061902</value>
    </field>
    <field name="Objective-Title">
      <value order="0">GBTS_2023_Wales_Annual_Tables post meth review</value>
    </field>
    <field name="Objective-Description">
      <value order="0"/>
    </field>
    <field name="Objective-CreationStamp">
      <value order="0">2024-12-09T09:29:28Z</value>
    </field>
    <field name="Objective-IsApproved">
      <value order="0">false</value>
    </field>
    <field name="Objective-IsPublished">
      <value order="0">true</value>
    </field>
    <field name="Objective-DatePublished">
      <value order="0">2025-02-18T16:15:52Z</value>
    </field>
    <field name="Objective-ModificationStamp">
      <value order="0">2025-02-18T16:15:52Z</value>
    </field>
    <field name="Objective-Owner">
      <value order="0">Hughes, Sian (EET - Tourism, Marketing, Events and Creative - Tourism Development)</value>
    </field>
    <field name="Objective-Path">
      <value order="0">Objective Global Folder:#Business File Plan:WG Organisational Groups:OLD - Pre April 2024 - Economy, Treasury &amp; Constitution:Economy, Treasury &amp; Constitution (ETC) - Culture, Sport &amp; Tourism - Tourism Development:1 - Save:Tourism Research &amp; Insights:GBTS &amp; GBDVS:Joint GBTS &amp; GBDVS Surveys - BMG - 2020-2024:Tourism &amp; Marketing - Tourism Research - Great Britain Tourism Survey - Outcomes and Deliverables - 2020-2024:Annual Report 2023</value>
    </field>
    <field name="Objective-Parent">
      <value order="0">Annual Report 2023</value>
    </field>
    <field name="Objective-State">
      <value order="0">Published</value>
    </field>
    <field name="Objective-VersionId">
      <value order="0">vA103377853</value>
    </field>
    <field name="Objective-Version">
      <value order="0">3.0</value>
    </field>
    <field name="Objective-VersionNumber">
      <value order="0">4</value>
    </field>
    <field name="Objective-VersionComment">
      <value order="0"/>
    </field>
    <field name="Objective-FileNumber">
      <value order="0">qA1407349</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Table Guide</vt:lpstr>
      <vt:lpstr>Table of contents</vt:lpstr>
      <vt:lpstr>Total Trips</vt:lpstr>
      <vt:lpstr>Holiday Trips</vt:lpstr>
      <vt:lpstr>Visit Friends or Relatives</vt:lpstr>
      <vt:lpstr>Business Trips</vt:lpstr>
      <vt:lpstr>Miscellaneous Trips</vt:lpstr>
      <vt:lpstr>Hyperlink</vt:lpstr>
      <vt:lpstr>Input Sheet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2025-02-20T13:15:08Z</dcterms:created>
  <dcterms:modified xsi:type="dcterms:W3CDTF">2025-02-20T13:15:10Z</dcterms:modified>
</cp:coreProperties>
</file>