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227"/>
  <workbookPr filterPrivacy="1" defaultThemeVersion="166925"/>
  <xr:revisionPtr revIDLastSave="0" documentId="8_{AC194772-476E-4CCE-8825-17A82BB6923B}" xr6:coauthVersionLast="47" xr6:coauthVersionMax="47" xr10:uidLastSave="{00000000-0000-0000-0000-000000000000}"/>
  <bookViews>
    <workbookView xWindow="28680" yWindow="-120" windowWidth="29040" windowHeight="15840" tabRatio="780" xr2:uid="{9A797A42-4B0E-4A0E-8B91-1690CEA9D601}"/>
  </bookViews>
  <sheets>
    <sheet name="Table Guide" sheetId="13" r:id="rId1"/>
    <sheet name="Table of contents" sheetId="9" r:id="rId2"/>
    <sheet name="Total Trips" sheetId="7" r:id="rId3"/>
    <sheet name="Holiday Trips" sheetId="3" r:id="rId4"/>
    <sheet name="Visit Friends or Relatives" sheetId="4" r:id="rId5"/>
    <sheet name="Business Trips" sheetId="5" r:id="rId6"/>
    <sheet name="Miscellaneous Trips" sheetId="6" r:id="rId7"/>
    <sheet name="Hyperlink" sheetId="11" state="hidden" r:id="rId8"/>
    <sheet name="Input Sheet" sheetId="8" state="hidden" r:id="rId9"/>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9" i="9" l="1"/>
  <c r="C28" i="9"/>
  <c r="C27" i="9"/>
  <c r="C26" i="9"/>
  <c r="C25" i="9"/>
  <c r="C24" i="9"/>
  <c r="C23" i="9"/>
  <c r="C22" i="9"/>
  <c r="C21" i="9"/>
  <c r="C20" i="9"/>
  <c r="C19" i="9"/>
  <c r="C18" i="9"/>
  <c r="C17" i="9"/>
  <c r="C16" i="9"/>
  <c r="C15" i="9"/>
  <c r="C14" i="9"/>
  <c r="C13" i="9"/>
  <c r="C12" i="9"/>
  <c r="C11" i="9"/>
  <c r="C10" i="9"/>
  <c r="C9" i="9"/>
  <c r="C8" i="9"/>
  <c r="C7" i="9"/>
  <c r="C6" i="9"/>
  <c r="C5" i="9"/>
  <c r="C4" i="9"/>
  <c r="C3" i="9"/>
  <c r="F29" i="9" l="1"/>
  <c r="E29" i="9"/>
  <c r="D29" i="9"/>
  <c r="B29" i="9"/>
  <c r="F28" i="9"/>
  <c r="E28" i="9"/>
  <c r="D28" i="9"/>
  <c r="B28" i="9"/>
  <c r="F27" i="9"/>
  <c r="E27" i="9"/>
  <c r="D27" i="9"/>
  <c r="B27" i="9"/>
  <c r="F26" i="9"/>
  <c r="E26" i="9"/>
  <c r="D26" i="9"/>
  <c r="B26" i="9"/>
  <c r="F25" i="9"/>
  <c r="E25" i="9"/>
  <c r="D25" i="9"/>
  <c r="B25" i="9"/>
  <c r="F24" i="9"/>
  <c r="E24" i="9"/>
  <c r="D24" i="9"/>
  <c r="B24" i="9"/>
  <c r="F23" i="9"/>
  <c r="E23" i="9"/>
  <c r="D23" i="9"/>
  <c r="B23" i="9"/>
  <c r="F22" i="9"/>
  <c r="E22" i="9"/>
  <c r="D22" i="9"/>
  <c r="B22" i="9"/>
  <c r="F21" i="9"/>
  <c r="E21" i="9"/>
  <c r="D21" i="9"/>
  <c r="B21" i="9"/>
  <c r="F20" i="9"/>
  <c r="E20" i="9"/>
  <c r="D20" i="9"/>
  <c r="B20" i="9"/>
  <c r="F19" i="9"/>
  <c r="E19" i="9"/>
  <c r="D19" i="9"/>
  <c r="B19" i="9"/>
  <c r="F18" i="9"/>
  <c r="E18" i="9"/>
  <c r="D18" i="9"/>
  <c r="B18" i="9"/>
  <c r="F17" i="9"/>
  <c r="E17" i="9"/>
  <c r="D17" i="9"/>
  <c r="B17" i="9"/>
  <c r="F16" i="9"/>
  <c r="E16" i="9"/>
  <c r="D16" i="9"/>
  <c r="B16" i="9"/>
  <c r="F15" i="9"/>
  <c r="E15" i="9"/>
  <c r="D15" i="9"/>
  <c r="B15" i="9"/>
  <c r="F14" i="9"/>
  <c r="E14" i="9"/>
  <c r="D14" i="9"/>
  <c r="B14" i="9"/>
  <c r="F13" i="9"/>
  <c r="E13" i="9"/>
  <c r="D13" i="9"/>
  <c r="B13" i="9"/>
  <c r="F12" i="9"/>
  <c r="E12" i="9"/>
  <c r="D12" i="9"/>
  <c r="B12" i="9"/>
  <c r="F11" i="9"/>
  <c r="E11" i="9"/>
  <c r="D11" i="9"/>
  <c r="B11" i="9"/>
  <c r="F10" i="9"/>
  <c r="E10" i="9"/>
  <c r="D10" i="9"/>
  <c r="B10" i="9"/>
  <c r="F9" i="9"/>
  <c r="E9" i="9"/>
  <c r="D9" i="9"/>
  <c r="B9" i="9"/>
  <c r="F8" i="9"/>
  <c r="E8" i="9"/>
  <c r="D8" i="9"/>
  <c r="B8" i="9"/>
  <c r="F7" i="9"/>
  <c r="E7" i="9"/>
  <c r="D7" i="9"/>
  <c r="B7" i="9"/>
  <c r="F6" i="9"/>
  <c r="E6" i="9"/>
  <c r="D6" i="9"/>
  <c r="B6" i="9"/>
  <c r="F5" i="9"/>
  <c r="E5" i="9"/>
  <c r="D5" i="9"/>
  <c r="B5" i="9"/>
  <c r="F4" i="9"/>
  <c r="E4" i="9"/>
  <c r="D4" i="9"/>
  <c r="B4" i="9"/>
  <c r="F3" i="9"/>
  <c r="E3" i="9"/>
  <c r="D3" i="9"/>
  <c r="B3" i="9"/>
</calcChain>
</file>

<file path=xl/sharedStrings.xml><?xml version="1.0" encoding="utf-8"?>
<sst xmlns="http://schemas.openxmlformats.org/spreadsheetml/2006/main" count="5972" uniqueCount="715">
  <si>
    <t>Pure Holidays</t>
  </si>
  <si>
    <t>Holidays 1-3 nights</t>
  </si>
  <si>
    <t>Holidays 4+ nights</t>
  </si>
  <si>
    <t>ALL BUSINESS TRIPS</t>
  </si>
  <si>
    <t>ALL MISCELLANEOUS TRIPS</t>
  </si>
  <si>
    <t>Personal event or celebration e.g., birthday, wedding, anniversary</t>
  </si>
  <si>
    <t>Public event e.g. concert, festival, sporting event</t>
  </si>
  <si>
    <t>QUARTER TRIP TAKEN</t>
  </si>
  <si>
    <t>January to March</t>
  </si>
  <si>
    <t>April to June</t>
  </si>
  <si>
    <t>July to September</t>
  </si>
  <si>
    <t>October to December</t>
  </si>
  <si>
    <t>Net Wales</t>
  </si>
  <si>
    <t>Mid Wales</t>
  </si>
  <si>
    <t>North Wales</t>
  </si>
  <si>
    <t>South East Wales</t>
  </si>
  <si>
    <t>South West Wales</t>
  </si>
  <si>
    <t>Seaside or other coastal</t>
  </si>
  <si>
    <t>Small town</t>
  </si>
  <si>
    <t>Countryside/ village</t>
  </si>
  <si>
    <t>Other/unspecified</t>
  </si>
  <si>
    <t>Net England</t>
  </si>
  <si>
    <t>East of England</t>
  </si>
  <si>
    <t>East Midlands</t>
  </si>
  <si>
    <t>London</t>
  </si>
  <si>
    <t>North West England</t>
  </si>
  <si>
    <t>North East England</t>
  </si>
  <si>
    <t>South East England</t>
  </si>
  <si>
    <t>South West England</t>
  </si>
  <si>
    <t>Yorkshire &amp; the Humber</t>
  </si>
  <si>
    <t>West Midlands</t>
  </si>
  <si>
    <t>Rest of England (not London)</t>
  </si>
  <si>
    <t>DURATION OF TRIP</t>
  </si>
  <si>
    <t>1-3 nights</t>
  </si>
  <si>
    <t>4-7 nights</t>
  </si>
  <si>
    <t>8+ nights</t>
  </si>
  <si>
    <t>ACTIVITIES UNDERTAKEN ON TRIP</t>
  </si>
  <si>
    <t>Visited friends or relatives</t>
  </si>
  <si>
    <t>Went to a visitor attraction e.g. a historic house, theme park, museum, etc.</t>
  </si>
  <si>
    <t>Went sightseeing and exploring areas</t>
  </si>
  <si>
    <t>Took part in hobbies and interests</t>
  </si>
  <si>
    <t>Took part in leisure activities not mentioned above</t>
  </si>
  <si>
    <t>ACCOMMODATION USED</t>
  </si>
  <si>
    <t>TRIP PART OF PACKAGE</t>
  </si>
  <si>
    <t>Traditional travel agent  (e.g. TUI, Trailfinders)</t>
  </si>
  <si>
    <t>A travel website (e.g. Expedia, Booking.com, Lastminute.com, TripAdvisor)</t>
  </si>
  <si>
    <t>A corporate/business travel organiser</t>
  </si>
  <si>
    <t>A tourist information centre or tourist board office</t>
  </si>
  <si>
    <t>Other/Don’t know</t>
  </si>
  <si>
    <t>4-6 months before</t>
  </si>
  <si>
    <t>2-3 months before</t>
  </si>
  <si>
    <t>About a month before</t>
  </si>
  <si>
    <t>2-3 weeks before</t>
  </si>
  <si>
    <t>2 person parties</t>
  </si>
  <si>
    <t>3 to 4 person parties</t>
  </si>
  <si>
    <t>5 to 9 person parties</t>
  </si>
  <si>
    <t>10+ person parties</t>
  </si>
  <si>
    <t>LIFESTAGE</t>
  </si>
  <si>
    <t>Pre-Nesters</t>
  </si>
  <si>
    <t>Families</t>
  </si>
  <si>
    <t>Older Independents</t>
  </si>
  <si>
    <t>Retirees</t>
  </si>
  <si>
    <t>AGE</t>
  </si>
  <si>
    <t>16-24</t>
  </si>
  <si>
    <t>25-34</t>
  </si>
  <si>
    <t>35-44</t>
  </si>
  <si>
    <t>45-54</t>
  </si>
  <si>
    <t>55-64</t>
  </si>
  <si>
    <t>65+</t>
  </si>
  <si>
    <t>GENDER</t>
  </si>
  <si>
    <t>Male</t>
  </si>
  <si>
    <t>Female</t>
  </si>
  <si>
    <t>Other/Prefer not to say</t>
  </si>
  <si>
    <t>EMPLOYMENT STATUS</t>
  </si>
  <si>
    <t>Employed / self-employed full time</t>
  </si>
  <si>
    <t>Employed / self-employed part time</t>
  </si>
  <si>
    <t>In full time education</t>
  </si>
  <si>
    <t>Unemployed/not working</t>
  </si>
  <si>
    <t>Retired</t>
  </si>
  <si>
    <t>RELATIONSHIP STATUS</t>
  </si>
  <si>
    <t>Single</t>
  </si>
  <si>
    <t>In a relationship</t>
  </si>
  <si>
    <t>DK/Prefer not to say</t>
  </si>
  <si>
    <t>LEVEL OF EDUCATION</t>
  </si>
  <si>
    <t>Degree or above</t>
  </si>
  <si>
    <t>Non-degree</t>
  </si>
  <si>
    <t>No qualification</t>
  </si>
  <si>
    <t>Yes</t>
  </si>
  <si>
    <t>No</t>
  </si>
  <si>
    <t>PART OF LARGER GROUP</t>
  </si>
  <si>
    <t>SEXUAL ORIENTATION</t>
  </si>
  <si>
    <t>Heterosexual or straight</t>
  </si>
  <si>
    <t>Other/don’t know/prefer not to say</t>
  </si>
  <si>
    <t>CHILDREN IN HOUSEHOLD</t>
  </si>
  <si>
    <t>Any</t>
  </si>
  <si>
    <t xml:space="preserve">No children </t>
  </si>
  <si>
    <t>White</t>
  </si>
  <si>
    <t>Mixed/Multiple ethnic groups</t>
  </si>
  <si>
    <t>Asian/Asian British</t>
  </si>
  <si>
    <t>Chinese</t>
  </si>
  <si>
    <t>Black/African/Caribbean/Black British</t>
  </si>
  <si>
    <t>Arab</t>
  </si>
  <si>
    <t>Other ethnic group</t>
  </si>
  <si>
    <t>Prefer not to say/ Don't know</t>
  </si>
  <si>
    <t>CARING RESPONSIBILITY</t>
  </si>
  <si>
    <t>CAR OWNERSHIP</t>
  </si>
  <si>
    <t>Other</t>
  </si>
  <si>
    <t>More than 6 months before</t>
  </si>
  <si>
    <t>Don't know/Can't remember</t>
  </si>
  <si>
    <t>CHILDREN PRESENT IN TRAVEL PARTY (aged under 16)</t>
  </si>
  <si>
    <t>Yes, part of package</t>
  </si>
  <si>
    <t xml:space="preserve">No, not part of package </t>
  </si>
  <si>
    <t>Lesbian, gay, bisexual</t>
  </si>
  <si>
    <t>BOOKING TIME PERIOD</t>
  </si>
  <si>
    <t>Travel costs to and from the destination and during the trip (including parking)</t>
  </si>
  <si>
    <t>Services or advice (e.g. travel guides, tourist information)</t>
  </si>
  <si>
    <t>Eating and drinking out</t>
  </si>
  <si>
    <t>Eating and drinking in your accommodation</t>
  </si>
  <si>
    <t>Other shopping</t>
  </si>
  <si>
    <t>Entertainment (e.g. activities, attractions entry, tickets for events/entertainments)</t>
  </si>
  <si>
    <t>Anything else</t>
  </si>
  <si>
    <t>SPEND BREAKDOWN</t>
  </si>
  <si>
    <t>Yes, as part of an organised tour group</t>
  </si>
  <si>
    <t>One</t>
  </si>
  <si>
    <t>Two or three</t>
  </si>
  <si>
    <t>Yes, travelling with a team or club (e.g. a sports team, social club or other special interest group)</t>
  </si>
  <si>
    <t>Yes, as part of a school or other educational trip</t>
  </si>
  <si>
    <t>Yes, as part of a celebration (e.g. birthday, anniversary, stag do etc.)</t>
  </si>
  <si>
    <t>Yes, as part of a business trip or work outing</t>
  </si>
  <si>
    <t>Yes, as part of another type of larger group</t>
  </si>
  <si>
    <t>Business</t>
  </si>
  <si>
    <t>Net Scotland</t>
  </si>
  <si>
    <t>Visit Friends or Relatives for event or celebration e.g. birthday, wedding, anniversary</t>
  </si>
  <si>
    <t>City/ large town</t>
  </si>
  <si>
    <t>Took part in a health or wellbeing experience (e.g. spa, retreat, gym etc.)</t>
  </si>
  <si>
    <t>Attended a special event or celebration of personal nature (e.g. wedding, birthday, anniversary etc.)</t>
  </si>
  <si>
    <t>Attended an organised public event (e.g. exhibition, live sport etc.)</t>
  </si>
  <si>
    <t>Went to an arts, cultural or entertainment experience (e.g. museum, gallery, cinema etc)</t>
  </si>
  <si>
    <t>Food and drink, a night out or speciality shopping (i.e. shopping for items that you do not buy regularly e.g. clothes, electronics, jewellery, souvenirs etc.)</t>
  </si>
  <si>
    <t>Went on a business trip</t>
  </si>
  <si>
    <t>A tour operator or travel company (e.g. Haven, English Country Cottages, Superbreak)</t>
  </si>
  <si>
    <t>A transport provider (e.g. Virgin Trains, British Airways, National Express)</t>
  </si>
  <si>
    <t>A hotel or other accommodation provider directly (e.g. hotel company, B&amp; B owner, cottage owner)</t>
  </si>
  <si>
    <t>NUMBER OF PLACES STAYED OVERNIGHT INCLUDING MAIN DESTINATION</t>
  </si>
  <si>
    <t>Four or more</t>
  </si>
  <si>
    <t>TOTAL TRIP PARTY (including respondent)</t>
  </si>
  <si>
    <t>Solo traveller</t>
  </si>
  <si>
    <t>Yes, children on trip</t>
  </si>
  <si>
    <t>No, children on trip</t>
  </si>
  <si>
    <t>Net: Yes</t>
  </si>
  <si>
    <t>ETHNICITY OF RESPONDENT</t>
  </si>
  <si>
    <t>Visit Friends or Relatives</t>
  </si>
  <si>
    <t>Miscellaneous</t>
  </si>
  <si>
    <t>Accommodation</t>
  </si>
  <si>
    <t>An accommodation sharing website (e.g. Airbnb)</t>
  </si>
  <si>
    <t>Net: Other Business</t>
  </si>
  <si>
    <t>Net: All serviced accommodation (e.g. hotel or B&amp;B)</t>
  </si>
  <si>
    <t>Net: Self-Catering property rental</t>
  </si>
  <si>
    <t>Net: Caravan / Camping / Glamping</t>
  </si>
  <si>
    <t>Net: Someone's private home</t>
  </si>
  <si>
    <t>Net: Other Accommodation</t>
  </si>
  <si>
    <t>Net: Private motor vehicle</t>
  </si>
  <si>
    <t>Net: Train, underground train, tram</t>
  </si>
  <si>
    <t>Net: Bus/Coach/taxi</t>
  </si>
  <si>
    <t>Net: Walk, Bicycle</t>
  </si>
  <si>
    <t>Net: Water or air transport</t>
  </si>
  <si>
    <t>Net: Other</t>
  </si>
  <si>
    <t>Net: A week or less</t>
  </si>
  <si>
    <t>Net: Sensory</t>
  </si>
  <si>
    <t>Net: Physical</t>
  </si>
  <si>
    <t>Did not make accommodation bookings/ Don't know</t>
  </si>
  <si>
    <t/>
  </si>
  <si>
    <t>Meeting (6-20 people)</t>
  </si>
  <si>
    <t>Team building</t>
  </si>
  <si>
    <t>Conference/Convention/Congress</t>
  </si>
  <si>
    <t>Exhibition/Event/Trade Fair</t>
  </si>
  <si>
    <t>Training/on a course</t>
  </si>
  <si>
    <t>Travel/transport is my work</t>
  </si>
  <si>
    <t>Holiday taken outside the UK</t>
  </si>
  <si>
    <t>Visiting friends and relatives outside the UK</t>
  </si>
  <si>
    <t>Business trip taken outside the UK</t>
  </si>
  <si>
    <t>Other reason</t>
  </si>
  <si>
    <t>Exhibition/Event/Trade fair</t>
  </si>
  <si>
    <t>Educational/School/University trip</t>
  </si>
  <si>
    <t>Medical reasons</t>
  </si>
  <si>
    <t>Pilgrimage or other religious reasons</t>
  </si>
  <si>
    <t>MONTH TRIP TAKEN</t>
  </si>
  <si>
    <t>January</t>
  </si>
  <si>
    <t>February</t>
  </si>
  <si>
    <t>March</t>
  </si>
  <si>
    <t>April</t>
  </si>
  <si>
    <t>May</t>
  </si>
  <si>
    <t>June</t>
  </si>
  <si>
    <t>July</t>
  </si>
  <si>
    <t>August</t>
  </si>
  <si>
    <t>September</t>
  </si>
  <si>
    <t>October</t>
  </si>
  <si>
    <t>November</t>
  </si>
  <si>
    <t>December</t>
  </si>
  <si>
    <t>National Parks England</t>
  </si>
  <si>
    <t>Unspecified England</t>
  </si>
  <si>
    <t>East of Scotland</t>
  </si>
  <si>
    <t>North of Scotland</t>
  </si>
  <si>
    <t>South of Scotland</t>
  </si>
  <si>
    <t>West of Scotland</t>
  </si>
  <si>
    <t>Serviced apartment</t>
  </si>
  <si>
    <t>Staying in rented flat/apartment or similar</t>
  </si>
  <si>
    <t>Staying in rented house/cottage/lodge or similar</t>
  </si>
  <si>
    <t>Touring caravan</t>
  </si>
  <si>
    <t>Static caravan - owned by you</t>
  </si>
  <si>
    <t>Static caravan - not owned by you</t>
  </si>
  <si>
    <t>Tent</t>
  </si>
  <si>
    <t>Hostel</t>
  </si>
  <si>
    <t>Boat</t>
  </si>
  <si>
    <t>Cruise ship</t>
  </si>
  <si>
    <t>Train</t>
  </si>
  <si>
    <t>Don't know</t>
  </si>
  <si>
    <t>Car - own/friend's/family's/company car</t>
  </si>
  <si>
    <t>Car - hired/rented</t>
  </si>
  <si>
    <t>Motor home/Campervan</t>
  </si>
  <si>
    <t>Motorbike</t>
  </si>
  <si>
    <t>Tram</t>
  </si>
  <si>
    <t>Public bus/coach</t>
  </si>
  <si>
    <t>Organised coach tour</t>
  </si>
  <si>
    <t>Taxi</t>
  </si>
  <si>
    <t>Bicycle</t>
  </si>
  <si>
    <t>Plane</t>
  </si>
  <si>
    <t>Canal boat or barge</t>
  </si>
  <si>
    <t>Other/Don't know</t>
  </si>
  <si>
    <t>4-7 days before</t>
  </si>
  <si>
    <t>2-3 days before</t>
  </si>
  <si>
    <t>The day before</t>
  </si>
  <si>
    <t>Booked same day / booked after setting off on the trip</t>
  </si>
  <si>
    <t>Did not make any accommodation bookings / does not apply</t>
  </si>
  <si>
    <t>CHILDREN PRESENT IN TRIP PARTY (aged under 16)</t>
  </si>
  <si>
    <t>Vision (for example blindness or partial sight)</t>
  </si>
  <si>
    <t>Hearing (for example deafness or partial hearing)</t>
  </si>
  <si>
    <t>Mobility (for example walking short distances or climbing stairs)</t>
  </si>
  <si>
    <t>Dexterity (for example lifting and carrying objects, using a keyboard)</t>
  </si>
  <si>
    <t>Stamina or breathing fatigue</t>
  </si>
  <si>
    <t>Learning or understanding or concentrating</t>
  </si>
  <si>
    <t>Memory</t>
  </si>
  <si>
    <t>Mental health</t>
  </si>
  <si>
    <t>Socially or behaviourally (for example associated with autism, attention deficit disorder or Asperger's syndrome)</t>
  </si>
  <si>
    <t>BE</t>
  </si>
  <si>
    <t>TB</t>
  </si>
  <si>
    <t>VT</t>
  </si>
  <si>
    <t>BT</t>
  </si>
  <si>
    <t>CH</t>
  </si>
  <si>
    <t>All Holidays</t>
  </si>
  <si>
    <t>Visit Friends and Relatives</t>
  </si>
  <si>
    <t>CL</t>
  </si>
  <si>
    <t>RU</t>
  </si>
  <si>
    <t>Unweighted Total</t>
  </si>
  <si>
    <t>BL</t>
  </si>
  <si>
    <t>RW</t>
  </si>
  <si>
    <t>RH</t>
  </si>
  <si>
    <t>All Holiday Trips</t>
  </si>
  <si>
    <t>Holidays 1 - 3 nights</t>
  </si>
  <si>
    <t>All VFR Trips</t>
  </si>
  <si>
    <t>VFR Holiday</t>
  </si>
  <si>
    <t>VFR Special Event</t>
  </si>
  <si>
    <t>VFR Other</t>
  </si>
  <si>
    <t>Net: MICE</t>
  </si>
  <si>
    <t>Net: Meetings of any Size</t>
  </si>
  <si>
    <t>Meeting (less than 5 people)</t>
  </si>
  <si>
    <t>Meeting (21+ people)</t>
  </si>
  <si>
    <t>Overnight stay in UK as part of overseas trips (e.g. staying an an airport hotel prior to flying abroad)</t>
  </si>
  <si>
    <t>Other type of trip taken in the UK (e.g. personal event/celebration, festival, educational, medical, religious)</t>
  </si>
  <si>
    <t>Net: Conference/ Exhibition/ Educational/Medical/Pilgrimage</t>
  </si>
  <si>
    <t>North West</t>
  </si>
  <si>
    <t>North East</t>
  </si>
  <si>
    <t>South East</t>
  </si>
  <si>
    <t>South West</t>
  </si>
  <si>
    <t>Yorkshire and The Humber</t>
  </si>
  <si>
    <t>National Parks Scotland</t>
  </si>
  <si>
    <t>Unspecified Scotland</t>
  </si>
  <si>
    <t>National Parks Wales</t>
  </si>
  <si>
    <t>Unspecified Wales</t>
  </si>
  <si>
    <t>LOCATION TYPE OF MAIN PLACE VISITED</t>
  </si>
  <si>
    <t>Large city/ large town</t>
  </si>
  <si>
    <t>Others/Unspecified</t>
  </si>
  <si>
    <t>Home Nation</t>
  </si>
  <si>
    <t>England</t>
  </si>
  <si>
    <t>Scotland</t>
  </si>
  <si>
    <t>Wales</t>
  </si>
  <si>
    <t>HOME REGION</t>
  </si>
  <si>
    <t>Rest of England (Not London)</t>
  </si>
  <si>
    <t>1-3 Nights</t>
  </si>
  <si>
    <t>4-7 Nights</t>
  </si>
  <si>
    <t>8+ Nights</t>
  </si>
  <si>
    <t>Took part in outdoor leisure activities and sports (e.g. walking, cycling etc.)</t>
  </si>
  <si>
    <t>Attended an organised public event (e.g. exhibition, concert, fair, live sport etc.)</t>
  </si>
  <si>
    <t>Went to an arts, cultural or entertainment experience (e.g. museum, gallery, cinema etc.)</t>
  </si>
  <si>
    <t>Food and drink, a night out or speciality shopping (i.e. shopping for items that you do not buy regularly. e.g. clothes, electronics, jewellery, souvenirs etc.)</t>
  </si>
  <si>
    <t>Didn't take part in any activities</t>
  </si>
  <si>
    <t>Hotel/Motel/Inn</t>
  </si>
  <si>
    <t>Guest house/Bed and breakfast</t>
  </si>
  <si>
    <t>Farmhouse</t>
  </si>
  <si>
    <t>Rental of room in someone else's home on a commercial basis</t>
  </si>
  <si>
    <t>Rental of someone else's full home on a commercial basis</t>
  </si>
  <si>
    <t>Net: Caravan/ Camping/ Glamping</t>
  </si>
  <si>
    <t>Campervan/Motorhome</t>
  </si>
  <si>
    <t>Glamping/Alternative accommodation e.g. Yurt, Tipi, Tree House, Ecopod etc.</t>
  </si>
  <si>
    <t>Your second home/Timeshare</t>
  </si>
  <si>
    <t>Friend's or relative's home</t>
  </si>
  <si>
    <t>Sleeper cab lorry/In transit</t>
  </si>
  <si>
    <t>University/School</t>
  </si>
  <si>
    <t>Other (please specify)</t>
  </si>
  <si>
    <t>TRANSPORT USED TO MAIN DESTINATION</t>
  </si>
  <si>
    <t>Tube/Underground train</t>
  </si>
  <si>
    <t>Walked/On foot</t>
  </si>
  <si>
    <t>Net: Air transport</t>
  </si>
  <si>
    <t>Net: Water transport</t>
  </si>
  <si>
    <t>Ship/Ferry</t>
  </si>
  <si>
    <t>Lorry/Truck/Van</t>
  </si>
  <si>
    <t>Yes part of package</t>
  </si>
  <si>
    <t>No not part of package</t>
  </si>
  <si>
    <t>How Booked</t>
  </si>
  <si>
    <t>A tour operator or travel company</t>
  </si>
  <si>
    <t>A transport provider</t>
  </si>
  <si>
    <t>A hotel or other accommodation provider directly</t>
  </si>
  <si>
    <t>An accommodation sharing website (e.g. Airbnb, VillasDirect or CoachSurfing.com)</t>
  </si>
  <si>
    <t>Booking time period</t>
  </si>
  <si>
    <t>Net: 2-6 months before</t>
  </si>
  <si>
    <t>TOTAL PARTY SIZE (including respondent)</t>
  </si>
  <si>
    <t>Solo travellers</t>
  </si>
  <si>
    <t>3-4 person parties</t>
  </si>
  <si>
    <t>5-9 person parties</t>
  </si>
  <si>
    <t>Yes children on trip</t>
  </si>
  <si>
    <t>No children on trip</t>
  </si>
  <si>
    <t>Accomodation</t>
  </si>
  <si>
    <t>PHYSICAL OR MENTAL HEALTH CONDITIONS IN TRIP PARTY</t>
  </si>
  <si>
    <t>TS22_1/TS22_2 HEALTH IMPAIRMENT IN VISIT PARTY</t>
  </si>
  <si>
    <t>Net: Cognitive/ Behavioural</t>
  </si>
  <si>
    <t>None of the above (DNRO)</t>
  </si>
  <si>
    <t>Refusal (DNRO)</t>
  </si>
  <si>
    <t>Prefer not to say</t>
  </si>
  <si>
    <t>Employed/ Self-employed full time</t>
  </si>
  <si>
    <t>Employed/ Self-employed part time</t>
  </si>
  <si>
    <t>Unemployed/ Not working</t>
  </si>
  <si>
    <t>D.K/Prefer not to say</t>
  </si>
  <si>
    <t>Degree or Above</t>
  </si>
  <si>
    <t>Non-Degree</t>
  </si>
  <si>
    <t>No Qualifications</t>
  </si>
  <si>
    <t>Gay or lesbian</t>
  </si>
  <si>
    <t>Bisexual</t>
  </si>
  <si>
    <t>Net: LGBT</t>
  </si>
  <si>
    <t>Other/don't know/prefer not to say</t>
  </si>
  <si>
    <t>No Children</t>
  </si>
  <si>
    <t>FD07+FD07A ETHNICITY</t>
  </si>
  <si>
    <t>FD07 Ethnicity</t>
  </si>
  <si>
    <t>Don't Know</t>
  </si>
  <si>
    <t>FD07A Ethnicity</t>
  </si>
  <si>
    <t>Asian/Asian Scottish/Asian British</t>
  </si>
  <si>
    <t>African</t>
  </si>
  <si>
    <t>Caribbean/Black</t>
  </si>
  <si>
    <t>TE</t>
  </si>
  <si>
    <t>Table OTVOLWAL</t>
  </si>
  <si>
    <t>Wales Volume x Visit Type</t>
  </si>
  <si>
    <t>Base: All Wales trips where EOT_1=1 and the trip is in the period being reported on</t>
  </si>
  <si>
    <t>Total WAL</t>
  </si>
  <si>
    <t>Table OTBEDWAL</t>
  </si>
  <si>
    <t>Wales Bednights x Visit Type</t>
  </si>
  <si>
    <t>Table OTVALWAL</t>
  </si>
  <si>
    <t>Wales Spend x Visit Type</t>
  </si>
  <si>
    <t>RT</t>
  </si>
  <si>
    <t>Table UNWTPWAL</t>
  </si>
  <si>
    <t>Wales Unweighted downbreak</t>
  </si>
  <si>
    <t>EN</t>
  </si>
  <si>
    <t>Total trips</t>
  </si>
  <si>
    <t>Net: Trip taken in the UK for personal event/celebration, public event, educational, medical, religious or other reason</t>
  </si>
  <si>
    <t>Retirement age</t>
  </si>
  <si>
    <t>Net: MICE (Large meeting 21+ people, Incentive travel, Conferences, Exhibitions)</t>
  </si>
  <si>
    <t>Yes - Caring for young children</t>
  </si>
  <si>
    <t>Yes - Caring for pets or other</t>
  </si>
  <si>
    <t>No caring responsibility</t>
  </si>
  <si>
    <t xml:space="preserve">CAR OWNERSHIP </t>
  </si>
  <si>
    <t xml:space="preserve">LEVEL OF EDUCATION </t>
  </si>
  <si>
    <t>Didn't take part in any specified activities</t>
  </si>
  <si>
    <t>Northern Ireland</t>
  </si>
  <si>
    <t>ACTIVITIES UNDERTAKEN ON TRIP [m]</t>
  </si>
  <si>
    <t>TRANSPORT USED FOR TRAVEL TO MAIN DESTINATION [m]</t>
  </si>
  <si>
    <t>HOW BOOKED [m]</t>
  </si>
  <si>
    <t>SPEND BREAKDOWN [m]</t>
  </si>
  <si>
    <t>A week or less</t>
  </si>
  <si>
    <t>Unspecified</t>
  </si>
  <si>
    <t>National Park England</t>
  </si>
  <si>
    <t>National Park Scotland</t>
  </si>
  <si>
    <t>National Park Wales</t>
  </si>
  <si>
    <t>Net: Caring for people with medical conditions</t>
  </si>
  <si>
    <t>Net: Caring for young children</t>
  </si>
  <si>
    <t>Net: Caring for pets or other</t>
  </si>
  <si>
    <t>Net: No</t>
  </si>
  <si>
    <t>Family members with medical conditions (including elderly)</t>
  </si>
  <si>
    <t>Other individuals with medical conditions (including elderly)</t>
  </si>
  <si>
    <t>Young children</t>
  </si>
  <si>
    <t>A dog(s)</t>
  </si>
  <si>
    <t>Other pet(s)</t>
  </si>
  <si>
    <t>None of the above</t>
  </si>
  <si>
    <t>SPEND BREAKDOWN (RE-PROPORTIONED)</t>
  </si>
  <si>
    <t>Table OTSPEWAL</t>
  </si>
  <si>
    <t>Wales RE-PROPORTIONED Spend x Visit Type</t>
  </si>
  <si>
    <t>Total Spend WAL</t>
  </si>
  <si>
    <t>[z]</t>
  </si>
  <si>
    <t>TOTAL TRIPS</t>
  </si>
  <si>
    <t>A4</t>
  </si>
  <si>
    <t>A25</t>
  </si>
  <si>
    <t>A8</t>
  </si>
  <si>
    <t>A10</t>
  </si>
  <si>
    <t>A11</t>
  </si>
  <si>
    <t>A30</t>
  </si>
  <si>
    <t>A13</t>
  </si>
  <si>
    <t>A15</t>
  </si>
  <si>
    <t>A16</t>
  </si>
  <si>
    <t>A38</t>
  </si>
  <si>
    <t>A21</t>
  </si>
  <si>
    <t>A23</t>
  </si>
  <si>
    <t>A24</t>
  </si>
  <si>
    <t>A44</t>
  </si>
  <si>
    <t>A27</t>
  </si>
  <si>
    <t>A29</t>
  </si>
  <si>
    <t>A59</t>
  </si>
  <si>
    <t>A42</t>
  </si>
  <si>
    <t>A45</t>
  </si>
  <si>
    <t>A64</t>
  </si>
  <si>
    <t>A47</t>
  </si>
  <si>
    <t>A49</t>
  </si>
  <si>
    <t>A50</t>
  </si>
  <si>
    <t>A79</t>
  </si>
  <si>
    <t>A62</t>
  </si>
  <si>
    <t>A65</t>
  </si>
  <si>
    <t>A86</t>
  </si>
  <si>
    <t>A69</t>
  </si>
  <si>
    <t>A71</t>
  </si>
  <si>
    <t>A72</t>
  </si>
  <si>
    <t>A94</t>
  </si>
  <si>
    <t>A77</t>
  </si>
  <si>
    <t>A80</t>
  </si>
  <si>
    <t>A98</t>
  </si>
  <si>
    <t>A81</t>
  </si>
  <si>
    <t>A83</t>
  </si>
  <si>
    <t>A84</t>
  </si>
  <si>
    <t>A109</t>
  </si>
  <si>
    <t>A92</t>
  </si>
  <si>
    <t>A95</t>
  </si>
  <si>
    <t>A119</t>
  </si>
  <si>
    <t>A102</t>
  </si>
  <si>
    <t>A104</t>
  </si>
  <si>
    <t>A105</t>
  </si>
  <si>
    <t>A124</t>
  </si>
  <si>
    <t>A107</t>
  </si>
  <si>
    <t>A110</t>
  </si>
  <si>
    <t>A130</t>
  </si>
  <si>
    <t>A113</t>
  </si>
  <si>
    <t>A115</t>
  </si>
  <si>
    <t>A116</t>
  </si>
  <si>
    <t>A133</t>
  </si>
  <si>
    <t>A118</t>
  </si>
  <si>
    <t>A143</t>
  </si>
  <si>
    <t>A126</t>
  </si>
  <si>
    <t>A128</t>
  </si>
  <si>
    <t>A129</t>
  </si>
  <si>
    <t>A153</t>
  </si>
  <si>
    <t>A136</t>
  </si>
  <si>
    <t>A138</t>
  </si>
  <si>
    <t>A139</t>
  </si>
  <si>
    <t>A160</t>
  </si>
  <si>
    <t>A145</t>
  </si>
  <si>
    <t>A146</t>
  </si>
  <si>
    <t>A164</t>
  </si>
  <si>
    <t>A147</t>
  </si>
  <si>
    <t>A149</t>
  </si>
  <si>
    <t>A150</t>
  </si>
  <si>
    <t>A171</t>
  </si>
  <si>
    <t>A154</t>
  </si>
  <si>
    <t>A156</t>
  </si>
  <si>
    <t>A157</t>
  </si>
  <si>
    <t>A176</t>
  </si>
  <si>
    <t>A159</t>
  </si>
  <si>
    <t>A161</t>
  </si>
  <si>
    <t>A162</t>
  </si>
  <si>
    <t>A180</t>
  </si>
  <si>
    <t>A163</t>
  </si>
  <si>
    <t>A165</t>
  </si>
  <si>
    <t>A166</t>
  </si>
  <si>
    <t>A183</t>
  </si>
  <si>
    <t>A168</t>
  </si>
  <si>
    <t>A169</t>
  </si>
  <si>
    <t>A192</t>
  </si>
  <si>
    <t>A175</t>
  </si>
  <si>
    <t>A177</t>
  </si>
  <si>
    <t>A178</t>
  </si>
  <si>
    <t>A197</t>
  </si>
  <si>
    <t>A182</t>
  </si>
  <si>
    <t>Net: Meetings of any size</t>
  </si>
  <si>
    <t>Visit Friends or Relatives for  holiday</t>
  </si>
  <si>
    <t>Visit Friends or Relatives for other reason</t>
  </si>
  <si>
    <t>CARING RESPONSIBILITY [m]</t>
  </si>
  <si>
    <t xml:space="preserve">Did not go on a package trip or trip that required booking </t>
  </si>
  <si>
    <t>Visit Friends or Relatives for holiday</t>
  </si>
  <si>
    <t>TOTAL TRIPS ALL PURPOSES</t>
  </si>
  <si>
    <t>TOTAL VISIT FRIENDS OR RELATIVES TRIPS</t>
  </si>
  <si>
    <t>DETAILED PURPOSE OF VISIT FRIENDS OR RELATIVES TRIPS</t>
  </si>
  <si>
    <t>TOTAL BUSINESS TRIPS</t>
  </si>
  <si>
    <t>DETAILED PURPOSE OF BUSINESS TRIPS</t>
  </si>
  <si>
    <t>TOTAL MISCELLANEOUS TRIPS</t>
  </si>
  <si>
    <t>DETAILED PURPOSE OF MISCELLANEOUS TRIPS</t>
  </si>
  <si>
    <t>Net: Conference/exhibition/event or training/team building or travel for work or other reason</t>
  </si>
  <si>
    <t>Don't know/ Unspecified</t>
  </si>
  <si>
    <t>Don't know/Unspecified</t>
  </si>
  <si>
    <t>Don't know/Can't remember/Unspecified</t>
  </si>
  <si>
    <t>Net: England</t>
  </si>
  <si>
    <t>Net: Scotland</t>
  </si>
  <si>
    <t>Net: Wales</t>
  </si>
  <si>
    <t>REGION OF RESIDENCE</t>
  </si>
  <si>
    <t>Net: Overnight stay in UK as part of overseas trips (e.g. staying at an airport hotel prior to flying abroad)</t>
  </si>
  <si>
    <t>Other Wales</t>
  </si>
  <si>
    <t>Didn't make a booking/ not applicable</t>
  </si>
  <si>
    <t>Yes - Caring for people with medical conditions</t>
  </si>
  <si>
    <t>A12</t>
  </si>
  <si>
    <t>A17</t>
  </si>
  <si>
    <t>A31</t>
  </si>
  <si>
    <t>A43</t>
  </si>
  <si>
    <t>A63</t>
  </si>
  <si>
    <t>A70</t>
  </si>
  <si>
    <t>A73</t>
  </si>
  <si>
    <t>A78</t>
  </si>
  <si>
    <t>A85</t>
  </si>
  <si>
    <t>A108</t>
  </si>
  <si>
    <t>A106</t>
  </si>
  <si>
    <t>A111</t>
  </si>
  <si>
    <t>A120</t>
  </si>
  <si>
    <t>A137</t>
  </si>
  <si>
    <t>A140</t>
  </si>
  <si>
    <t>A148</t>
  </si>
  <si>
    <t>A155</t>
  </si>
  <si>
    <t>A158</t>
  </si>
  <si>
    <t>A170</t>
  </si>
  <si>
    <t>A179</t>
  </si>
  <si>
    <t>A181</t>
  </si>
  <si>
    <t>A184</t>
  </si>
  <si>
    <t>Table Title</t>
  </si>
  <si>
    <t>Total Trips</t>
  </si>
  <si>
    <t>Business Trips</t>
  </si>
  <si>
    <t>Miscellaneous Trips</t>
  </si>
  <si>
    <t>Nights (millions)</t>
  </si>
  <si>
    <t>Base Size</t>
  </si>
  <si>
    <t>Time Coverage</t>
  </si>
  <si>
    <t>Statistical Population</t>
  </si>
  <si>
    <t>This worksheet contains one table. Base sizes are provided and refer to the number of reported trips for each estimate. Some of the base sizes for these estimates are low. Where the base size is below 30, users are advised not to use this estimate.</t>
  </si>
  <si>
    <t xml:space="preserve">Where the base size is between 30 and 100 users are advised to treat this estimate as indicative only. </t>
  </si>
  <si>
    <t>Low base sizes are colour coded in the tables. Some shorthand sybmols are used in this table. For guidance on colour coding and definitions of shorthand symbols, please see the table guide.</t>
  </si>
  <si>
    <t>January to December 2022</t>
  </si>
  <si>
    <t xml:space="preserve">Trips (millions) </t>
  </si>
  <si>
    <t xml:space="preserve">% Total Trips </t>
  </si>
  <si>
    <t>% Total Nights</t>
  </si>
  <si>
    <t>Spend (£millions)</t>
  </si>
  <si>
    <t>% Total Spend</t>
  </si>
  <si>
    <t>LOCATION TYPE OF MAIN PLACE VISITED OVERNIGHT</t>
  </si>
  <si>
    <t>TOTAL HOLIDAY TRIPS</t>
  </si>
  <si>
    <t>DETAILED PURPOSE OF HOLIDAY TRIPS</t>
  </si>
  <si>
    <t>HOLIDAY TRIPS</t>
  </si>
  <si>
    <t>VISIT FRIENDS OR RELATIVES TRIPS</t>
  </si>
  <si>
    <t>BUSINESS TRIPS</t>
  </si>
  <si>
    <t>MISCELLANEOUS TRIPS</t>
  </si>
  <si>
    <t>Package</t>
  </si>
  <si>
    <t>Total Wales Overnight Trips by GB Residents</t>
  </si>
  <si>
    <t>Wales Overnight Holiday Trips by GB Residents</t>
  </si>
  <si>
    <t>Wales Overnight Visit Friends or Relatives Trips by GB Residents</t>
  </si>
  <si>
    <t>Wales Overnight Business Trips by GB Residents</t>
  </si>
  <si>
    <t>Wales Overnight Miscellaneous Trips by GB Residents</t>
  </si>
  <si>
    <t>Wales Overnight Trips (GBTS) 2022 Annual Tables: Table of Contents</t>
  </si>
  <si>
    <t>Information included in this document</t>
  </si>
  <si>
    <t>To update per document</t>
  </si>
  <si>
    <t>The statistical population for estimates in this document is adults aged 16 years or over who are resident in England, Scotland or Wales. The survey also collects details of any children who accompany an adult on an overnight trip and these are included in the estimated grossed-up figures for trips, nights and spend. The demographic data in the tables is based on the respondent rather than those in the trip party.</t>
  </si>
  <si>
    <t>Sample Size Guidance</t>
  </si>
  <si>
    <r>
      <t xml:space="preserve">Base sizes for each of the estimates is included in a separate column of each table. Base sizes refer to the number of reported trips. Some of these base sizes are low. If the base size is less than 30 </t>
    </r>
    <r>
      <rPr>
        <sz val="12"/>
        <rFont val="Arial"/>
        <family val="2"/>
      </rPr>
      <t>it is not recommended to use this data.</t>
    </r>
    <r>
      <rPr>
        <sz val="12"/>
        <color theme="1"/>
        <rFont val="Arial"/>
        <family val="2"/>
      </rPr>
      <t xml:space="preserve"> If the base size is between 30 and 100, it is recommended to only use the estimates as indicative. Low base sizes are colour coded in the tables with base sizes less than 30 shown with dark orange fill and base sizes between 30 and 100 with light orange fill. Some estimates in the tables are marked as unspecified. This is due to a small number of trips that did not provide any detailed information. Respondents are asked about up to 10 trips, but the number of trips asked about in detail is limited to 3. </t>
    </r>
  </si>
  <si>
    <t>Update by nation</t>
  </si>
  <si>
    <t>Check</t>
  </si>
  <si>
    <t>How to find published reports</t>
  </si>
  <si>
    <t>link</t>
  </si>
  <si>
    <t>How to find information on research methodology</t>
  </si>
  <si>
    <t xml:space="preserve">How to Use The Tables </t>
  </si>
  <si>
    <t>Symbols used in tables</t>
  </si>
  <si>
    <t>[m]. This symbol indicates the data item is a multicoded response. Respondents could select several responses in their answer, therefore the numbers may not add up to the total or equal 100%</t>
  </si>
  <si>
    <t>[z]. This symbol indicates the data item is not applicable</t>
  </si>
  <si>
    <t>[x]. This symbol indicates the data item is not available</t>
  </si>
  <si>
    <t>[r]. This symbol indicates the data item has been revised since the initial publication</t>
  </si>
  <si>
    <t>Freeze panes</t>
  </si>
  <si>
    <t>Some rows have freeze panes applied. To turn off freeze frames click View, then click Window, and then click Unfreeze Panes. Alternatively click the View tab in the ribbon, then click the Freeze Panes button in the Window button group, and then choose the Unfreeze Panes command from the drop down menu.</t>
  </si>
  <si>
    <t>Purpose of trips reported in each worksheet</t>
  </si>
  <si>
    <r>
      <t xml:space="preserve">Holiday Trips. </t>
    </r>
    <r>
      <rPr>
        <sz val="12"/>
        <color theme="1"/>
        <rFont val="Arial"/>
        <family val="2"/>
      </rPr>
      <t>The main purpose of the trip was for holiday, pleasure or leisure.</t>
    </r>
  </si>
  <si>
    <r>
      <t>Visiting Friends or Relatives</t>
    </r>
    <r>
      <rPr>
        <sz val="12"/>
        <color theme="1"/>
        <rFont val="Arial"/>
        <family val="2"/>
      </rPr>
      <t>. The main purpose of the trip was for visiting friends and relatives.</t>
    </r>
  </si>
  <si>
    <r>
      <t xml:space="preserve">Business Trips. </t>
    </r>
    <r>
      <rPr>
        <sz val="12"/>
        <color theme="1"/>
        <rFont val="Arial"/>
        <family val="2"/>
      </rPr>
      <t>The main purpose of the trip was for business.</t>
    </r>
  </si>
  <si>
    <r>
      <t xml:space="preserve">Miscellaneous Trips. </t>
    </r>
    <r>
      <rPr>
        <sz val="12"/>
        <color theme="1"/>
        <rFont val="Arial"/>
        <family val="2"/>
      </rPr>
      <t>The main purpose of the trip was for any other type of trip taken not covered by the other classifications. It includes personal events, public events, study, medical, religious purposes or any overnight stay in the UK as part of an overseas trip.</t>
    </r>
  </si>
  <si>
    <t>Cross breaks used in tables</t>
  </si>
  <si>
    <r>
      <t xml:space="preserve">Spend (millions). </t>
    </r>
    <r>
      <rPr>
        <sz val="12"/>
        <color theme="1"/>
        <rFont val="Arial"/>
        <family val="2"/>
      </rPr>
      <t>Spend is shown in £ millions. This is an estimate of what the total expenditure relating to the number of overnight visits undertaken by the GB population, within the time frame and other parameters specified, would be if the quota sample is representative of the whole GB population. Expenditure includes the cost of bookings paid in advance, other items bought for the purpose of the trip and payments for bills related to the trip received after the visit. Expenditure also includes any bills paid on the respondent’s behalf, such as anything paid for by an employer for a business trip. Only fuel purchased during the trip is included. Only food consumed during the trip is included.</t>
    </r>
  </si>
  <si>
    <r>
      <t xml:space="preserve">Base size. </t>
    </r>
    <r>
      <rPr>
        <sz val="12"/>
        <color theme="1"/>
        <rFont val="Arial"/>
        <family val="2"/>
      </rPr>
      <t>Base size is the number of survey responses where an eligible visit is reported.</t>
    </r>
  </si>
  <si>
    <t>Definitions and nets used in tables</t>
  </si>
  <si>
    <t>A net shows the number of respondents who chose one or more options from a group of categories. Each listed category has been included in the nets.</t>
  </si>
  <si>
    <r>
      <t xml:space="preserve">Net: Meetings of any size: </t>
    </r>
    <r>
      <rPr>
        <sz val="12"/>
        <color theme="1"/>
        <rFont val="Arial"/>
        <family val="2"/>
      </rPr>
      <t>Meeting (less than 5 people), Meeting (6 to 20 people), Meeting (21 people or more).</t>
    </r>
  </si>
  <si>
    <r>
      <t>Net: Conferences/exhibition/event or training/team building or travel for work or other events:</t>
    </r>
    <r>
      <rPr>
        <sz val="12"/>
        <color theme="1"/>
        <rFont val="Arial"/>
        <family val="2"/>
      </rPr>
      <t xml:space="preserve"> Includes business trips for team building, conferences, exhibitions, event or training or travel to work or other events.</t>
    </r>
  </si>
  <si>
    <r>
      <t xml:space="preserve">Net: Overnight stay in UK as part of overseas trips (e.g. staying at an airport hotel prior to flying abroad): </t>
    </r>
    <r>
      <rPr>
        <sz val="12"/>
        <color theme="1"/>
        <rFont val="Arial"/>
        <family val="2"/>
      </rPr>
      <t>Includes holidays, visiting friends and relatives, business trips or trips for other reasons taken outside the UK.</t>
    </r>
  </si>
  <si>
    <r>
      <t>Net:</t>
    </r>
    <r>
      <rPr>
        <sz val="12"/>
        <color theme="1"/>
        <rFont val="Arial"/>
        <family val="2"/>
      </rPr>
      <t xml:space="preserve"> </t>
    </r>
    <r>
      <rPr>
        <b/>
        <sz val="12"/>
        <color theme="1"/>
        <rFont val="Arial"/>
        <family val="2"/>
      </rPr>
      <t xml:space="preserve">Trip taken in the UK for personal event/celebration, public event, educational, medical, religious or other reason: </t>
    </r>
    <r>
      <rPr>
        <sz val="12"/>
        <color theme="1"/>
        <rFont val="Arial"/>
        <family val="2"/>
      </rPr>
      <t>Includes trips for</t>
    </r>
    <r>
      <rPr>
        <b/>
        <sz val="12"/>
        <color theme="1"/>
        <rFont val="Arial"/>
        <family val="2"/>
      </rPr>
      <t xml:space="preserve"> </t>
    </r>
    <r>
      <rPr>
        <sz val="12"/>
        <color theme="1"/>
        <rFont val="Arial"/>
        <family val="2"/>
      </rPr>
      <t>Conference/Convention/Congress, Exhibition/Event/Trade fair, Educational/School/University trip, Medical reasons, Pilgrimage or other religious reasons, Personal event or celebration e.g. birthday, wedding, anniversary, Public event e.g. concert, festival, sporting event, or Other reason.</t>
    </r>
  </si>
  <si>
    <r>
      <t xml:space="preserve">REGION OF RESIDENCE. </t>
    </r>
    <r>
      <rPr>
        <sz val="12"/>
        <color theme="1"/>
        <rFont val="Arial"/>
        <family val="2"/>
      </rPr>
      <t>The standard UK region of residence provided by survey respondents.</t>
    </r>
  </si>
  <si>
    <r>
      <rPr>
        <b/>
        <sz val="12"/>
        <color theme="1"/>
        <rFont val="Arial"/>
        <family val="2"/>
      </rPr>
      <t xml:space="preserve">Net England: </t>
    </r>
    <r>
      <rPr>
        <sz val="12"/>
        <color theme="1"/>
        <rFont val="Arial"/>
        <family val="2"/>
      </rPr>
      <t>Includes trips where the main residence was England</t>
    </r>
    <r>
      <rPr>
        <sz val="12"/>
        <color theme="1"/>
        <rFont val="Arial"/>
        <family val="2"/>
      </rPr>
      <t>.</t>
    </r>
  </si>
  <si>
    <r>
      <rPr>
        <b/>
        <sz val="12"/>
        <color theme="1"/>
        <rFont val="Arial"/>
        <family val="2"/>
      </rPr>
      <t xml:space="preserve">Rest of England: </t>
    </r>
    <r>
      <rPr>
        <sz val="12"/>
        <color theme="1"/>
        <rFont val="Arial"/>
        <family val="2"/>
      </rPr>
      <t xml:space="preserve">The sum of all English regions as the main region of residence, excluding London. </t>
    </r>
  </si>
  <si>
    <r>
      <rPr>
        <b/>
        <sz val="12"/>
        <color theme="1"/>
        <rFont val="Arial"/>
        <family val="2"/>
      </rPr>
      <t>Net Scotland:</t>
    </r>
    <r>
      <rPr>
        <sz val="12"/>
        <color theme="1"/>
        <rFont val="Arial"/>
        <family val="2"/>
      </rPr>
      <t xml:space="preserve"> Includes trips where the main residence was Scotland.</t>
    </r>
  </si>
  <si>
    <r>
      <rPr>
        <b/>
        <sz val="12"/>
        <color theme="1"/>
        <rFont val="Arial"/>
        <family val="2"/>
      </rPr>
      <t xml:space="preserve">Net Wales: </t>
    </r>
    <r>
      <rPr>
        <sz val="12"/>
        <color theme="1"/>
        <rFont val="Arial"/>
        <family val="2"/>
      </rPr>
      <t>Includes trips where the main residence was Wales.</t>
    </r>
  </si>
  <si>
    <r>
      <rPr>
        <b/>
        <sz val="12"/>
        <color theme="1"/>
        <rFont val="Arial"/>
        <family val="2"/>
      </rPr>
      <t>ACTIVITIES UNDERTAKEN ON TRIP</t>
    </r>
    <r>
      <rPr>
        <sz val="12"/>
        <color theme="1"/>
        <rFont val="Arial"/>
        <family val="2"/>
      </rPr>
      <t>. Trips are reported for each activity if the individual activity has been undertaken during the trip. Spend for activities undertaken on the trip is the spend for the entire trip that took part in this activity and not the spend on the activity itself.</t>
    </r>
  </si>
  <si>
    <r>
      <t xml:space="preserve">ACCOMMODATION USED.  </t>
    </r>
    <r>
      <rPr>
        <sz val="12"/>
        <color theme="1"/>
        <rFont val="Arial"/>
        <family val="2"/>
      </rPr>
      <t>Trips include an overnight stay in specific type of accommodation. Spend is the total amount spent on the trip where accommodation type was used, not the amount spent on accommodation alone.</t>
    </r>
  </si>
  <si>
    <r>
      <t xml:space="preserve">Net All serviced accommodation (e.g. hotel or B&amp;B): </t>
    </r>
    <r>
      <rPr>
        <sz val="12"/>
        <color theme="1"/>
        <rFont val="Arial"/>
        <family val="2"/>
      </rPr>
      <t>Hotel/Motel/Inn, Serviced apartment, Guest house/Bed and Breakfast, Farmhouse</t>
    </r>
  </si>
  <si>
    <r>
      <t xml:space="preserve">Net Self Catering property rental: </t>
    </r>
    <r>
      <rPr>
        <sz val="12"/>
        <color theme="1"/>
        <rFont val="Arial"/>
        <family val="2"/>
      </rPr>
      <t>Staying in rented flat/apartment or similar, Staying in rented house/cottage/lodge or similar, Rental of room in someone else’s home on a commercial basis, Rental of someone else’s full home on a commercial basis</t>
    </r>
  </si>
  <si>
    <r>
      <t xml:space="preserve">Net Caravan/ Camping/ Glamping: </t>
    </r>
    <r>
      <rPr>
        <sz val="12"/>
        <color theme="1"/>
        <rFont val="Arial"/>
        <family val="2"/>
      </rPr>
      <t>Touring caravan, Campervan/Motorhome, Static caravan – owned by you, Static caravan – not owned by you, Tent, Glamping/Alternative accommodation e.g. Yurt, Tipi, Tree House, Ecopod etc.</t>
    </r>
  </si>
  <si>
    <r>
      <t xml:space="preserve">Net Someone’s private home: </t>
    </r>
    <r>
      <rPr>
        <sz val="12"/>
        <color theme="1"/>
        <rFont val="Arial"/>
        <family val="2"/>
      </rPr>
      <t>Your second home/Timeshare, Friends or relatives home</t>
    </r>
  </si>
  <si>
    <r>
      <t xml:space="preserve">Net: Other Accommodation: </t>
    </r>
    <r>
      <rPr>
        <sz val="12"/>
        <color theme="1"/>
        <rFont val="Arial"/>
        <family val="2"/>
      </rPr>
      <t xml:space="preserve">Hostel, Boat, Cruise ship, Train, Sleeper cab lorry/In transit, University/School, Other </t>
    </r>
  </si>
  <si>
    <t>TRANSPORT USED FOR TRAVEL TO MAIN DESTINATION</t>
  </si>
  <si>
    <r>
      <t xml:space="preserve">Net: Private motor vehicle: </t>
    </r>
    <r>
      <rPr>
        <sz val="12"/>
        <color theme="1"/>
        <rFont val="Arial"/>
        <family val="2"/>
      </rPr>
      <t>Car own/friend’s/ family’s/ company car, car hired, Motorbike, Motor home/Campervan</t>
    </r>
  </si>
  <si>
    <r>
      <t xml:space="preserve">Net: </t>
    </r>
    <r>
      <rPr>
        <b/>
        <sz val="12"/>
        <color theme="1"/>
        <rFont val="Arial"/>
        <family val="2"/>
      </rPr>
      <t>Train, underground train, tram:</t>
    </r>
    <r>
      <rPr>
        <sz val="12"/>
        <color theme="1"/>
        <rFont val="Arial"/>
        <family val="2"/>
      </rPr>
      <t xml:space="preserve"> Train, Tube/underground train, Tram</t>
    </r>
  </si>
  <si>
    <r>
      <t>Net: Bus/Coach/taxi</t>
    </r>
    <r>
      <rPr>
        <sz val="12"/>
        <color theme="1"/>
        <rFont val="Arial"/>
        <family val="2"/>
      </rPr>
      <t>: Public bus/coach, Organised coach tour, Taxi</t>
    </r>
  </si>
  <si>
    <r>
      <t>Net: Walk, Bicycle:</t>
    </r>
    <r>
      <rPr>
        <sz val="12"/>
        <color theme="1"/>
        <rFont val="Arial"/>
        <family val="2"/>
      </rPr>
      <t xml:space="preserve"> Walked/on foot, Bicycle</t>
    </r>
  </si>
  <si>
    <r>
      <t>Net: Water or Air Transport:</t>
    </r>
    <r>
      <rPr>
        <sz val="12"/>
        <color theme="1"/>
        <rFont val="Arial"/>
        <family val="2"/>
      </rPr>
      <t xml:space="preserve"> Plane, Boat, Canal boat or barge, Ship/ferry</t>
    </r>
  </si>
  <si>
    <r>
      <t xml:space="preserve">BOOKING TIME PERIOD. </t>
    </r>
    <r>
      <rPr>
        <sz val="12"/>
        <color theme="1"/>
        <rFont val="Arial"/>
        <family val="2"/>
      </rPr>
      <t>Booking time period refers to how far in advance of their trip the respondent booked any accommodation.</t>
    </r>
  </si>
  <si>
    <r>
      <t xml:space="preserve">HOW BOOKED. </t>
    </r>
    <r>
      <rPr>
        <sz val="12"/>
        <color theme="1"/>
        <rFont val="Arial"/>
        <family val="2"/>
      </rPr>
      <t>The sources used to book accommodation during the trip. This is based on those that made an accommodation booking.</t>
    </r>
  </si>
  <si>
    <r>
      <t xml:space="preserve">PARTY SIZE. </t>
    </r>
    <r>
      <rPr>
        <sz val="12"/>
        <color theme="1"/>
        <rFont val="Arial"/>
        <family val="2"/>
      </rPr>
      <t>The total number of people within the immediate travel party, including the respondent.</t>
    </r>
  </si>
  <si>
    <r>
      <t>LIFESTAGE.</t>
    </r>
    <r>
      <rPr>
        <sz val="12"/>
        <color theme="1"/>
        <rFont val="Arial"/>
        <family val="2"/>
      </rPr>
      <t xml:space="preserve"> The lifestage of the respondent.</t>
    </r>
  </si>
  <si>
    <r>
      <t>Net: Pre-Nesters:</t>
    </r>
    <r>
      <rPr>
        <sz val="12"/>
        <color theme="1"/>
        <rFont val="Arial"/>
        <family val="2"/>
      </rPr>
      <t xml:space="preserve"> Aged 16 to 34 without children in the household.</t>
    </r>
  </si>
  <si>
    <r>
      <t>Net: Families:</t>
    </r>
    <r>
      <rPr>
        <sz val="12"/>
        <color theme="1"/>
        <rFont val="Arial"/>
        <family val="2"/>
      </rPr>
      <t xml:space="preserve"> Aged 16 to 64 with children in the household.</t>
    </r>
  </si>
  <si>
    <r>
      <t>Net: Older Independents:</t>
    </r>
    <r>
      <rPr>
        <sz val="12"/>
        <color theme="1"/>
        <rFont val="Arial"/>
        <family val="2"/>
      </rPr>
      <t xml:space="preserve"> Aged 35 to 64 with no children in the household.</t>
    </r>
  </si>
  <si>
    <r>
      <t>Net: Retirement age:</t>
    </r>
    <r>
      <rPr>
        <sz val="12"/>
        <color theme="1"/>
        <rFont val="Arial"/>
        <family val="2"/>
      </rPr>
      <t xml:space="preserve"> Aged 65 years or older.</t>
    </r>
  </si>
  <si>
    <r>
      <t>SPEND BREAKDOWN.</t>
    </r>
    <r>
      <rPr>
        <sz val="12"/>
        <color theme="1"/>
        <rFont val="Arial"/>
        <family val="2"/>
      </rPr>
      <t xml:space="preserve"> The total amount spent on the specified items.</t>
    </r>
    <r>
      <rPr>
        <b/>
        <sz val="12"/>
        <color theme="1"/>
        <rFont val="Arial"/>
        <family val="2"/>
      </rPr>
      <t xml:space="preserve"> </t>
    </r>
    <r>
      <rPr>
        <sz val="12"/>
        <color theme="1"/>
        <rFont val="Arial"/>
        <family val="2"/>
      </rPr>
      <t>The percentage spend breakdown is calculated as the proportion of total spend accounted for by the expenditure item. Spend is nominal and has not been adjusted for inflation.</t>
    </r>
  </si>
  <si>
    <t>How to find tables for Wales</t>
  </si>
  <si>
    <t>To view the tables for each purpose of trip for Wales, click on the Worksheet Tabs located at the bottom of this document which are labelled by main purpose of trip.</t>
  </si>
  <si>
    <t>How to find tables for GB, England and Scotland</t>
  </si>
  <si>
    <t>There are separate tables with estimates for overnight trips taken in GB as whole by GB residents published on the Visit Britain website (link). Tables for overnight trips taken in England and Scotland are published by VisitEngland and VisitScotland.</t>
  </si>
  <si>
    <t>How to find tables for regions and local authority areas in Wales</t>
  </si>
  <si>
    <t>Tables with estimates of overnight trips taken in the four main regions and 22 Local Authority Areas in Wales will be published separately by Welsh Government. These will use estimates aggregated over multiple years, as the number of survey responses with eligible trips to specific regions and Local Authority Areas are often low at an annual level.</t>
  </si>
  <si>
    <t>Reports containing the estimates included in these tables along with commentary and trend analysis are published on the VisitWales website on a quarterly and annual basis (provide links).</t>
  </si>
  <si>
    <t>A Background Quality Report is published on VisitWales Website (link) with details on research methodology, quality assurance, estimation method and the questionnaire used.</t>
  </si>
  <si>
    <r>
      <rPr>
        <b/>
        <sz val="12"/>
        <color theme="1"/>
        <rFont val="Arial"/>
        <family val="2"/>
      </rPr>
      <t>Total Trips</t>
    </r>
    <r>
      <rPr>
        <sz val="12"/>
        <color theme="1"/>
        <rFont val="Arial"/>
        <family val="2"/>
      </rPr>
      <t>. This includes estimates of trips, nights and spend in Wales on all overnight trip types for all eligible purposes.</t>
    </r>
  </si>
  <si>
    <r>
      <t xml:space="preserve">% total trips. </t>
    </r>
    <r>
      <rPr>
        <sz val="12"/>
        <color theme="1"/>
        <rFont val="Arial"/>
        <family val="2"/>
      </rPr>
      <t>This is the percentage of total trips in Wales for each purpose of trip.</t>
    </r>
  </si>
  <si>
    <r>
      <rPr>
        <b/>
        <sz val="12"/>
        <color theme="1"/>
        <rFont val="Arial"/>
        <family val="2"/>
      </rPr>
      <t>Trip (millions).</t>
    </r>
    <r>
      <rPr>
        <sz val="12"/>
        <color theme="1"/>
        <rFont val="Arial"/>
        <family val="2"/>
      </rPr>
      <t xml:space="preserve"> Trips are shown in millions. This is an estimate of what the grossed-up number of overnight trips undertaken by the population, within the time period and other parameters specified, would be if the quota sample is representative of the whole GB population. Estimates are shown to 2 decimal places.</t>
    </r>
  </si>
  <si>
    <r>
      <t xml:space="preserve">Nights (millions). </t>
    </r>
    <r>
      <rPr>
        <sz val="12"/>
        <color theme="1"/>
        <rFont val="Arial"/>
        <family val="2"/>
      </rPr>
      <t>Nights are shown in millions. This is an estimate of what the grossed-up number of nights spent on overnight trips undertaken by the population, within the time period and other parameters specified, would be if the quota sample is representative of the whole GB population. Estimates are shown to 2 decimal places.</t>
    </r>
  </si>
  <si>
    <r>
      <t xml:space="preserve">% total nights. </t>
    </r>
    <r>
      <rPr>
        <sz val="12"/>
        <color theme="1"/>
        <rFont val="Arial"/>
        <family val="2"/>
      </rPr>
      <t>This is the percentage of total nights in Wales for each purpose of trip.</t>
    </r>
  </si>
  <si>
    <r>
      <t xml:space="preserve">% total spend. </t>
    </r>
    <r>
      <rPr>
        <sz val="12"/>
        <color theme="1"/>
        <rFont val="Arial"/>
        <family val="2"/>
      </rPr>
      <t>This is the percentage of total spend in Wales for each purpose of trip.</t>
    </r>
  </si>
  <si>
    <r>
      <t xml:space="preserve">REGION VISITED OVERNIGHT. </t>
    </r>
    <r>
      <rPr>
        <sz val="12"/>
        <color theme="1"/>
        <rFont val="Arial"/>
        <family val="2"/>
      </rPr>
      <t>Includes all trips, nights and associated spend that stayed in each region of Wales regardless of Main Region stayed or not. Trips will sum to more than the Wales total as some may have stayed in more than 1 region, but that nights and spend will tally with the Wales totals.</t>
    </r>
  </si>
  <si>
    <r>
      <rPr>
        <b/>
        <sz val="12"/>
        <color theme="1"/>
        <rFont val="Arial"/>
        <family val="2"/>
      </rPr>
      <t>Other Wales:</t>
    </r>
    <r>
      <rPr>
        <sz val="12"/>
        <color theme="1"/>
        <rFont val="Arial"/>
        <family val="2"/>
      </rPr>
      <t xml:space="preserve"> Includes trips made to National Parks in Wales and Unspecified</t>
    </r>
  </si>
  <si>
    <t>REGION VISITED OVERNIGHT [m]</t>
  </si>
  <si>
    <t>Table OTPRPWAL</t>
  </si>
  <si>
    <t>Wales PROP</t>
  </si>
  <si>
    <t>SUM</t>
  </si>
  <si>
    <t>PROP</t>
  </si>
  <si>
    <t>Table MAVLRWAL</t>
  </si>
  <si>
    <t>Wales RE-ALLOCATED REGION Spend</t>
  </si>
  <si>
    <t>Total WAL Spend</t>
  </si>
  <si>
    <t>Table MABDRWAL</t>
  </si>
  <si>
    <t>Wales RE-ALLOCATED REGION Bednights</t>
  </si>
  <si>
    <t>Holiday Trips</t>
  </si>
  <si>
    <t>A6</t>
  </si>
  <si>
    <t>A26</t>
  </si>
  <si>
    <t>A18</t>
  </si>
  <si>
    <t>A37</t>
  </si>
  <si>
    <t>A53</t>
  </si>
  <si>
    <t>A39</t>
  </si>
  <si>
    <t>A40</t>
  </si>
  <si>
    <t>A58</t>
  </si>
  <si>
    <t>A55</t>
  </si>
  <si>
    <t>A56</t>
  </si>
  <si>
    <t>A57</t>
  </si>
  <si>
    <t>A89</t>
  </si>
  <si>
    <t>A74</t>
  </si>
  <si>
    <t>A75</t>
  </si>
  <si>
    <t>A76</t>
  </si>
  <si>
    <t>A99</t>
  </si>
  <si>
    <t>A96</t>
  </si>
  <si>
    <t>A97</t>
  </si>
  <si>
    <t>A100</t>
  </si>
  <si>
    <t>A101</t>
  </si>
  <si>
    <t>A121</t>
  </si>
  <si>
    <t>A134</t>
  </si>
  <si>
    <t>A131</t>
  </si>
  <si>
    <t>A132</t>
  </si>
  <si>
    <t>A152</t>
  </si>
  <si>
    <t>A141</t>
  </si>
  <si>
    <t>A142</t>
  </si>
  <si>
    <t>A172</t>
  </si>
  <si>
    <t>A189</t>
  </si>
  <si>
    <t>A173</t>
  </si>
  <si>
    <t>A174</t>
  </si>
  <si>
    <t>A195</t>
  </si>
  <si>
    <t>Visits to Friends or Relatives</t>
  </si>
  <si>
    <r>
      <t xml:space="preserve">This document contains a series of tables which provide the final estimates of overnight trips taken in Wales by GB residents. The tables include estimates for the number of overnight trips taken, the number of nights stayed and an estimate of expenditure during these trips. There are five separate worksheets which contain tables with estimates for each of the main purposes of trip. These worksheets are labelled as Total Trips, Holiday Trips, Visits to Friends and Relatives, Business Trips and Miscellaneous Trips. Each worksheet contains one table with estimates of Trips, Nights and Expenditure in Wales for 2022 for each purpose of trip. Each table is presented in a similar format with separate columns containing estimates for Trips, Nights and Expenditure. In each table, there is a separate column labelled Base Size which provides the number of survey responses where an eligible visit is reported. Users are advised to note the base size for each estimate, as this will impact the robustness and reliability of the estimate. </t>
    </r>
    <r>
      <rPr>
        <sz val="12"/>
        <rFont val="Arial"/>
        <family val="2"/>
      </rPr>
      <t>Further guidance on bases sizes is provided below. E</t>
    </r>
    <r>
      <rPr>
        <sz val="12"/>
        <color theme="1"/>
        <rFont val="Arial"/>
        <family val="2"/>
      </rPr>
      <t>ach table also includes estimates for various standard cross breaks of the data including trip characteristics and visitor demographics. Further information on each crossbreak is provided below.</t>
    </r>
  </si>
  <si>
    <t>The estimates in this document are for the full calendar year 2022 from 1 January to 31 December inclusive.</t>
  </si>
  <si>
    <r>
      <t xml:space="preserve">Net: MICE: </t>
    </r>
    <r>
      <rPr>
        <sz val="12"/>
        <color theme="1"/>
        <rFont val="Arial"/>
        <family val="2"/>
      </rPr>
      <t>Large meetings with 21 or more people, Incentive travel (Team Building), Conferences, Exhibitions.</t>
    </r>
  </si>
  <si>
    <r>
      <t>Net: Other:</t>
    </r>
    <r>
      <rPr>
        <sz val="12"/>
        <color theme="1"/>
        <rFont val="Arial"/>
        <family val="2"/>
      </rPr>
      <t xml:space="preserve"> Lorry, Truck, Van and Other</t>
    </r>
  </si>
  <si>
    <t>REGION OF PLACE VISITED</t>
  </si>
  <si>
    <t>Quarter trip taken</t>
  </si>
  <si>
    <t>Region visited overnight</t>
  </si>
  <si>
    <t>Location type of main place visited overnight</t>
  </si>
  <si>
    <t>Region of residence</t>
  </si>
  <si>
    <t>Duration of trip</t>
  </si>
  <si>
    <t>Accommodation used</t>
  </si>
  <si>
    <t>Trip part of package</t>
  </si>
  <si>
    <t>Number of places stayed overnight including main destination</t>
  </si>
  <si>
    <t>Part of larger group</t>
  </si>
  <si>
    <t>Age</t>
  </si>
  <si>
    <t>Gender</t>
  </si>
  <si>
    <t>Employment status</t>
  </si>
  <si>
    <t xml:space="preserve">Level of education </t>
  </si>
  <si>
    <t>Sexual orientation</t>
  </si>
  <si>
    <t>Children in household</t>
  </si>
  <si>
    <t>Ethnicity of respondent</t>
  </si>
  <si>
    <t>Lifestage</t>
  </si>
  <si>
    <t xml:space="preserve">Car ownership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</si>
</sst>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quot;£&quot;#,##0"/>
  </numFmts>
  <fonts count="27" x14ac:knownFonts="1">
    <font>
      <sz val="11"/>
      <color theme="1"/>
      <name val="Calibri"/>
      <family val="2"/>
      <scheme val="minor"/>
    </font>
    <font>
      <sz val="12"/>
      <color theme="1"/>
      <name val="Arial"/>
      <family val="2"/>
    </font>
    <font>
      <sz val="11"/>
      <color theme="1"/>
      <name val="Calibri"/>
      <family val="2"/>
      <scheme val="minor"/>
    </font>
    <font>
      <sz val="11"/>
      <color rgb="FF006100"/>
      <name val="Calibri"/>
      <family val="2"/>
      <scheme val="minor"/>
    </font>
    <font>
      <b/>
      <sz val="12"/>
      <color theme="1"/>
      <name val="Arial"/>
      <family val="2"/>
    </font>
    <font>
      <sz val="11"/>
      <color theme="1"/>
      <name val="Arial"/>
      <family val="2"/>
    </font>
    <font>
      <sz val="10"/>
      <name val="Arial"/>
      <family val="2"/>
    </font>
    <font>
      <sz val="11"/>
      <color rgb="FFFF0000"/>
      <name val="Arial"/>
      <family val="2"/>
    </font>
    <font>
      <b/>
      <sz val="11"/>
      <color theme="1"/>
      <name val="Calibri"/>
      <family val="2"/>
      <scheme val="minor"/>
    </font>
    <font>
      <b/>
      <sz val="11"/>
      <color theme="0"/>
      <name val="Arial"/>
      <family val="2"/>
    </font>
    <font>
      <b/>
      <sz val="16"/>
      <color theme="0"/>
      <name val="Arial"/>
      <family val="2"/>
    </font>
    <font>
      <sz val="11"/>
      <color theme="0"/>
      <name val="Arial"/>
      <family val="2"/>
    </font>
    <font>
      <b/>
      <sz val="12"/>
      <color theme="0"/>
      <name val="Arial"/>
      <family val="2"/>
    </font>
    <font>
      <u/>
      <sz val="11"/>
      <color theme="10"/>
      <name val="Calibri"/>
      <family val="2"/>
      <scheme val="minor"/>
    </font>
    <font>
      <sz val="12"/>
      <color theme="1"/>
      <name val="Arial"/>
      <family val="2"/>
    </font>
    <font>
      <u/>
      <sz val="11"/>
      <color theme="10"/>
      <name val="Arial"/>
      <family val="2"/>
    </font>
    <font>
      <b/>
      <sz val="14"/>
      <color theme="1"/>
      <name val="Arial"/>
      <family val="2"/>
    </font>
    <font>
      <b/>
      <sz val="16"/>
      <color theme="1"/>
      <name val="Arial"/>
      <family val="2"/>
    </font>
    <font>
      <b/>
      <sz val="20"/>
      <color theme="0"/>
      <name val="Arial"/>
      <family val="2"/>
    </font>
    <font>
      <sz val="13"/>
      <color theme="0"/>
      <name val="Arial"/>
      <family val="2"/>
    </font>
    <font>
      <b/>
      <sz val="12"/>
      <name val="Arial"/>
      <family val="2"/>
    </font>
    <font>
      <sz val="12"/>
      <color theme="0"/>
      <name val="Arial"/>
      <family val="2"/>
    </font>
    <font>
      <sz val="12"/>
      <name val="Arial"/>
      <family val="2"/>
    </font>
    <font>
      <sz val="8"/>
      <name val="Calibri"/>
      <family val="2"/>
      <scheme val="minor"/>
    </font>
    <font>
      <b/>
      <sz val="12"/>
      <color rgb="FF000000"/>
      <name val="Arial"/>
      <family val="2"/>
    </font>
    <font>
      <u/>
      <sz val="10"/>
      <color theme="10"/>
      <name val="Arial"/>
      <family val="2"/>
    </font>
    <font>
      <sz val="11"/>
      <color rgb="FF000000"/>
      <name val="Arial"/>
      <family val="2"/>
    </font>
  </fonts>
  <fills count="5">
    <fill>
      <patternFill patternType="none"/>
    </fill>
    <fill>
      <patternFill patternType="gray125"/>
    </fill>
    <fill>
      <patternFill patternType="solid">
        <fgColor rgb="FFC6EFCE"/>
      </patternFill>
    </fill>
    <fill>
      <patternFill patternType="solid">
        <fgColor theme="0"/>
        <bgColor indexed="64"/>
      </patternFill>
    </fill>
    <fill>
      <patternFill patternType="solid">
        <fgColor rgb="FF850018"/>
        <bgColor indexed="64"/>
      </patternFill>
    </fill>
  </fills>
  <borders count="40">
    <border>
      <left/>
      <right/>
      <top/>
      <bottom/>
      <diagonal/>
    </border>
    <border>
      <left style="dashed">
        <color indexed="64"/>
      </left>
      <right style="dashed">
        <color indexed="64"/>
      </right>
      <top style="dashed">
        <color indexed="64"/>
      </top>
      <bottom style="dashed">
        <color indexed="64"/>
      </bottom>
      <diagonal/>
    </border>
    <border>
      <left/>
      <right/>
      <top style="dashed">
        <color auto="1"/>
      </top>
      <bottom style="dashed">
        <color auto="1"/>
      </bottom>
      <diagonal/>
    </border>
    <border>
      <left style="dashed">
        <color indexed="64"/>
      </left>
      <right/>
      <top style="dashed">
        <color indexed="64"/>
      </top>
      <bottom style="dashed">
        <color indexed="64"/>
      </bottom>
      <diagonal/>
    </border>
    <border>
      <left/>
      <right style="dashed">
        <color auto="1"/>
      </right>
      <top style="dashed">
        <color auto="1"/>
      </top>
      <bottom style="dashed">
        <color auto="1"/>
      </bottom>
      <diagonal/>
    </border>
    <border>
      <left style="dashed">
        <color auto="1"/>
      </left>
      <right style="dashed">
        <color auto="1"/>
      </right>
      <top style="dashed">
        <color auto="1"/>
      </top>
      <bottom/>
      <diagonal/>
    </border>
    <border>
      <left/>
      <right style="dashed">
        <color auto="1"/>
      </right>
      <top style="dashed">
        <color auto="1"/>
      </top>
      <bottom/>
      <diagonal/>
    </border>
    <border>
      <left style="dashed">
        <color indexed="64"/>
      </left>
      <right/>
      <top/>
      <bottom/>
      <diagonal/>
    </border>
    <border>
      <left style="dashed">
        <color indexed="64"/>
      </left>
      <right/>
      <top style="dashed">
        <color indexed="64"/>
      </top>
      <bottom/>
      <diagonal/>
    </border>
    <border>
      <left style="dashed">
        <color indexed="64"/>
      </left>
      <right style="dashed">
        <color indexed="64"/>
      </right>
      <top/>
      <bottom style="dashed">
        <color indexed="64"/>
      </bottom>
      <diagonal/>
    </border>
    <border>
      <left style="dashed">
        <color indexed="64"/>
      </left>
      <right/>
      <top/>
      <bottom style="dashed">
        <color indexed="64"/>
      </bottom>
      <diagonal/>
    </border>
    <border>
      <left/>
      <right style="dashed">
        <color auto="1"/>
      </right>
      <top/>
      <bottom style="dashed">
        <color auto="1"/>
      </bottom>
      <diagonal/>
    </border>
    <border>
      <left style="dashed">
        <color auto="1"/>
      </left>
      <right style="double">
        <color indexed="64"/>
      </right>
      <top/>
      <bottom style="dashed">
        <color auto="1"/>
      </bottom>
      <diagonal/>
    </border>
    <border>
      <left style="dashed">
        <color auto="1"/>
      </left>
      <right style="double">
        <color indexed="64"/>
      </right>
      <top style="dashed">
        <color indexed="64"/>
      </top>
      <bottom style="dashed">
        <color indexed="64"/>
      </bottom>
      <diagonal/>
    </border>
    <border>
      <left style="dashed">
        <color auto="1"/>
      </left>
      <right style="double">
        <color indexed="64"/>
      </right>
      <top style="dashed">
        <color indexed="64"/>
      </top>
      <bottom/>
      <diagonal/>
    </border>
    <border>
      <left style="double">
        <color indexed="64"/>
      </left>
      <right/>
      <top/>
      <bottom/>
      <diagonal/>
    </border>
    <border>
      <left style="double">
        <color indexed="64"/>
      </left>
      <right style="dashed">
        <color indexed="64"/>
      </right>
      <top style="dashed">
        <color indexed="64"/>
      </top>
      <bottom style="dashed">
        <color indexed="64"/>
      </bottom>
      <diagonal/>
    </border>
    <border>
      <left style="double">
        <color indexed="64"/>
      </left>
      <right/>
      <top style="dashed">
        <color auto="1"/>
      </top>
      <bottom style="dashed">
        <color auto="1"/>
      </bottom>
      <diagonal/>
    </border>
    <border>
      <left style="double">
        <color indexed="64"/>
      </left>
      <right style="dashed">
        <color auto="1"/>
      </right>
      <top/>
      <bottom style="dashed">
        <color auto="1"/>
      </bottom>
      <diagonal/>
    </border>
    <border>
      <left style="dashed">
        <color indexed="64"/>
      </left>
      <right style="double">
        <color indexed="64"/>
      </right>
      <top/>
      <bottom/>
      <diagonal/>
    </border>
    <border>
      <left/>
      <right style="double">
        <color indexed="64"/>
      </right>
      <top style="dashed">
        <color auto="1"/>
      </top>
      <bottom style="dashed">
        <color auto="1"/>
      </bottom>
      <diagonal/>
    </border>
    <border>
      <left style="thin">
        <color indexed="64"/>
      </left>
      <right/>
      <top style="thin">
        <color indexed="64"/>
      </top>
      <bottom style="dashed">
        <color indexed="64"/>
      </bottom>
      <diagonal/>
    </border>
    <border>
      <left style="dashed">
        <color indexed="64"/>
      </left>
      <right style="dashed">
        <color indexed="64"/>
      </right>
      <top style="thin">
        <color indexed="64"/>
      </top>
      <bottom style="dashed">
        <color indexed="64"/>
      </bottom>
      <diagonal/>
    </border>
    <border>
      <left style="thin">
        <color indexed="64"/>
      </left>
      <right/>
      <top style="dashed">
        <color indexed="64"/>
      </top>
      <bottom style="dashed">
        <color indexed="64"/>
      </bottom>
      <diagonal/>
    </border>
    <border>
      <left style="thin">
        <color indexed="64"/>
      </left>
      <right style="dashed">
        <color indexed="64"/>
      </right>
      <top style="dashed">
        <color indexed="64"/>
      </top>
      <bottom style="dashed">
        <color indexed="64"/>
      </bottom>
      <diagonal/>
    </border>
    <border>
      <left style="thin">
        <color indexed="64"/>
      </left>
      <right/>
      <top/>
      <bottom/>
      <diagonal/>
    </border>
    <border>
      <left style="thin">
        <color indexed="64"/>
      </left>
      <right style="thin">
        <color indexed="64"/>
      </right>
      <top style="dashed">
        <color indexed="64"/>
      </top>
      <bottom style="dashed">
        <color indexed="64"/>
      </bottom>
      <diagonal/>
    </border>
    <border>
      <left style="thin">
        <color indexed="64"/>
      </left>
      <right style="thin">
        <color indexed="64"/>
      </right>
      <top/>
      <bottom/>
      <diagonal/>
    </border>
    <border>
      <left style="double">
        <color indexed="64"/>
      </left>
      <right style="thin">
        <color indexed="64"/>
      </right>
      <top style="dashed">
        <color indexed="64"/>
      </top>
      <bottom style="dashed">
        <color indexed="64"/>
      </bottom>
      <diagonal/>
    </border>
    <border>
      <left style="dashed">
        <color indexed="64"/>
      </left>
      <right/>
      <top style="thin">
        <color indexed="64"/>
      </top>
      <bottom style="dashed">
        <color indexed="64"/>
      </bottom>
      <diagonal/>
    </border>
    <border>
      <left style="double">
        <color indexed="64"/>
      </left>
      <right style="dashed">
        <color auto="1"/>
      </right>
      <top style="thin">
        <color indexed="64"/>
      </top>
      <bottom style="dashed">
        <color auto="1"/>
      </bottom>
      <diagonal/>
    </border>
    <border>
      <left style="dashed">
        <color auto="1"/>
      </left>
      <right style="double">
        <color indexed="64"/>
      </right>
      <top style="thin">
        <color indexed="64"/>
      </top>
      <bottom style="dashed">
        <color auto="1"/>
      </bottom>
      <diagonal/>
    </border>
    <border>
      <left/>
      <right style="dashed">
        <color auto="1"/>
      </right>
      <top style="thin">
        <color indexed="64"/>
      </top>
      <bottom style="dashed">
        <color auto="1"/>
      </bottom>
      <diagonal/>
    </border>
    <border>
      <left style="thin">
        <color indexed="64"/>
      </left>
      <right/>
      <top style="dashed">
        <color indexed="64"/>
      </top>
      <bottom/>
      <diagonal/>
    </border>
    <border>
      <left style="double">
        <color indexed="64"/>
      </left>
      <right style="dashed">
        <color indexed="64"/>
      </right>
      <top style="dashed">
        <color indexed="64"/>
      </top>
      <bottom/>
      <diagonal/>
    </border>
    <border>
      <left style="double">
        <color indexed="64"/>
      </left>
      <right style="thin">
        <color indexed="64"/>
      </right>
      <top style="thin">
        <color indexed="64"/>
      </top>
      <bottom style="dashed">
        <color auto="1"/>
      </bottom>
      <diagonal/>
    </border>
    <border>
      <left style="double">
        <color indexed="64"/>
      </left>
      <right style="thin">
        <color indexed="64"/>
      </right>
      <top/>
      <bottom style="dashed">
        <color auto="1"/>
      </bottom>
      <diagonal/>
    </border>
    <border>
      <left style="double">
        <color indexed="64"/>
      </left>
      <right style="thin">
        <color indexed="64"/>
      </right>
      <top style="dashed">
        <color indexed="64"/>
      </top>
      <bottom/>
      <diagonal/>
    </border>
    <border>
      <left style="double">
        <color indexed="64"/>
      </left>
      <right style="thin">
        <color indexed="64"/>
      </right>
      <top/>
      <bottom/>
      <diagonal/>
    </border>
    <border>
      <left style="thin">
        <color theme="4" tint="0.39997558519241921"/>
      </left>
      <right style="thin">
        <color theme="4" tint="0.39997558519241921"/>
      </right>
      <top style="thin">
        <color theme="4" tint="0.39997558519241921"/>
      </top>
      <bottom style="thin">
        <color theme="4" tint="0.39997558519241921"/>
      </bottom>
      <diagonal/>
    </border>
  </borders>
  <cellStyleXfs count="9">
    <xf numFmtId="0" fontId="0" fillId="0" borderId="0"/>
    <xf numFmtId="0" fontId="3" fillId="2" borderId="0" applyNumberFormat="0" applyBorder="0" applyAlignment="0" applyProtection="0"/>
    <xf numFmtId="0" fontId="2" fillId="0" borderId="0"/>
    <xf numFmtId="0" fontId="6" fillId="0" borderId="0"/>
    <xf numFmtId="0" fontId="2" fillId="0" borderId="0"/>
    <xf numFmtId="9" fontId="2" fillId="0" borderId="0" applyFont="0" applyFill="0" applyBorder="0" applyAlignment="0" applyProtection="0"/>
    <xf numFmtId="0" fontId="13" fillId="0" borderId="0" applyNumberFormat="0" applyFill="0" applyBorder="0" applyAlignment="0" applyProtection="0"/>
    <xf numFmtId="43" fontId="2" fillId="0" borderId="0" applyFont="0" applyFill="0" applyBorder="0" applyAlignment="0" applyProtection="0"/>
    <xf numFmtId="0" fontId="25" fillId="0" borderId="0" applyNumberFormat="0" applyFill="0" applyBorder="0" applyAlignment="0" applyProtection="0"/>
  </cellStyleXfs>
  <cellXfs count="155">
    <xf numFmtId="0" fontId="0" fillId="0" borderId="0" xfId="0"/>
    <xf numFmtId="0" fontId="0" fillId="0" borderId="0" xfId="0" applyAlignment="1">
      <alignment wrapText="1"/>
    </xf>
    <xf numFmtId="0" fontId="4" fillId="0" borderId="0" xfId="0" applyFont="1" applyAlignment="1">
      <alignment wrapText="1"/>
    </xf>
    <xf numFmtId="0" fontId="5" fillId="0" borderId="0" xfId="2" applyFont="1" applyAlignment="1">
      <alignment vertical="center" wrapText="1"/>
    </xf>
    <xf numFmtId="0" fontId="5" fillId="0" borderId="0" xfId="0" applyFont="1" applyAlignment="1">
      <alignment wrapText="1"/>
    </xf>
    <xf numFmtId="0" fontId="7" fillId="0" borderId="0" xfId="0" applyFont="1" applyAlignment="1">
      <alignment wrapText="1"/>
    </xf>
    <xf numFmtId="49" fontId="2" fillId="0" borderId="0" xfId="2" applyNumberFormat="1"/>
    <xf numFmtId="49" fontId="2" fillId="0" borderId="0" xfId="2" applyNumberFormat="1" applyAlignment="1">
      <alignment horizontal="left"/>
    </xf>
    <xf numFmtId="0" fontId="2" fillId="0" borderId="0" xfId="2"/>
    <xf numFmtId="49" fontId="8" fillId="0" borderId="0" xfId="2" applyNumberFormat="1" applyFont="1" applyAlignment="1">
      <alignment horizontal="left"/>
    </xf>
    <xf numFmtId="0" fontId="2" fillId="0" borderId="0" xfId="2" applyAlignment="1">
      <alignment horizontal="left"/>
    </xf>
    <xf numFmtId="49" fontId="8" fillId="0" borderId="0" xfId="2" applyNumberFormat="1" applyFont="1" applyAlignment="1">
      <alignment horizontal="centerContinuous" wrapText="1"/>
    </xf>
    <xf numFmtId="0" fontId="8" fillId="0" borderId="0" xfId="2" applyFont="1" applyAlignment="1">
      <alignment horizontal="centerContinuous" wrapText="1"/>
    </xf>
    <xf numFmtId="49" fontId="2" fillId="0" borderId="0" xfId="2" applyNumberFormat="1" applyAlignment="1">
      <alignment horizontal="right" wrapText="1"/>
    </xf>
    <xf numFmtId="1" fontId="2" fillId="0" borderId="0" xfId="2" applyNumberFormat="1"/>
    <xf numFmtId="49" fontId="2" fillId="0" borderId="0" xfId="2" applyNumberFormat="1" applyAlignment="1">
      <alignment horizontal="left" wrapText="1"/>
    </xf>
    <xf numFmtId="9" fontId="0" fillId="0" borderId="0" xfId="0" applyNumberFormat="1"/>
    <xf numFmtId="0" fontId="5" fillId="0" borderId="0" xfId="0" applyFont="1"/>
    <xf numFmtId="0" fontId="15" fillId="0" borderId="0" xfId="6" applyFont="1"/>
    <xf numFmtId="0" fontId="16" fillId="0" borderId="0" xfId="0" applyFont="1"/>
    <xf numFmtId="0" fontId="17" fillId="0" borderId="0" xfId="0" applyFont="1" applyAlignment="1">
      <alignment vertical="center"/>
    </xf>
    <xf numFmtId="0" fontId="4" fillId="0" borderId="21" xfId="3" applyFont="1" applyBorder="1" applyAlignment="1">
      <alignment wrapText="1"/>
    </xf>
    <xf numFmtId="2" fontId="20" fillId="0" borderId="22" xfId="0" applyNumberFormat="1" applyFont="1" applyBorder="1" applyAlignment="1">
      <alignment horizontal="right" vertical="center"/>
    </xf>
    <xf numFmtId="9" fontId="20" fillId="0" borderId="29" xfId="5" applyFont="1" applyBorder="1" applyAlignment="1">
      <alignment horizontal="right" vertical="center"/>
    </xf>
    <xf numFmtId="2" fontId="20" fillId="0" borderId="30" xfId="0" applyNumberFormat="1" applyFont="1" applyBorder="1" applyAlignment="1">
      <alignment horizontal="right" vertical="center"/>
    </xf>
    <xf numFmtId="9" fontId="20" fillId="0" borderId="31" xfId="5" applyFont="1" applyBorder="1" applyAlignment="1">
      <alignment horizontal="right" vertical="center"/>
    </xf>
    <xf numFmtId="164" fontId="20" fillId="0" borderId="32" xfId="0" applyNumberFormat="1" applyFont="1" applyBorder="1" applyAlignment="1">
      <alignment horizontal="right" vertical="center"/>
    </xf>
    <xf numFmtId="3" fontId="20" fillId="0" borderId="35" xfId="7" applyNumberFormat="1" applyFont="1" applyBorder="1" applyAlignment="1">
      <alignment horizontal="right" vertical="center"/>
    </xf>
    <xf numFmtId="0" fontId="14" fillId="3" borderId="23" xfId="2" applyFont="1" applyFill="1" applyBorder="1" applyAlignment="1">
      <alignment wrapText="1"/>
    </xf>
    <xf numFmtId="2" fontId="22" fillId="0" borderId="9" xfId="0" applyNumberFormat="1" applyFont="1" applyBorder="1" applyAlignment="1">
      <alignment horizontal="right" vertical="center"/>
    </xf>
    <xf numFmtId="9" fontId="22" fillId="0" borderId="10" xfId="5" applyFont="1" applyBorder="1" applyAlignment="1">
      <alignment horizontal="right" vertical="center"/>
    </xf>
    <xf numFmtId="2" fontId="22" fillId="0" borderId="18" xfId="0" applyNumberFormat="1" applyFont="1" applyBorder="1" applyAlignment="1">
      <alignment horizontal="right" vertical="center"/>
    </xf>
    <xf numFmtId="9" fontId="22" fillId="0" borderId="12" xfId="5" applyFont="1" applyBorder="1" applyAlignment="1">
      <alignment horizontal="right" vertical="center"/>
    </xf>
    <xf numFmtId="164" fontId="22" fillId="0" borderId="11" xfId="0" applyNumberFormat="1" applyFont="1" applyBorder="1" applyAlignment="1">
      <alignment horizontal="right" vertical="center"/>
    </xf>
    <xf numFmtId="3" fontId="22" fillId="0" borderId="36" xfId="7" applyNumberFormat="1" applyFont="1" applyBorder="1" applyAlignment="1">
      <alignment horizontal="right" vertical="center"/>
    </xf>
    <xf numFmtId="0" fontId="14" fillId="0" borderId="24" xfId="0" applyFont="1" applyBorder="1" applyAlignment="1">
      <alignment wrapText="1"/>
    </xf>
    <xf numFmtId="2" fontId="22" fillId="0" borderId="1" xfId="0" applyNumberFormat="1" applyFont="1" applyBorder="1" applyAlignment="1">
      <alignment horizontal="right" vertical="center"/>
    </xf>
    <xf numFmtId="9" fontId="22" fillId="0" borderId="3" xfId="5" applyFont="1" applyBorder="1" applyAlignment="1">
      <alignment horizontal="right" vertical="center"/>
    </xf>
    <xf numFmtId="2" fontId="22" fillId="0" borderId="16" xfId="0" applyNumberFormat="1" applyFont="1" applyBorder="1" applyAlignment="1">
      <alignment horizontal="right" vertical="center"/>
    </xf>
    <xf numFmtId="9" fontId="22" fillId="0" borderId="13" xfId="5" applyFont="1" applyBorder="1" applyAlignment="1">
      <alignment horizontal="right" vertical="center"/>
    </xf>
    <xf numFmtId="164" fontId="22" fillId="0" borderId="4" xfId="0" applyNumberFormat="1" applyFont="1" applyBorder="1" applyAlignment="1">
      <alignment horizontal="right" vertical="center"/>
    </xf>
    <xf numFmtId="3" fontId="22" fillId="0" borderId="28" xfId="7" applyNumberFormat="1" applyFont="1" applyBorder="1" applyAlignment="1">
      <alignment horizontal="right" vertical="center"/>
    </xf>
    <xf numFmtId="3" fontId="22" fillId="0" borderId="28" xfId="7" applyNumberFormat="1" applyFont="1" applyBorder="1" applyAlignment="1" applyProtection="1">
      <alignment horizontal="right"/>
      <protection hidden="1"/>
    </xf>
    <xf numFmtId="0" fontId="14" fillId="0" borderId="23" xfId="0" applyFont="1" applyBorder="1" applyAlignment="1">
      <alignment wrapText="1"/>
    </xf>
    <xf numFmtId="0" fontId="4" fillId="0" borderId="23" xfId="0" applyFont="1" applyBorder="1" applyAlignment="1">
      <alignment wrapText="1"/>
    </xf>
    <xf numFmtId="0" fontId="22" fillId="3" borderId="24" xfId="3" applyFont="1" applyFill="1" applyBorder="1"/>
    <xf numFmtId="2" fontId="14" fillId="0" borderId="1" xfId="0" applyNumberFormat="1" applyFont="1" applyBorder="1" applyAlignment="1">
      <alignment horizontal="right" vertical="center"/>
    </xf>
    <xf numFmtId="9" fontId="14" fillId="0" borderId="3" xfId="5" applyFont="1" applyBorder="1" applyAlignment="1">
      <alignment horizontal="right" vertical="center"/>
    </xf>
    <xf numFmtId="2" fontId="14" fillId="0" borderId="16" xfId="0" applyNumberFormat="1" applyFont="1" applyBorder="1" applyAlignment="1">
      <alignment horizontal="right" vertical="center"/>
    </xf>
    <xf numFmtId="9" fontId="14" fillId="0" borderId="13" xfId="5" applyFont="1" applyBorder="1" applyAlignment="1">
      <alignment horizontal="right" vertical="center"/>
    </xf>
    <xf numFmtId="164" fontId="14" fillId="0" borderId="4" xfId="0" applyNumberFormat="1" applyFont="1" applyBorder="1" applyAlignment="1">
      <alignment horizontal="right" vertical="center"/>
    </xf>
    <xf numFmtId="3" fontId="14" fillId="0" borderId="28" xfId="7" applyNumberFormat="1" applyFont="1" applyBorder="1" applyAlignment="1">
      <alignment horizontal="right" vertical="center"/>
    </xf>
    <xf numFmtId="0" fontId="22" fillId="3" borderId="24" xfId="3" applyFont="1" applyFill="1" applyBorder="1" applyAlignment="1">
      <alignment wrapText="1"/>
    </xf>
    <xf numFmtId="2" fontId="14" fillId="0" borderId="4" xfId="0" applyNumberFormat="1" applyFont="1" applyBorder="1" applyAlignment="1">
      <alignment horizontal="right" vertical="center"/>
    </xf>
    <xf numFmtId="9" fontId="14" fillId="0" borderId="2" xfId="5" applyFont="1" applyBorder="1" applyAlignment="1">
      <alignment horizontal="right" vertical="center"/>
    </xf>
    <xf numFmtId="9" fontId="14" fillId="0" borderId="20" xfId="5" applyFont="1" applyBorder="1" applyAlignment="1">
      <alignment horizontal="right" vertical="center"/>
    </xf>
    <xf numFmtId="9" fontId="14" fillId="0" borderId="10" xfId="5" applyFont="1" applyBorder="1" applyAlignment="1">
      <alignment horizontal="right" vertical="center"/>
    </xf>
    <xf numFmtId="9" fontId="14" fillId="0" borderId="12" xfId="5" applyFont="1" applyBorder="1" applyAlignment="1">
      <alignment horizontal="right" vertical="center"/>
    </xf>
    <xf numFmtId="164" fontId="14" fillId="0" borderId="11" xfId="0" applyNumberFormat="1" applyFont="1" applyBorder="1" applyAlignment="1">
      <alignment horizontal="right" vertical="center"/>
    </xf>
    <xf numFmtId="3" fontId="14" fillId="0" borderId="36" xfId="7" applyNumberFormat="1" applyFont="1" applyBorder="1" applyAlignment="1">
      <alignment horizontal="right" vertical="center"/>
    </xf>
    <xf numFmtId="9" fontId="14" fillId="0" borderId="8" xfId="5" applyFont="1" applyBorder="1" applyAlignment="1">
      <alignment horizontal="right" vertical="center"/>
    </xf>
    <xf numFmtId="9" fontId="14" fillId="0" borderId="14" xfId="5" applyFont="1" applyBorder="1" applyAlignment="1">
      <alignment horizontal="right" vertical="center"/>
    </xf>
    <xf numFmtId="164" fontId="14" fillId="0" borderId="6" xfId="0" applyNumberFormat="1" applyFont="1" applyBorder="1" applyAlignment="1">
      <alignment horizontal="right" vertical="center"/>
    </xf>
    <xf numFmtId="3" fontId="14" fillId="0" borderId="37" xfId="7" applyNumberFormat="1" applyFont="1" applyBorder="1" applyAlignment="1">
      <alignment horizontal="right" vertical="center"/>
    </xf>
    <xf numFmtId="2" fontId="14" fillId="0" borderId="18" xfId="0" applyNumberFormat="1" applyFont="1" applyBorder="1" applyAlignment="1">
      <alignment horizontal="right" vertical="center"/>
    </xf>
    <xf numFmtId="2" fontId="14" fillId="0" borderId="3" xfId="0" applyNumberFormat="1" applyFont="1" applyBorder="1" applyAlignment="1">
      <alignment horizontal="right" vertical="center"/>
    </xf>
    <xf numFmtId="2" fontId="14" fillId="0" borderId="17" xfId="0" applyNumberFormat="1" applyFont="1" applyBorder="1" applyAlignment="1">
      <alignment horizontal="right" vertical="center"/>
    </xf>
    <xf numFmtId="164" fontId="14" fillId="0" borderId="2" xfId="0" applyNumberFormat="1" applyFont="1" applyBorder="1" applyAlignment="1">
      <alignment horizontal="right" vertical="center"/>
    </xf>
    <xf numFmtId="49" fontId="14" fillId="3" borderId="23" xfId="0" applyNumberFormat="1" applyFont="1" applyFill="1" applyBorder="1" applyAlignment="1">
      <alignment horizontal="left" vertical="center" wrapText="1"/>
    </xf>
    <xf numFmtId="0" fontId="14" fillId="0" borderId="25" xfId="0" applyFont="1" applyBorder="1" applyAlignment="1">
      <alignment wrapText="1"/>
    </xf>
    <xf numFmtId="0" fontId="14" fillId="0" borderId="23" xfId="0" applyFont="1" applyBorder="1"/>
    <xf numFmtId="9" fontId="14" fillId="0" borderId="3" xfId="5" applyFont="1" applyFill="1" applyBorder="1" applyAlignment="1">
      <alignment horizontal="right" vertical="center"/>
    </xf>
    <xf numFmtId="9" fontId="14" fillId="0" borderId="13" xfId="5" applyFont="1" applyFill="1" applyBorder="1" applyAlignment="1">
      <alignment horizontal="right" vertical="center"/>
    </xf>
    <xf numFmtId="3" fontId="14" fillId="0" borderId="28" xfId="7" applyNumberFormat="1" applyFont="1" applyFill="1" applyBorder="1" applyAlignment="1">
      <alignment horizontal="right" vertical="center"/>
    </xf>
    <xf numFmtId="49" fontId="14" fillId="3" borderId="24" xfId="0" applyNumberFormat="1" applyFont="1" applyFill="1" applyBorder="1" applyAlignment="1">
      <alignment horizontal="left" vertical="center" wrapText="1"/>
    </xf>
    <xf numFmtId="0" fontId="14" fillId="3" borderId="24" xfId="0" applyFont="1" applyFill="1" applyBorder="1" applyAlignment="1">
      <alignment wrapText="1"/>
    </xf>
    <xf numFmtId="0" fontId="14" fillId="0" borderId="26" xfId="0" applyFont="1" applyBorder="1"/>
    <xf numFmtId="49" fontId="14" fillId="3" borderId="25" xfId="0" applyNumberFormat="1" applyFont="1" applyFill="1" applyBorder="1" applyAlignment="1">
      <alignment horizontal="left" vertical="center" wrapText="1"/>
    </xf>
    <xf numFmtId="0" fontId="14" fillId="3" borderId="24" xfId="2" applyFont="1" applyFill="1" applyBorder="1" applyAlignment="1">
      <alignment wrapText="1"/>
    </xf>
    <xf numFmtId="0" fontId="14" fillId="3" borderId="24" xfId="2" applyFont="1" applyFill="1" applyBorder="1"/>
    <xf numFmtId="49" fontId="14" fillId="3" borderId="24" xfId="0" applyNumberFormat="1" applyFont="1" applyFill="1" applyBorder="1" applyAlignment="1">
      <alignment wrapText="1"/>
    </xf>
    <xf numFmtId="49" fontId="14" fillId="3" borderId="24" xfId="0" applyNumberFormat="1" applyFont="1" applyFill="1" applyBorder="1"/>
    <xf numFmtId="49" fontId="14" fillId="0" borderId="27" xfId="0" applyNumberFormat="1" applyFont="1" applyBorder="1" applyAlignment="1">
      <alignment wrapText="1"/>
    </xf>
    <xf numFmtId="2" fontId="22" fillId="0" borderId="7" xfId="1" applyNumberFormat="1" applyFont="1" applyFill="1" applyBorder="1" applyAlignment="1">
      <alignment horizontal="right" vertical="center" wrapText="1"/>
    </xf>
    <xf numFmtId="9" fontId="22" fillId="0" borderId="7" xfId="5" applyFont="1" applyFill="1" applyBorder="1" applyAlignment="1">
      <alignment horizontal="right" vertical="center" wrapText="1"/>
    </xf>
    <xf numFmtId="2" fontId="22" fillId="0" borderId="15" xfId="1" applyNumberFormat="1" applyFont="1" applyFill="1" applyBorder="1" applyAlignment="1">
      <alignment horizontal="right" vertical="center" wrapText="1"/>
    </xf>
    <xf numFmtId="9" fontId="22" fillId="0" borderId="19" xfId="5" applyFont="1" applyFill="1" applyBorder="1" applyAlignment="1">
      <alignment horizontal="right" vertical="center" wrapText="1"/>
    </xf>
    <xf numFmtId="164" fontId="22" fillId="0" borderId="0" xfId="1" applyNumberFormat="1" applyFont="1" applyFill="1" applyBorder="1" applyAlignment="1">
      <alignment horizontal="right" vertical="center" wrapText="1"/>
    </xf>
    <xf numFmtId="3" fontId="22" fillId="0" borderId="38" xfId="7" applyNumberFormat="1" applyFont="1" applyFill="1" applyBorder="1" applyAlignment="1">
      <alignment horizontal="right" vertical="center" wrapText="1"/>
    </xf>
    <xf numFmtId="49" fontId="14" fillId="3" borderId="33" xfId="0" applyNumberFormat="1" applyFont="1" applyFill="1" applyBorder="1" applyAlignment="1">
      <alignment horizontal="left" vertical="center" wrapText="1"/>
    </xf>
    <xf numFmtId="2" fontId="14" fillId="0" borderId="5" xfId="0" applyNumberFormat="1" applyFont="1" applyBorder="1" applyAlignment="1">
      <alignment horizontal="right" vertical="center"/>
    </xf>
    <xf numFmtId="2" fontId="14" fillId="0" borderId="34" xfId="0" applyNumberFormat="1" applyFont="1" applyBorder="1" applyAlignment="1">
      <alignment horizontal="right" vertical="center"/>
    </xf>
    <xf numFmtId="0" fontId="4" fillId="3" borderId="5" xfId="2" applyFont="1" applyFill="1" applyBorder="1" applyAlignment="1">
      <alignment wrapText="1"/>
    </xf>
    <xf numFmtId="0" fontId="14" fillId="0" borderId="23" xfId="0" applyFont="1" applyBorder="1" applyAlignment="1">
      <alignment vertical="top" wrapText="1"/>
    </xf>
    <xf numFmtId="49" fontId="14" fillId="3" borderId="24" xfId="0" applyNumberFormat="1" applyFont="1" applyFill="1" applyBorder="1" applyAlignment="1">
      <alignment horizontal="left" wrapText="1"/>
    </xf>
    <xf numFmtId="49" fontId="14" fillId="3" borderId="24" xfId="0" applyNumberFormat="1" applyFont="1" applyFill="1" applyBorder="1" applyAlignment="1">
      <alignment horizontal="left" vertical="center"/>
    </xf>
    <xf numFmtId="49" fontId="14" fillId="0" borderId="27" xfId="0" applyNumberFormat="1" applyFont="1" applyBorder="1" applyAlignment="1">
      <alignment horizontal="left" vertical="center" wrapText="1"/>
    </xf>
    <xf numFmtId="0" fontId="4" fillId="3" borderId="1" xfId="2" applyFont="1" applyFill="1" applyBorder="1"/>
    <xf numFmtId="0" fontId="4" fillId="3" borderId="1" xfId="2" applyFont="1" applyFill="1" applyBorder="1" applyAlignment="1">
      <alignment wrapText="1"/>
    </xf>
    <xf numFmtId="0" fontId="4" fillId="0" borderId="23" xfId="0" applyFont="1" applyBorder="1"/>
    <xf numFmtId="0" fontId="4" fillId="3" borderId="1" xfId="2" applyFont="1" applyFill="1" applyBorder="1" applyAlignment="1">
      <alignment horizontal="left" wrapText="1"/>
    </xf>
    <xf numFmtId="0" fontId="18" fillId="4" borderId="0" xfId="0" applyFont="1" applyFill="1"/>
    <xf numFmtId="0" fontId="9" fillId="4" borderId="0" xfId="0" applyFont="1" applyFill="1"/>
    <xf numFmtId="0" fontId="11" fillId="4" borderId="0" xfId="0" applyFont="1" applyFill="1" applyAlignment="1">
      <alignment horizontal="left"/>
    </xf>
    <xf numFmtId="0" fontId="12" fillId="4" borderId="0" xfId="0" applyFont="1" applyFill="1"/>
    <xf numFmtId="0" fontId="10" fillId="4" borderId="0" xfId="0" applyFont="1" applyFill="1" applyAlignment="1">
      <alignment wrapText="1"/>
    </xf>
    <xf numFmtId="2" fontId="19" fillId="4" borderId="0" xfId="0" applyNumberFormat="1" applyFont="1" applyFill="1" applyAlignment="1">
      <alignment horizontal="right" wrapText="1"/>
    </xf>
    <xf numFmtId="0" fontId="19" fillId="4" borderId="0" xfId="0" applyFont="1" applyFill="1" applyAlignment="1">
      <alignment horizontal="right" wrapText="1"/>
    </xf>
    <xf numFmtId="164" fontId="19" fillId="4" borderId="0" xfId="0" applyNumberFormat="1" applyFont="1" applyFill="1" applyAlignment="1">
      <alignment horizontal="right" wrapText="1"/>
    </xf>
    <xf numFmtId="0" fontId="12" fillId="4" borderId="23" xfId="0" applyFont="1" applyFill="1" applyBorder="1"/>
    <xf numFmtId="2" fontId="21" fillId="4" borderId="1" xfId="0" applyNumberFormat="1" applyFont="1" applyFill="1" applyBorder="1" applyAlignment="1">
      <alignment horizontal="right" vertical="center"/>
    </xf>
    <xf numFmtId="9" fontId="21" fillId="4" borderId="3" xfId="5" applyFont="1" applyFill="1" applyBorder="1" applyAlignment="1">
      <alignment horizontal="right" vertical="center"/>
    </xf>
    <xf numFmtId="2" fontId="21" fillId="4" borderId="16" xfId="0" applyNumberFormat="1" applyFont="1" applyFill="1" applyBorder="1" applyAlignment="1">
      <alignment horizontal="right" vertical="center"/>
    </xf>
    <xf numFmtId="9" fontId="21" fillId="4" borderId="13" xfId="5" applyFont="1" applyFill="1" applyBorder="1" applyAlignment="1">
      <alignment horizontal="right" vertical="center"/>
    </xf>
    <xf numFmtId="164" fontId="21" fillId="4" borderId="4" xfId="0" applyNumberFormat="1" applyFont="1" applyFill="1" applyBorder="1" applyAlignment="1">
      <alignment horizontal="right" vertical="center"/>
    </xf>
    <xf numFmtId="3" fontId="21" fillId="4" borderId="28" xfId="7" applyNumberFormat="1" applyFont="1" applyFill="1" applyBorder="1" applyAlignment="1">
      <alignment horizontal="right" vertical="center"/>
    </xf>
    <xf numFmtId="0" fontId="14" fillId="0" borderId="24" xfId="0" applyFont="1" applyBorder="1"/>
    <xf numFmtId="0" fontId="14" fillId="3" borderId="23" xfId="2" applyFont="1" applyFill="1" applyBorder="1"/>
    <xf numFmtId="0" fontId="4" fillId="0" borderId="24" xfId="0" applyFont="1" applyBorder="1"/>
    <xf numFmtId="9" fontId="22" fillId="0" borderId="3" xfId="5" applyFont="1" applyFill="1" applyBorder="1" applyAlignment="1">
      <alignment horizontal="right" vertical="center"/>
    </xf>
    <xf numFmtId="9" fontId="22" fillId="0" borderId="13" xfId="5" applyFont="1" applyFill="1" applyBorder="1" applyAlignment="1">
      <alignment horizontal="right" vertical="center"/>
    </xf>
    <xf numFmtId="3" fontId="22" fillId="0" borderId="28" xfId="7" applyNumberFormat="1" applyFont="1" applyFill="1" applyBorder="1" applyAlignment="1">
      <alignment horizontal="right" vertical="center"/>
    </xf>
    <xf numFmtId="9" fontId="22" fillId="0" borderId="10" xfId="5" applyFont="1" applyFill="1" applyBorder="1" applyAlignment="1">
      <alignment horizontal="right" vertical="center"/>
    </xf>
    <xf numFmtId="9" fontId="22" fillId="0" borderId="12" xfId="5" applyFont="1" applyFill="1" applyBorder="1" applyAlignment="1">
      <alignment horizontal="right" vertical="center"/>
    </xf>
    <xf numFmtId="3" fontId="22" fillId="0" borderId="36" xfId="7" applyNumberFormat="1" applyFont="1" applyFill="1" applyBorder="1" applyAlignment="1">
      <alignment horizontal="right" vertical="center"/>
    </xf>
    <xf numFmtId="2" fontId="14" fillId="0" borderId="9" xfId="0" applyNumberFormat="1" applyFont="1" applyBorder="1" applyAlignment="1">
      <alignment horizontal="right" vertical="center"/>
    </xf>
    <xf numFmtId="9" fontId="14" fillId="0" borderId="10" xfId="5" applyFont="1" applyFill="1" applyBorder="1" applyAlignment="1">
      <alignment horizontal="right" vertical="center"/>
    </xf>
    <xf numFmtId="9" fontId="14" fillId="0" borderId="12" xfId="5" applyFont="1" applyFill="1" applyBorder="1" applyAlignment="1">
      <alignment horizontal="right" vertical="center"/>
    </xf>
    <xf numFmtId="3" fontId="14" fillId="0" borderId="36" xfId="7" applyNumberFormat="1" applyFont="1" applyFill="1" applyBorder="1" applyAlignment="1">
      <alignment horizontal="right" vertical="center"/>
    </xf>
    <xf numFmtId="0" fontId="14" fillId="0" borderId="23" xfId="2" applyFont="1" applyBorder="1" applyAlignment="1">
      <alignment wrapText="1"/>
    </xf>
    <xf numFmtId="49" fontId="14" fillId="3" borderId="23" xfId="0" applyNumberFormat="1" applyFont="1" applyFill="1" applyBorder="1" applyAlignment="1">
      <alignment horizontal="left" vertical="center"/>
    </xf>
    <xf numFmtId="49" fontId="14" fillId="3" borderId="33" xfId="0" applyNumberFormat="1" applyFont="1" applyFill="1" applyBorder="1" applyAlignment="1">
      <alignment horizontal="left" vertical="center"/>
    </xf>
    <xf numFmtId="0" fontId="14" fillId="3" borderId="24" xfId="0" applyFont="1" applyFill="1" applyBorder="1"/>
    <xf numFmtId="0" fontId="14" fillId="0" borderId="24" xfId="2" applyFont="1" applyBorder="1" applyAlignment="1">
      <alignment wrapText="1"/>
    </xf>
    <xf numFmtId="0" fontId="14" fillId="0" borderId="24" xfId="2" applyFont="1" applyBorder="1"/>
    <xf numFmtId="49" fontId="14" fillId="0" borderId="27" xfId="0" applyNumberFormat="1" applyFont="1" applyBorder="1" applyAlignment="1">
      <alignment horizontal="left" vertical="center"/>
    </xf>
    <xf numFmtId="0" fontId="14" fillId="0" borderId="23" xfId="2" applyFont="1" applyBorder="1"/>
    <xf numFmtId="49" fontId="14" fillId="3" borderId="23" xfId="0" applyNumberFormat="1" applyFont="1" applyFill="1" applyBorder="1" applyAlignment="1">
      <alignment wrapText="1"/>
    </xf>
    <xf numFmtId="0" fontId="22" fillId="0" borderId="24" xfId="3" applyFont="1" applyBorder="1" applyAlignment="1">
      <alignment wrapText="1"/>
    </xf>
    <xf numFmtId="0" fontId="14" fillId="3" borderId="39" xfId="0" applyFont="1" applyFill="1" applyBorder="1" applyAlignment="1">
      <alignment vertical="center" wrapText="1"/>
    </xf>
    <xf numFmtId="0" fontId="14" fillId="3" borderId="39" xfId="0" applyFont="1" applyFill="1" applyBorder="1" applyAlignment="1">
      <alignment wrapText="1"/>
    </xf>
    <xf numFmtId="0" fontId="14" fillId="3" borderId="39" xfId="0" applyFont="1" applyFill="1" applyBorder="1" applyAlignment="1">
      <alignment vertical="center"/>
    </xf>
    <xf numFmtId="0" fontId="16" fillId="3" borderId="39" xfId="0" applyFont="1" applyFill="1" applyBorder="1" applyAlignment="1">
      <alignment vertical="center"/>
    </xf>
    <xf numFmtId="0" fontId="4" fillId="3" borderId="39" xfId="0" applyFont="1" applyFill="1" applyBorder="1" applyAlignment="1">
      <alignment vertical="center"/>
    </xf>
    <xf numFmtId="0" fontId="4" fillId="3" borderId="39" xfId="0" applyFont="1" applyFill="1" applyBorder="1" applyAlignment="1">
      <alignment vertical="center" wrapText="1"/>
    </xf>
    <xf numFmtId="0" fontId="14" fillId="0" borderId="0" xfId="0" applyFont="1"/>
    <xf numFmtId="0" fontId="14" fillId="3" borderId="39" xfId="0" applyFont="1" applyFill="1" applyBorder="1"/>
    <xf numFmtId="0" fontId="4" fillId="3" borderId="39" xfId="0" applyFont="1" applyFill="1" applyBorder="1" applyAlignment="1">
      <alignment wrapText="1"/>
    </xf>
    <xf numFmtId="0" fontId="24" fillId="3" borderId="39" xfId="0" applyFont="1" applyFill="1" applyBorder="1" applyAlignment="1">
      <alignment vertical="center"/>
    </xf>
    <xf numFmtId="0" fontId="4" fillId="3" borderId="39" xfId="0" applyFont="1" applyFill="1" applyBorder="1"/>
    <xf numFmtId="0" fontId="10" fillId="4" borderId="39" xfId="0" applyFont="1" applyFill="1" applyBorder="1" applyAlignment="1">
      <alignment vertical="center"/>
    </xf>
    <xf numFmtId="0" fontId="2" fillId="0" borderId="0" xfId="2" applyAlignment="1">
      <alignment horizontal="right" wrapText="1"/>
    </xf>
    <xf numFmtId="49" fontId="4" fillId="3" borderId="23" xfId="0" applyNumberFormat="1" applyFont="1" applyFill="1" applyBorder="1" applyAlignment="1">
      <alignment horizontal="left" vertical="center" wrapText="1"/>
    </xf>
    <xf numFmtId="164" fontId="0" fillId="0" borderId="0" xfId="0" applyNumberFormat="1"/>
    <xf numFmtId="0" fontId="26" fillId="0" borderId="0" xfId="0" applyFont="1" applyAlignment="1">
      <alignment vertical="center"/>
    </xf>
  </cellXfs>
  <cellStyles count="9">
    <cellStyle name="Comma" xfId="7" builtinId="3"/>
    <cellStyle name="Good" xfId="1" builtinId="26"/>
    <cellStyle name="Hyperlink" xfId="6" builtinId="8"/>
    <cellStyle name="Hyperlink 2" xfId="8" xr:uid="{95C9CA6B-8C25-4DC1-8C08-F9135779E667}"/>
    <cellStyle name="Normal" xfId="0" builtinId="0"/>
    <cellStyle name="Normal 2" xfId="2" xr:uid="{54DB74D2-9461-40AE-9E5C-D4C6D66BAB3A}"/>
    <cellStyle name="Normal 5" xfId="3" xr:uid="{882CA7A3-F077-4489-9B17-30F87A264326}"/>
    <cellStyle name="Normal 6 2" xfId="4" xr:uid="{75A11876-EC4A-454D-98B3-EA3F921D6B55}"/>
    <cellStyle name="Percent" xfId="5" builtinId="5"/>
  </cellStyles>
  <dxfs count="67">
    <dxf>
      <font>
        <color rgb="FF006100"/>
      </font>
      <fill>
        <patternFill>
          <bgColor rgb="FFC6EFCE"/>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b val="0"/>
        <i val="0"/>
        <strike val="0"/>
        <condense val="0"/>
        <extend val="0"/>
        <outline val="0"/>
        <shadow val="0"/>
        <u val="none"/>
        <vertAlign val="baseline"/>
        <sz val="12"/>
        <color theme="1"/>
        <name val="Arial"/>
        <family val="2"/>
        <scheme val="none"/>
      </font>
      <numFmt numFmtId="3" formatCode="#,##0"/>
      <alignment horizontal="right" vertical="center" textRotation="0" wrapText="0" indent="0" justifyLastLine="0" shrinkToFit="0" readingOrder="0"/>
      <border diagonalUp="0" diagonalDown="0">
        <left style="double">
          <color indexed="64"/>
        </left>
        <right style="thin">
          <color indexed="64"/>
        </right>
        <top style="dashed">
          <color indexed="64"/>
        </top>
        <bottom style="dashed">
          <color indexed="64"/>
        </bottom>
        <vertical/>
        <horizontal/>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left style="dashed">
          <color auto="1"/>
        </left>
        <right style="double">
          <color indexed="64"/>
        </right>
        <top style="dashed">
          <color indexed="64"/>
        </top>
        <bottom style="dashed">
          <color indexed="64"/>
        </bottom>
        <vertical/>
        <horizontal/>
      </border>
    </dxf>
    <dxf>
      <font>
        <strike val="0"/>
        <outline val="0"/>
        <shadow val="0"/>
        <u val="none"/>
        <vertAlign val="baseline"/>
        <sz val="12"/>
        <name val="Arial"/>
        <family val="2"/>
        <scheme val="none"/>
      </font>
      <numFmt numFmtId="164" formatCode="&quot;£&quot;#,##0"/>
      <alignment horizontal="right" vertical="center" textRotation="0" wrapText="0" indent="0" justifyLastLine="0" shrinkToFit="0" readingOrder="0"/>
      <border diagonalUp="0" diagonalDown="0">
        <left/>
        <right/>
        <top style="dashed">
          <color auto="1"/>
        </top>
        <bottom style="dashed">
          <color auto="1"/>
        </bottom>
        <vertical/>
        <horizontal/>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left style="dashed">
          <color auto="1"/>
        </left>
        <right style="double">
          <color indexed="64"/>
        </right>
        <top style="dashed">
          <color indexed="64"/>
        </top>
        <bottom style="dashed">
          <color indexed="64"/>
        </bottom>
        <vertical/>
        <horizontal/>
      </border>
    </dxf>
    <dxf>
      <font>
        <strike val="0"/>
        <outline val="0"/>
        <shadow val="0"/>
        <u val="none"/>
        <vertAlign val="baseline"/>
        <sz val="12"/>
        <name val="Arial"/>
        <family val="2"/>
        <scheme val="none"/>
      </font>
      <numFmt numFmtId="2" formatCode="0.00"/>
      <alignment horizontal="right" vertical="center" textRotation="0" wrapText="0" indent="0" justifyLastLine="0" shrinkToFit="0" readingOrder="0"/>
      <border diagonalUp="0" diagonalDown="0">
        <left style="double">
          <color indexed="64"/>
        </left>
        <right/>
        <top style="dashed">
          <color auto="1"/>
        </top>
        <bottom style="dashed">
          <color auto="1"/>
        </bottom>
        <vertical/>
        <horizontal/>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left style="dashed">
          <color indexed="64"/>
        </left>
        <right/>
        <top style="dashed">
          <color indexed="64"/>
        </top>
        <bottom style="dashed">
          <color indexed="64"/>
        </bottom>
        <vertical/>
        <horizontal/>
      </border>
    </dxf>
    <dxf>
      <font>
        <strike val="0"/>
        <outline val="0"/>
        <shadow val="0"/>
        <u val="none"/>
        <vertAlign val="baseline"/>
        <sz val="12"/>
        <name val="Arial"/>
        <family val="2"/>
        <scheme val="none"/>
      </font>
      <numFmt numFmtId="2" formatCode="0.00"/>
      <alignment horizontal="right" vertical="center" textRotation="0" wrapText="0" indent="0" justifyLastLine="0" shrinkToFit="0" readingOrder="0"/>
      <border diagonalUp="0" diagonalDown="0">
        <left style="dashed">
          <color indexed="64"/>
        </left>
        <right/>
        <top style="dashed">
          <color indexed="64"/>
        </top>
        <bottom style="dashed">
          <color indexed="64"/>
        </bottom>
        <vertical/>
        <horizontal/>
      </border>
    </dxf>
    <dxf>
      <font>
        <b val="0"/>
        <i val="0"/>
        <strike val="0"/>
        <condense val="0"/>
        <extend val="0"/>
        <outline val="0"/>
        <shadow val="0"/>
        <u val="none"/>
        <vertAlign val="baseline"/>
        <sz val="12"/>
        <color theme="1"/>
        <name val="Arial"/>
        <family val="2"/>
        <scheme val="none"/>
      </font>
      <numFmt numFmtId="30" formatCode="@"/>
      <fill>
        <patternFill patternType="solid">
          <fgColor indexed="64"/>
          <bgColor theme="0"/>
        </patternFill>
      </fill>
      <alignment horizontal="left" vertical="center" textRotation="0" wrapText="1" indent="0" justifyLastLine="0" shrinkToFit="0" readingOrder="0"/>
      <border diagonalUp="0" diagonalDown="0">
        <left style="thin">
          <color indexed="64"/>
        </left>
        <right/>
        <top style="dashed">
          <color indexed="64"/>
        </top>
        <bottom style="dashed">
          <color indexed="64"/>
        </bottom>
        <vertical/>
        <horizontal/>
      </border>
    </dxf>
    <dxf>
      <border outline="0">
        <bottom style="thin">
          <color indexed="64"/>
        </bottom>
      </border>
    </dxf>
    <dxf>
      <font>
        <b val="0"/>
        <i val="0"/>
        <strike val="0"/>
        <condense val="0"/>
        <extend val="0"/>
        <outline val="0"/>
        <shadow val="0"/>
        <u val="none"/>
        <vertAlign val="baseline"/>
        <sz val="13"/>
        <color theme="0"/>
        <name val="Arial"/>
        <family val="2"/>
        <scheme val="none"/>
      </font>
      <fill>
        <patternFill patternType="solid">
          <fgColor indexed="64"/>
          <bgColor rgb="FF850018"/>
        </patternFill>
      </fill>
      <alignment horizontal="right" vertical="bottom" textRotation="0" wrapText="1" indent="0" justifyLastLine="0" shrinkToFit="0" readingOrder="0"/>
    </dxf>
    <dxf>
      <font>
        <b val="0"/>
        <i val="0"/>
        <strike val="0"/>
        <condense val="0"/>
        <extend val="0"/>
        <outline val="0"/>
        <shadow val="0"/>
        <u val="none"/>
        <vertAlign val="baseline"/>
        <sz val="12"/>
        <color theme="1"/>
        <name val="Arial"/>
        <family val="2"/>
        <scheme val="none"/>
      </font>
      <numFmt numFmtId="3" formatCode="#,##0"/>
      <alignment horizontal="right" vertical="center" textRotation="0" wrapText="0" indent="0" justifyLastLine="0" shrinkToFit="0" readingOrder="0"/>
      <border diagonalUp="0" diagonalDown="0">
        <left style="double">
          <color indexed="64"/>
        </left>
        <right style="thin">
          <color indexed="64"/>
        </right>
        <top style="dashed">
          <color indexed="64"/>
        </top>
        <bottom style="dashed">
          <color indexed="64"/>
        </bottom>
        <vertical/>
        <horizontal/>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left style="dashed">
          <color auto="1"/>
        </left>
        <right style="double">
          <color indexed="64"/>
        </right>
        <top style="dashed">
          <color indexed="64"/>
        </top>
        <bottom style="dashed">
          <color indexed="64"/>
        </bottom>
        <vertical/>
        <horizontal/>
      </border>
    </dxf>
    <dxf>
      <font>
        <strike val="0"/>
        <outline val="0"/>
        <shadow val="0"/>
        <u val="none"/>
        <vertAlign val="baseline"/>
        <sz val="12"/>
        <name val="Arial"/>
        <family val="2"/>
        <scheme val="none"/>
      </font>
      <numFmt numFmtId="164" formatCode="&quot;£&quot;#,##0"/>
      <alignment horizontal="right" vertical="center" textRotation="0" wrapText="0" indent="0" justifyLastLine="0" shrinkToFit="0" readingOrder="0"/>
      <border diagonalUp="0" diagonalDown="0">
        <left/>
        <right/>
        <top style="dashed">
          <color auto="1"/>
        </top>
        <bottom style="dashed">
          <color auto="1"/>
        </bottom>
        <vertical/>
        <horizontal/>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left style="dashed">
          <color auto="1"/>
        </left>
        <right style="double">
          <color indexed="64"/>
        </right>
        <top style="dashed">
          <color indexed="64"/>
        </top>
        <bottom style="dashed">
          <color indexed="64"/>
        </bottom>
        <vertical/>
        <horizontal/>
      </border>
    </dxf>
    <dxf>
      <font>
        <strike val="0"/>
        <outline val="0"/>
        <shadow val="0"/>
        <u val="none"/>
        <vertAlign val="baseline"/>
        <sz val="12"/>
        <name val="Arial"/>
        <family val="2"/>
        <scheme val="none"/>
      </font>
      <numFmt numFmtId="2" formatCode="0.00"/>
      <alignment horizontal="right" vertical="center" textRotation="0" wrapText="0" indent="0" justifyLastLine="0" shrinkToFit="0" readingOrder="0"/>
      <border diagonalUp="0" diagonalDown="0">
        <left style="double">
          <color indexed="64"/>
        </left>
        <right/>
        <top style="dashed">
          <color auto="1"/>
        </top>
        <bottom style="dashed">
          <color auto="1"/>
        </bottom>
        <vertical/>
        <horizontal/>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left style="dashed">
          <color indexed="64"/>
        </left>
        <right/>
        <top style="dashed">
          <color indexed="64"/>
        </top>
        <bottom style="dashed">
          <color indexed="64"/>
        </bottom>
        <vertical/>
        <horizontal/>
      </border>
    </dxf>
    <dxf>
      <font>
        <strike val="0"/>
        <outline val="0"/>
        <shadow val="0"/>
        <u val="none"/>
        <vertAlign val="baseline"/>
        <sz val="12"/>
        <name val="Arial"/>
        <family val="2"/>
        <scheme val="none"/>
      </font>
      <numFmt numFmtId="2" formatCode="0.00"/>
      <alignment horizontal="right" vertical="center" textRotation="0" wrapText="0" indent="0" justifyLastLine="0" shrinkToFit="0" readingOrder="0"/>
      <border diagonalUp="0" diagonalDown="0">
        <left style="dashed">
          <color indexed="64"/>
        </left>
        <right/>
        <top style="dashed">
          <color indexed="64"/>
        </top>
        <bottom style="dashed">
          <color indexed="64"/>
        </bottom>
        <vertical/>
        <horizontal/>
      </border>
    </dxf>
    <dxf>
      <font>
        <b val="0"/>
        <i val="0"/>
        <strike val="0"/>
        <condense val="0"/>
        <extend val="0"/>
        <outline val="0"/>
        <shadow val="0"/>
        <u val="none"/>
        <vertAlign val="baseline"/>
        <sz val="12"/>
        <color theme="1"/>
        <name val="Arial"/>
        <family val="2"/>
        <scheme val="none"/>
      </font>
      <numFmt numFmtId="30" formatCode="@"/>
      <fill>
        <patternFill patternType="solid">
          <fgColor indexed="64"/>
          <bgColor theme="0"/>
        </patternFill>
      </fill>
      <alignment horizontal="left" vertical="center" textRotation="0" wrapText="1" indent="0" justifyLastLine="0" shrinkToFit="0" readingOrder="0"/>
      <border diagonalUp="0" diagonalDown="0" outline="0">
        <left style="thin">
          <color indexed="64"/>
        </left>
        <right/>
        <top style="dashed">
          <color indexed="64"/>
        </top>
        <bottom style="dashed">
          <color indexed="64"/>
        </bottom>
      </border>
    </dxf>
    <dxf>
      <border outline="0">
        <bottom style="thin">
          <color indexed="64"/>
        </bottom>
      </border>
    </dxf>
    <dxf>
      <font>
        <b val="0"/>
        <i val="0"/>
        <strike val="0"/>
        <condense val="0"/>
        <extend val="0"/>
        <outline val="0"/>
        <shadow val="0"/>
        <u val="none"/>
        <vertAlign val="baseline"/>
        <sz val="13"/>
        <color theme="0"/>
        <name val="Arial"/>
        <family val="2"/>
        <scheme val="none"/>
      </font>
      <fill>
        <patternFill patternType="solid">
          <fgColor indexed="64"/>
          <bgColor rgb="FF850018"/>
        </patternFill>
      </fill>
      <alignment horizontal="right" vertical="bottom" textRotation="0" wrapText="1" indent="0" justifyLastLine="0" shrinkToFit="0" readingOrder="0"/>
    </dxf>
    <dxf>
      <font>
        <b val="0"/>
        <i val="0"/>
        <strike val="0"/>
        <condense val="0"/>
        <extend val="0"/>
        <outline val="0"/>
        <shadow val="0"/>
        <u val="none"/>
        <vertAlign val="baseline"/>
        <sz val="12"/>
        <color theme="1"/>
        <name val="Arial"/>
        <family val="2"/>
        <scheme val="none"/>
      </font>
      <numFmt numFmtId="3" formatCode="#,##0"/>
      <alignment horizontal="right" vertical="center" textRotation="0" wrapText="0" indent="0" justifyLastLine="0" shrinkToFit="0" readingOrder="0"/>
      <border diagonalUp="0" diagonalDown="0">
        <left style="double">
          <color indexed="64"/>
        </left>
        <right style="thin">
          <color indexed="64"/>
        </right>
        <top style="dashed">
          <color indexed="64"/>
        </top>
        <bottom style="dashed">
          <color indexed="64"/>
        </bottom>
        <vertical/>
        <horizontal/>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left style="dashed">
          <color auto="1"/>
        </left>
        <right style="double">
          <color indexed="64"/>
        </right>
        <top style="dashed">
          <color indexed="64"/>
        </top>
        <bottom style="dashed">
          <color indexed="64"/>
        </bottom>
        <vertical/>
        <horizontal/>
      </border>
    </dxf>
    <dxf>
      <font>
        <strike val="0"/>
        <outline val="0"/>
        <shadow val="0"/>
        <u val="none"/>
        <vertAlign val="baseline"/>
        <sz val="12"/>
        <name val="Arial"/>
        <family val="2"/>
        <scheme val="none"/>
      </font>
      <numFmt numFmtId="164" formatCode="&quot;£&quot;#,##0"/>
      <alignment horizontal="right" vertical="center" textRotation="0" wrapText="0" indent="0" justifyLastLine="0" shrinkToFit="0" readingOrder="0"/>
      <border diagonalUp="0" diagonalDown="0">
        <left/>
        <right/>
        <top style="dashed">
          <color auto="1"/>
        </top>
        <bottom style="dashed">
          <color auto="1"/>
        </bottom>
        <vertical/>
        <horizontal/>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left style="dashed">
          <color auto="1"/>
        </left>
        <right style="double">
          <color indexed="64"/>
        </right>
        <top style="dashed">
          <color indexed="64"/>
        </top>
        <bottom style="dashed">
          <color indexed="64"/>
        </bottom>
        <vertical/>
        <horizontal/>
      </border>
    </dxf>
    <dxf>
      <font>
        <strike val="0"/>
        <outline val="0"/>
        <shadow val="0"/>
        <u val="none"/>
        <vertAlign val="baseline"/>
        <sz val="12"/>
        <name val="Arial"/>
        <family val="2"/>
        <scheme val="none"/>
      </font>
      <numFmt numFmtId="2" formatCode="0.00"/>
      <alignment horizontal="right" vertical="center" textRotation="0" wrapText="0" indent="0" justifyLastLine="0" shrinkToFit="0" readingOrder="0"/>
      <border diagonalUp="0" diagonalDown="0">
        <left style="double">
          <color indexed="64"/>
        </left>
        <right/>
        <top style="dashed">
          <color auto="1"/>
        </top>
        <bottom style="dashed">
          <color auto="1"/>
        </bottom>
        <vertical/>
        <horizontal/>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left style="dashed">
          <color indexed="64"/>
        </left>
        <right/>
        <top style="dashed">
          <color indexed="64"/>
        </top>
        <bottom style="dashed">
          <color indexed="64"/>
        </bottom>
        <vertical/>
        <horizontal/>
      </border>
    </dxf>
    <dxf>
      <font>
        <strike val="0"/>
        <outline val="0"/>
        <shadow val="0"/>
        <u val="none"/>
        <vertAlign val="baseline"/>
        <sz val="12"/>
        <name val="Arial"/>
        <family val="2"/>
        <scheme val="none"/>
      </font>
      <numFmt numFmtId="2" formatCode="0.00"/>
      <alignment horizontal="right" vertical="center" textRotation="0" wrapText="0" indent="0" justifyLastLine="0" shrinkToFit="0" readingOrder="0"/>
      <border diagonalUp="0" diagonalDown="0">
        <left style="dashed">
          <color indexed="64"/>
        </left>
        <right/>
        <top style="dashed">
          <color indexed="64"/>
        </top>
        <bottom style="dashed">
          <color indexed="64"/>
        </bottom>
        <vertical/>
        <horizontal/>
      </border>
    </dxf>
    <dxf>
      <font>
        <b val="0"/>
        <i val="0"/>
        <strike val="0"/>
        <condense val="0"/>
        <extend val="0"/>
        <outline val="0"/>
        <shadow val="0"/>
        <u val="none"/>
        <vertAlign val="baseline"/>
        <sz val="12"/>
        <color theme="1"/>
        <name val="Arial"/>
        <family val="2"/>
        <scheme val="none"/>
      </font>
      <numFmt numFmtId="30" formatCode="@"/>
      <fill>
        <patternFill patternType="solid">
          <fgColor indexed="64"/>
          <bgColor theme="0"/>
        </patternFill>
      </fill>
      <alignment horizontal="left" vertical="center" textRotation="0" wrapText="1" indent="0" justifyLastLine="0" shrinkToFit="0" readingOrder="0"/>
      <border diagonalUp="0" diagonalDown="0">
        <left style="thin">
          <color indexed="64"/>
        </left>
        <right/>
        <top style="dashed">
          <color indexed="64"/>
        </top>
        <bottom style="dashed">
          <color indexed="64"/>
        </bottom>
        <vertical/>
        <horizontal/>
      </border>
    </dxf>
    <dxf>
      <border outline="0">
        <bottom style="thin">
          <color indexed="64"/>
        </bottom>
      </border>
    </dxf>
    <dxf>
      <font>
        <b val="0"/>
        <i val="0"/>
        <strike val="0"/>
        <condense val="0"/>
        <extend val="0"/>
        <outline val="0"/>
        <shadow val="0"/>
        <u val="none"/>
        <vertAlign val="baseline"/>
        <sz val="13"/>
        <color theme="0"/>
        <name val="Arial"/>
        <family val="2"/>
        <scheme val="none"/>
      </font>
      <fill>
        <patternFill patternType="solid">
          <fgColor indexed="64"/>
          <bgColor rgb="FF850018"/>
        </patternFill>
      </fill>
      <alignment horizontal="right" vertical="bottom" textRotation="0" wrapText="1" indent="0" justifyLastLine="0" shrinkToFit="0" readingOrder="0"/>
    </dxf>
    <dxf>
      <font>
        <b val="0"/>
        <i val="0"/>
        <strike val="0"/>
        <condense val="0"/>
        <extend val="0"/>
        <outline val="0"/>
        <shadow val="0"/>
        <u val="none"/>
        <vertAlign val="baseline"/>
        <sz val="12"/>
        <color theme="1"/>
        <name val="Arial"/>
        <family val="2"/>
        <scheme val="none"/>
      </font>
      <numFmt numFmtId="3" formatCode="#,##0"/>
      <alignment horizontal="right" vertical="center" textRotation="0" wrapText="0" indent="0" justifyLastLine="0" shrinkToFit="0" readingOrder="0"/>
      <border diagonalUp="0" diagonalDown="0">
        <left style="double">
          <color indexed="64"/>
        </left>
        <right style="thin">
          <color indexed="64"/>
        </right>
        <top style="dashed">
          <color indexed="64"/>
        </top>
        <bottom style="dashed">
          <color indexed="64"/>
        </bottom>
        <vertical/>
        <horizontal/>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left style="dashed">
          <color auto="1"/>
        </left>
        <right style="double">
          <color indexed="64"/>
        </right>
        <top style="dashed">
          <color indexed="64"/>
        </top>
        <bottom style="dashed">
          <color indexed="64"/>
        </bottom>
        <vertical/>
        <horizontal/>
      </border>
    </dxf>
    <dxf>
      <font>
        <strike val="0"/>
        <outline val="0"/>
        <shadow val="0"/>
        <u val="none"/>
        <vertAlign val="baseline"/>
        <sz val="12"/>
        <name val="Arial"/>
        <family val="2"/>
        <scheme val="none"/>
      </font>
      <numFmt numFmtId="164" formatCode="&quot;£&quot;#,##0"/>
      <alignment horizontal="right" vertical="center" textRotation="0" wrapText="0" indent="0" justifyLastLine="0" shrinkToFit="0" readingOrder="0"/>
      <border diagonalUp="0" diagonalDown="0">
        <left/>
        <right/>
        <top style="dashed">
          <color auto="1"/>
        </top>
        <bottom style="dashed">
          <color auto="1"/>
        </bottom>
        <vertical/>
        <horizontal/>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left style="dashed">
          <color auto="1"/>
        </left>
        <right style="double">
          <color indexed="64"/>
        </right>
        <top style="dashed">
          <color indexed="64"/>
        </top>
        <bottom style="dashed">
          <color indexed="64"/>
        </bottom>
        <vertical/>
        <horizontal/>
      </border>
    </dxf>
    <dxf>
      <font>
        <strike val="0"/>
        <outline val="0"/>
        <shadow val="0"/>
        <u val="none"/>
        <vertAlign val="baseline"/>
        <sz val="12"/>
        <name val="Arial"/>
        <family val="2"/>
        <scheme val="none"/>
      </font>
      <numFmt numFmtId="2" formatCode="0.00"/>
      <alignment horizontal="right" vertical="center" textRotation="0" wrapText="0" indent="0" justifyLastLine="0" shrinkToFit="0" readingOrder="0"/>
      <border diagonalUp="0" diagonalDown="0">
        <left style="double">
          <color indexed="64"/>
        </left>
        <right/>
        <top style="dashed">
          <color auto="1"/>
        </top>
        <bottom style="dashed">
          <color auto="1"/>
        </bottom>
        <vertical/>
        <horizontal/>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left style="dashed">
          <color indexed="64"/>
        </left>
        <right/>
        <top style="dashed">
          <color indexed="64"/>
        </top>
        <bottom style="dashed">
          <color indexed="64"/>
        </bottom>
        <vertical/>
        <horizontal/>
      </border>
    </dxf>
    <dxf>
      <font>
        <strike val="0"/>
        <outline val="0"/>
        <shadow val="0"/>
        <u val="none"/>
        <vertAlign val="baseline"/>
        <sz val="12"/>
        <name val="Arial"/>
        <family val="2"/>
        <scheme val="none"/>
      </font>
      <numFmt numFmtId="2" formatCode="0.00"/>
      <alignment horizontal="right" vertical="center" textRotation="0" wrapText="0" indent="0" justifyLastLine="0" shrinkToFit="0" readingOrder="0"/>
      <border diagonalUp="0" diagonalDown="0">
        <left style="dashed">
          <color indexed="64"/>
        </left>
        <right/>
        <top style="dashed">
          <color indexed="64"/>
        </top>
        <bottom style="dashed">
          <color indexed="64"/>
        </bottom>
        <vertical/>
        <horizontal/>
      </border>
    </dxf>
    <dxf>
      <font>
        <b val="0"/>
        <i val="0"/>
        <strike val="0"/>
        <condense val="0"/>
        <extend val="0"/>
        <outline val="0"/>
        <shadow val="0"/>
        <u val="none"/>
        <vertAlign val="baseline"/>
        <sz val="12"/>
        <color theme="1"/>
        <name val="Arial"/>
        <family val="2"/>
        <scheme val="none"/>
      </font>
      <numFmt numFmtId="30" formatCode="@"/>
      <fill>
        <patternFill patternType="solid">
          <fgColor indexed="64"/>
          <bgColor theme="0"/>
        </patternFill>
      </fill>
      <alignment horizontal="left" vertical="center" textRotation="0" wrapText="1" indent="0" justifyLastLine="0" shrinkToFit="0" readingOrder="0"/>
      <border diagonalUp="0" diagonalDown="0">
        <left style="thin">
          <color indexed="64"/>
        </left>
        <right/>
        <top style="dashed">
          <color indexed="64"/>
        </top>
        <bottom style="dashed">
          <color indexed="64"/>
        </bottom>
        <vertical/>
        <horizontal/>
      </border>
    </dxf>
    <dxf>
      <border outline="0">
        <bottom style="thin">
          <color indexed="64"/>
        </bottom>
      </border>
    </dxf>
    <dxf>
      <font>
        <b val="0"/>
        <i val="0"/>
        <strike val="0"/>
        <condense val="0"/>
        <extend val="0"/>
        <outline val="0"/>
        <shadow val="0"/>
        <u val="none"/>
        <vertAlign val="baseline"/>
        <sz val="13"/>
        <color theme="0"/>
        <name val="Arial"/>
        <family val="2"/>
        <scheme val="none"/>
      </font>
      <fill>
        <patternFill patternType="solid">
          <fgColor indexed="64"/>
          <bgColor rgb="FF850018"/>
        </patternFill>
      </fill>
      <alignment horizontal="right" vertical="bottom" textRotation="0" wrapText="1" indent="0" justifyLastLine="0" shrinkToFit="0" readingOrder="0"/>
    </dxf>
    <dxf>
      <font>
        <b val="0"/>
        <i val="0"/>
        <strike val="0"/>
        <condense val="0"/>
        <extend val="0"/>
        <outline val="0"/>
        <shadow val="0"/>
        <u val="none"/>
        <vertAlign val="baseline"/>
        <sz val="12"/>
        <color theme="1"/>
        <name val="Arial"/>
        <family val="2"/>
        <scheme val="none"/>
      </font>
      <numFmt numFmtId="3" formatCode="#,##0"/>
      <alignment horizontal="right" vertical="center" textRotation="0" wrapText="0" indent="0" justifyLastLine="0" shrinkToFit="0" readingOrder="0"/>
      <border diagonalUp="0" diagonalDown="0">
        <left style="double">
          <color indexed="64"/>
        </left>
        <right style="thin">
          <color indexed="64"/>
        </right>
        <top style="dashed">
          <color indexed="64"/>
        </top>
        <bottom style="dashed">
          <color indexed="64"/>
        </bottom>
        <vertical/>
        <horizontal/>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left style="dashed">
          <color auto="1"/>
        </left>
        <right style="double">
          <color indexed="64"/>
        </right>
        <top style="dashed">
          <color indexed="64"/>
        </top>
        <bottom style="dashed">
          <color indexed="64"/>
        </bottom>
        <vertical/>
        <horizontal/>
      </border>
    </dxf>
    <dxf>
      <font>
        <strike val="0"/>
        <outline val="0"/>
        <shadow val="0"/>
        <u val="none"/>
        <vertAlign val="baseline"/>
        <sz val="12"/>
        <name val="Arial"/>
        <family val="2"/>
        <scheme val="none"/>
      </font>
      <numFmt numFmtId="164" formatCode="&quot;£&quot;#,##0"/>
      <alignment horizontal="right" vertical="center" textRotation="0" wrapText="0" indent="0" justifyLastLine="0" shrinkToFit="0" readingOrder="0"/>
      <border diagonalUp="0" diagonalDown="0">
        <left/>
        <right/>
        <top style="dashed">
          <color auto="1"/>
        </top>
        <bottom style="dashed">
          <color auto="1"/>
        </bottom>
        <vertical/>
        <horizontal/>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left style="dashed">
          <color auto="1"/>
        </left>
        <right style="double">
          <color indexed="64"/>
        </right>
        <top style="dashed">
          <color indexed="64"/>
        </top>
        <bottom style="dashed">
          <color indexed="64"/>
        </bottom>
        <vertical/>
        <horizontal/>
      </border>
    </dxf>
    <dxf>
      <font>
        <strike val="0"/>
        <outline val="0"/>
        <shadow val="0"/>
        <u val="none"/>
        <vertAlign val="baseline"/>
        <sz val="12"/>
        <name val="Arial"/>
        <family val="2"/>
        <scheme val="none"/>
      </font>
      <numFmt numFmtId="2" formatCode="0.00"/>
      <alignment horizontal="right" vertical="center" textRotation="0" wrapText="0" indent="0" justifyLastLine="0" shrinkToFit="0" readingOrder="0"/>
      <border diagonalUp="0" diagonalDown="0">
        <left style="double">
          <color indexed="64"/>
        </left>
        <right/>
        <top style="dashed">
          <color auto="1"/>
        </top>
        <bottom style="dashed">
          <color auto="1"/>
        </bottom>
        <vertical/>
        <horizontal/>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left style="dashed">
          <color indexed="64"/>
        </left>
        <right/>
        <top style="dashed">
          <color indexed="64"/>
        </top>
        <bottom style="dashed">
          <color indexed="64"/>
        </bottom>
        <vertical/>
        <horizontal/>
      </border>
    </dxf>
    <dxf>
      <font>
        <strike val="0"/>
        <outline val="0"/>
        <shadow val="0"/>
        <u val="none"/>
        <vertAlign val="baseline"/>
        <sz val="12"/>
        <name val="Arial"/>
        <family val="2"/>
        <scheme val="none"/>
      </font>
      <numFmt numFmtId="2" formatCode="0.00"/>
      <alignment horizontal="right" vertical="center" textRotation="0" wrapText="0" indent="0" justifyLastLine="0" shrinkToFit="0" readingOrder="0"/>
      <border diagonalUp="0" diagonalDown="0">
        <left style="dashed">
          <color indexed="64"/>
        </left>
        <right/>
        <top style="dashed">
          <color indexed="64"/>
        </top>
        <bottom style="dashed">
          <color indexed="64"/>
        </bottom>
        <vertical/>
        <horizontal/>
      </border>
    </dxf>
    <dxf>
      <font>
        <b val="0"/>
        <i val="0"/>
        <strike val="0"/>
        <condense val="0"/>
        <extend val="0"/>
        <outline val="0"/>
        <shadow val="0"/>
        <u val="none"/>
        <vertAlign val="baseline"/>
        <sz val="12"/>
        <color theme="1"/>
        <name val="Arial"/>
        <family val="2"/>
        <scheme val="none"/>
      </font>
      <numFmt numFmtId="30" formatCode="@"/>
      <fill>
        <patternFill patternType="solid">
          <fgColor indexed="64"/>
          <bgColor theme="0"/>
        </patternFill>
      </fill>
      <alignment horizontal="left" vertical="center" textRotation="0" wrapText="1" indent="0" justifyLastLine="0" shrinkToFit="0" readingOrder="0"/>
      <border diagonalUp="0" diagonalDown="0" outline="0">
        <left style="thin">
          <color indexed="64"/>
        </left>
        <right/>
        <top style="dashed">
          <color indexed="64"/>
        </top>
        <bottom style="dashed">
          <color indexed="64"/>
        </bottom>
      </border>
    </dxf>
    <dxf>
      <border outline="0">
        <bottom style="thin">
          <color indexed="64"/>
        </bottom>
      </border>
    </dxf>
    <dxf>
      <font>
        <b val="0"/>
        <i val="0"/>
        <strike val="0"/>
        <condense val="0"/>
        <extend val="0"/>
        <outline val="0"/>
        <shadow val="0"/>
        <u val="none"/>
        <vertAlign val="baseline"/>
        <sz val="13"/>
        <color theme="0"/>
        <name val="Arial"/>
        <family val="2"/>
        <scheme val="none"/>
      </font>
      <fill>
        <patternFill patternType="solid">
          <fgColor indexed="64"/>
          <bgColor rgb="FF850018"/>
        </patternFill>
      </fill>
      <alignment horizontal="right" vertical="bottom" textRotation="0" wrapText="1" indent="0" justifyLastLine="0" shrinkToFit="0" readingOrder="0"/>
    </dxf>
  </dxfs>
  <tableStyles count="0" defaultTableStyle="TableStyleMedium2" defaultPivotStyle="PivotStyleLight16"/>
  <colors>
    <mruColors>
      <color rgb="FF850018"/>
      <color rgb="FFCB333B"/>
      <color rgb="FF89966D"/>
      <color rgb="FFD67D00"/>
      <color rgb="FFE5979B"/>
      <color rgb="FFCA888A"/>
      <color rgb="FFDD757A"/>
      <color rgb="FFE8D2CE"/>
      <color rgb="FFE2B8B8"/>
      <color rgb="FF88F49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61F8191-72FE-46F2-9C0E-04A4BA30AFD7}" name="Table1" displayName="Table1" ref="A5:H198" totalsRowShown="0" headerRowDxfId="66" tableBorderDxfId="65">
  <tableColumns count="8">
    <tableColumn id="1" xr3:uid="{E9CBBA75-8823-451C-A813-1B9DA9ADC991}" name="January to December 2022" dataDxfId="64"/>
    <tableColumn id="2" xr3:uid="{F25F70AB-1DD5-41CB-BB5B-3ADE1CC26FC6}" name="Trips (millions) " dataDxfId="63"/>
    <tableColumn id="3" xr3:uid="{AE37DAF9-368D-4A53-90CC-58BEA3722304}" name="% Total Trips " dataDxfId="62"/>
    <tableColumn id="4" xr3:uid="{2FFBA440-5E56-46FE-AB24-61DB2BC3D5C8}" name="Nights (millions)" dataDxfId="61"/>
    <tableColumn id="5" xr3:uid="{8765EFC3-F608-453A-BCA6-E2871F96A5D8}" name="% Total Nights" dataDxfId="60"/>
    <tableColumn id="6" xr3:uid="{96A06296-821E-48D2-8273-75B04F9D434A}" name="Spend (£millions)" dataDxfId="59"/>
    <tableColumn id="7" xr3:uid="{C720DA6A-2C9D-4C03-969D-4967D9251605}" name="% Total Spend" dataDxfId="58"/>
    <tableColumn id="8" xr3:uid="{99614DC4-C89B-40A2-897C-A95AC9400ECB}" name="Base Size" dataDxfId="57" dataCellStyle="Comma"/>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EA360D1C-8DFC-4F27-85E9-A9C40A88ADBB}" name="Table2" displayName="Table2" ref="A5:H182" totalsRowShown="0" headerRowDxfId="56" tableBorderDxfId="55">
  <tableColumns count="8">
    <tableColumn id="1" xr3:uid="{1E4406AF-9DBD-42DB-B093-9A2591BB066D}" name="January to December 2022" dataDxfId="54"/>
    <tableColumn id="2" xr3:uid="{F2A0C5E6-413A-4946-AFFB-4A246199BDF0}" name="Trips (millions) " dataDxfId="53"/>
    <tableColumn id="3" xr3:uid="{00D8AC75-4949-4B63-98E1-F36175F2248D}" name="% Total Trips " dataDxfId="52"/>
    <tableColumn id="4" xr3:uid="{CDFE238F-A9B6-4F6B-B15D-676809E77426}" name="Nights (millions)" dataDxfId="51"/>
    <tableColumn id="5" xr3:uid="{0B847608-DBBD-4EB4-A2A4-D75841A58A1F}" name="% Total Nights" dataDxfId="50"/>
    <tableColumn id="6" xr3:uid="{9CD18AD8-FA50-4014-81D0-13C375155A44}" name="Spend (£millions)" dataDxfId="49"/>
    <tableColumn id="7" xr3:uid="{4957B6CB-ED3F-4B26-ABDB-4A030239ACDC}" name="% Total Spend" dataDxfId="48"/>
    <tableColumn id="8" xr3:uid="{A2C292D9-74D0-4F5E-8857-E45D190D91BB}" name="Base Size" dataDxfId="47" dataCellStyle="Comma"/>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81FEE318-EA5C-4FD5-9F1A-3AF253AC235F}" name="Table3" displayName="Table3" ref="A5:H183" totalsRowShown="0" headerRowDxfId="46" tableBorderDxfId="45">
  <tableColumns count="8">
    <tableColumn id="1" xr3:uid="{99C65534-E6C1-47E2-A346-9B78E812FCBE}" name="January to December 2022" dataDxfId="44"/>
    <tableColumn id="2" xr3:uid="{670E8E44-25F5-4680-B4B5-26C46C2C7953}" name="Trips (millions) " dataDxfId="43"/>
    <tableColumn id="3" xr3:uid="{11DAA782-39CD-4494-8E34-49000C6EB38A}" name="% Total Trips " dataDxfId="42"/>
    <tableColumn id="4" xr3:uid="{8037A003-98D3-4CC9-A522-A3E812B5F376}" name="Nights (millions)" dataDxfId="41"/>
    <tableColumn id="5" xr3:uid="{BB3E47C4-10E0-49A9-8EE3-26BDD8A8CA2B}" name="% Total Nights" dataDxfId="40"/>
    <tableColumn id="6" xr3:uid="{EFE999AE-4DA3-4AD2-9C84-53B8573DF840}" name="Spend (£millions)" dataDxfId="39"/>
    <tableColumn id="7" xr3:uid="{2144067B-2B31-4C0D-8B25-927041FDA474}" name="% Total Spend" dataDxfId="38"/>
    <tableColumn id="8" xr3:uid="{15CE7700-48AF-40CA-A5E6-9770E432D2A4}" name="Base Size" dataDxfId="37" dataCellStyle="Comma"/>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79A0809-09B8-444B-9828-6E5DF1A2DE61}" name="Table4" displayName="Table4" ref="A5:H184" totalsRowShown="0" headerRowDxfId="36" tableBorderDxfId="35">
  <tableColumns count="8">
    <tableColumn id="1" xr3:uid="{32464C88-7237-42B4-8199-88A8F2A6662B}" name="January to December 2022" dataDxfId="34"/>
    <tableColumn id="2" xr3:uid="{435F9BA6-4D55-4542-BFCE-4681E9DA1CE3}" name="Trips (millions) " dataDxfId="33"/>
    <tableColumn id="3" xr3:uid="{7034F022-0C85-4BA8-92E8-CBF6F0FCB84B}" name="% Total Trips " dataDxfId="32"/>
    <tableColumn id="4" xr3:uid="{5B837FCA-F25C-4E74-9C7E-4120FE21A961}" name="Nights (millions)" dataDxfId="31"/>
    <tableColumn id="5" xr3:uid="{58B3B424-2BAD-49B8-8020-4BBF3E48307C}" name="% Total Nights" dataDxfId="30"/>
    <tableColumn id="6" xr3:uid="{59051F0C-A0D4-4E1B-BE55-13412C9D1135}" name="Spend (£millions)" dataDxfId="29"/>
    <tableColumn id="7" xr3:uid="{1135F1C4-72ED-4838-9717-8536B2106DB3}" name="% Total Spend" dataDxfId="28"/>
    <tableColumn id="8" xr3:uid="{13645AA4-885E-43C0-A584-2F3A113E3DB4}" name="Base Size" dataDxfId="27" dataCellStyle="Comma"/>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1E4D77B1-C98D-45B2-8E91-AAD452B91A1A}" name="Table5" displayName="Table5" ref="A5:H185" totalsRowShown="0" headerRowDxfId="26" tableBorderDxfId="25">
  <tableColumns count="8">
    <tableColumn id="1" xr3:uid="{62DEE910-4446-402F-B7FD-21ADE1457C8A}" name="January to December 2022" dataDxfId="24"/>
    <tableColumn id="2" xr3:uid="{49E46722-261C-4513-A613-D685480E1641}" name="Trips (millions) " dataDxfId="23"/>
    <tableColumn id="3" xr3:uid="{B547A4E5-AAC4-46F8-A2E1-4A79F9D12B12}" name="% Total Trips " dataDxfId="22"/>
    <tableColumn id="4" xr3:uid="{FECE88EE-8639-43C5-A575-F1F4A4E55F38}" name="Nights (millions)" dataDxfId="21"/>
    <tableColumn id="5" xr3:uid="{B499F9D4-C882-410A-8FC0-7212992E8D7D}" name="% Total Nights" dataDxfId="20"/>
    <tableColumn id="6" xr3:uid="{112428C6-539E-4581-A14B-0222ABFAB82D}" name="Spend (£millions)" dataDxfId="19"/>
    <tableColumn id="7" xr3:uid="{C75FBC07-C247-475D-AAE4-1CD03590243B}" name="% Total Spend" dataDxfId="18"/>
    <tableColumn id="8" xr3:uid="{9C181F5B-85ED-46C1-89B1-56A16DFE6A01}" name="Base Size" dataDxfId="17" dataCellStyle="Comma"/>
  </tableColumns>
  <tableStyleInfo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AD12E0-3B93-4EB8-BDB0-1ABD9730023D}">
  <dimension ref="A1:D77"/>
  <sheetViews>
    <sheetView tabSelected="1" workbookViewId="0"/>
  </sheetViews>
  <sheetFormatPr defaultRowHeight="15" x14ac:dyDescent="0.25"/>
  <cols>
    <col min="1" max="1" width="255.85546875" customWidth="1"/>
  </cols>
  <sheetData>
    <row r="1" spans="1:4" ht="35.1" customHeight="1" x14ac:dyDescent="0.25">
      <c r="A1" s="150" t="s">
        <v>573</v>
      </c>
    </row>
    <row r="2" spans="1:4" ht="90" x14ac:dyDescent="0.25">
      <c r="A2" s="139" t="s">
        <v>692</v>
      </c>
    </row>
    <row r="3" spans="1:4" ht="35.1" customHeight="1" x14ac:dyDescent="0.25">
      <c r="A3" s="150" t="s">
        <v>548</v>
      </c>
    </row>
    <row r="4" spans="1:4" ht="23.45" customHeight="1" x14ac:dyDescent="0.25">
      <c r="A4" s="139" t="s">
        <v>693</v>
      </c>
      <c r="C4" t="s">
        <v>574</v>
      </c>
    </row>
    <row r="5" spans="1:4" ht="35.1" customHeight="1" x14ac:dyDescent="0.25">
      <c r="A5" s="150" t="s">
        <v>549</v>
      </c>
    </row>
    <row r="6" spans="1:4" ht="30.75" x14ac:dyDescent="0.25">
      <c r="A6" s="140" t="s">
        <v>575</v>
      </c>
    </row>
    <row r="7" spans="1:4" ht="35.1" customHeight="1" x14ac:dyDescent="0.25">
      <c r="A7" s="150" t="s">
        <v>576</v>
      </c>
    </row>
    <row r="8" spans="1:4" ht="45.75" x14ac:dyDescent="0.25">
      <c r="A8" s="140" t="s">
        <v>577</v>
      </c>
    </row>
    <row r="9" spans="1:4" ht="35.1" customHeight="1" x14ac:dyDescent="0.25">
      <c r="A9" s="150" t="s">
        <v>632</v>
      </c>
      <c r="C9" t="s">
        <v>578</v>
      </c>
    </row>
    <row r="10" spans="1:4" x14ac:dyDescent="0.25">
      <c r="A10" s="141" t="s">
        <v>633</v>
      </c>
    </row>
    <row r="11" spans="1:4" ht="35.1" customHeight="1" x14ac:dyDescent="0.25">
      <c r="A11" s="150" t="s">
        <v>634</v>
      </c>
    </row>
    <row r="12" spans="1:4" x14ac:dyDescent="0.25">
      <c r="A12" s="139" t="s">
        <v>635</v>
      </c>
      <c r="C12" t="s">
        <v>578</v>
      </c>
    </row>
    <row r="13" spans="1:4" ht="35.1" customHeight="1" x14ac:dyDescent="0.25">
      <c r="A13" s="150" t="s">
        <v>636</v>
      </c>
    </row>
    <row r="14" spans="1:4" ht="30" x14ac:dyDescent="0.25">
      <c r="A14" s="139" t="s">
        <v>637</v>
      </c>
      <c r="D14" t="s">
        <v>579</v>
      </c>
    </row>
    <row r="15" spans="1:4" ht="35.1" customHeight="1" x14ac:dyDescent="0.25">
      <c r="A15" s="150" t="s">
        <v>580</v>
      </c>
    </row>
    <row r="16" spans="1:4" x14ac:dyDescent="0.25">
      <c r="A16" s="139" t="s">
        <v>638</v>
      </c>
      <c r="C16" t="s">
        <v>581</v>
      </c>
    </row>
    <row r="17" spans="1:3" ht="35.1" customHeight="1" x14ac:dyDescent="0.25">
      <c r="A17" s="150" t="s">
        <v>582</v>
      </c>
    </row>
    <row r="18" spans="1:3" x14ac:dyDescent="0.25">
      <c r="A18" s="141" t="s">
        <v>639</v>
      </c>
      <c r="C18" t="s">
        <v>581</v>
      </c>
    </row>
    <row r="19" spans="1:3" ht="35.1" customHeight="1" x14ac:dyDescent="0.25">
      <c r="A19" s="150" t="s">
        <v>583</v>
      </c>
    </row>
    <row r="20" spans="1:3" ht="18" x14ac:dyDescent="0.25">
      <c r="A20" s="142" t="s">
        <v>584</v>
      </c>
    </row>
    <row r="21" spans="1:3" x14ac:dyDescent="0.25">
      <c r="A21" s="141" t="s">
        <v>585</v>
      </c>
    </row>
    <row r="22" spans="1:3" x14ac:dyDescent="0.25">
      <c r="A22" s="141" t="s">
        <v>586</v>
      </c>
    </row>
    <row r="23" spans="1:3" x14ac:dyDescent="0.25">
      <c r="A23" s="141" t="s">
        <v>587</v>
      </c>
    </row>
    <row r="24" spans="1:3" x14ac:dyDescent="0.25">
      <c r="A24" s="141" t="s">
        <v>588</v>
      </c>
    </row>
    <row r="25" spans="1:3" ht="18" x14ac:dyDescent="0.25">
      <c r="A25" s="142" t="s">
        <v>589</v>
      </c>
    </row>
    <row r="26" spans="1:3" ht="30" x14ac:dyDescent="0.25">
      <c r="A26" s="139" t="s">
        <v>590</v>
      </c>
    </row>
    <row r="27" spans="1:3" ht="18" x14ac:dyDescent="0.25">
      <c r="A27" s="142" t="s">
        <v>591</v>
      </c>
    </row>
    <row r="28" spans="1:3" ht="15.75" x14ac:dyDescent="0.25">
      <c r="A28" s="141" t="s">
        <v>640</v>
      </c>
    </row>
    <row r="29" spans="1:3" ht="15.75" x14ac:dyDescent="0.25">
      <c r="A29" s="143" t="s">
        <v>592</v>
      </c>
    </row>
    <row r="30" spans="1:3" ht="15.75" x14ac:dyDescent="0.25">
      <c r="A30" s="143" t="s">
        <v>593</v>
      </c>
    </row>
    <row r="31" spans="1:3" ht="15.75" x14ac:dyDescent="0.25">
      <c r="A31" s="143" t="s">
        <v>594</v>
      </c>
    </row>
    <row r="32" spans="1:3" ht="15.75" x14ac:dyDescent="0.25">
      <c r="A32" s="143" t="s">
        <v>595</v>
      </c>
    </row>
    <row r="33" spans="1:1" ht="18" x14ac:dyDescent="0.25">
      <c r="A33" s="142" t="s">
        <v>596</v>
      </c>
    </row>
    <row r="34" spans="1:1" ht="30.75" x14ac:dyDescent="0.25">
      <c r="A34" s="139" t="s">
        <v>642</v>
      </c>
    </row>
    <row r="35" spans="1:1" ht="15.75" x14ac:dyDescent="0.25">
      <c r="A35" s="143" t="s">
        <v>641</v>
      </c>
    </row>
    <row r="36" spans="1:1" ht="30.75" x14ac:dyDescent="0.25">
      <c r="A36" s="144" t="s">
        <v>643</v>
      </c>
    </row>
    <row r="37" spans="1:1" ht="15.75" x14ac:dyDescent="0.25">
      <c r="A37" s="143" t="s">
        <v>644</v>
      </c>
    </row>
    <row r="38" spans="1:1" ht="45.75" x14ac:dyDescent="0.25">
      <c r="A38" s="144" t="s">
        <v>597</v>
      </c>
    </row>
    <row r="39" spans="1:1" ht="15.75" x14ac:dyDescent="0.25">
      <c r="A39" s="143" t="s">
        <v>645</v>
      </c>
    </row>
    <row r="40" spans="1:1" ht="15.75" x14ac:dyDescent="0.25">
      <c r="A40" s="143" t="s">
        <v>598</v>
      </c>
    </row>
    <row r="41" spans="1:1" ht="18" x14ac:dyDescent="0.25">
      <c r="A41" s="142" t="s">
        <v>599</v>
      </c>
    </row>
    <row r="42" spans="1:1" x14ac:dyDescent="0.25">
      <c r="A42" s="141" t="s">
        <v>600</v>
      </c>
    </row>
    <row r="43" spans="1:1" ht="15.75" x14ac:dyDescent="0.25">
      <c r="A43" s="143" t="s">
        <v>694</v>
      </c>
    </row>
    <row r="44" spans="1:1" ht="15.75" x14ac:dyDescent="0.25">
      <c r="A44" s="143" t="s">
        <v>601</v>
      </c>
    </row>
    <row r="45" spans="1:1" ht="15.75" x14ac:dyDescent="0.25">
      <c r="A45" s="143" t="s">
        <v>602</v>
      </c>
    </row>
    <row r="46" spans="1:1" ht="15.75" x14ac:dyDescent="0.25">
      <c r="A46" s="144" t="s">
        <v>603</v>
      </c>
    </row>
    <row r="47" spans="1:1" ht="30.75" x14ac:dyDescent="0.25">
      <c r="A47" s="144" t="s">
        <v>604</v>
      </c>
    </row>
    <row r="48" spans="1:1" ht="30.75" x14ac:dyDescent="0.25">
      <c r="A48" s="144" t="s">
        <v>646</v>
      </c>
    </row>
    <row r="49" spans="1:1" ht="15.75" x14ac:dyDescent="0.25">
      <c r="A49" s="145" t="s">
        <v>647</v>
      </c>
    </row>
    <row r="50" spans="1:1" ht="15.75" x14ac:dyDescent="0.25">
      <c r="A50" s="143" t="s">
        <v>605</v>
      </c>
    </row>
    <row r="51" spans="1:1" ht="15.75" x14ac:dyDescent="0.25">
      <c r="A51" s="146" t="s">
        <v>606</v>
      </c>
    </row>
    <row r="52" spans="1:1" ht="15.75" x14ac:dyDescent="0.25">
      <c r="A52" s="146" t="s">
        <v>607</v>
      </c>
    </row>
    <row r="53" spans="1:1" ht="15.75" x14ac:dyDescent="0.25">
      <c r="A53" s="146" t="s">
        <v>608</v>
      </c>
    </row>
    <row r="54" spans="1:1" ht="15.75" x14ac:dyDescent="0.25">
      <c r="A54" s="146" t="s">
        <v>609</v>
      </c>
    </row>
    <row r="55" spans="1:1" ht="30.75" x14ac:dyDescent="0.25">
      <c r="A55" s="139" t="s">
        <v>610</v>
      </c>
    </row>
    <row r="56" spans="1:1" ht="15.75" x14ac:dyDescent="0.25">
      <c r="A56" s="147" t="s">
        <v>611</v>
      </c>
    </row>
    <row r="57" spans="1:1" ht="15.75" x14ac:dyDescent="0.25">
      <c r="A57" s="143" t="s">
        <v>612</v>
      </c>
    </row>
    <row r="58" spans="1:1" ht="30.75" x14ac:dyDescent="0.25">
      <c r="A58" s="144" t="s">
        <v>613</v>
      </c>
    </row>
    <row r="59" spans="1:1" ht="15.75" x14ac:dyDescent="0.25">
      <c r="A59" s="144" t="s">
        <v>614</v>
      </c>
    </row>
    <row r="60" spans="1:1" ht="15.75" x14ac:dyDescent="0.25">
      <c r="A60" s="143" t="s">
        <v>615</v>
      </c>
    </row>
    <row r="61" spans="1:1" ht="15.75" x14ac:dyDescent="0.25">
      <c r="A61" s="143" t="s">
        <v>616</v>
      </c>
    </row>
    <row r="62" spans="1:1" ht="15.75" x14ac:dyDescent="0.25">
      <c r="A62" s="143" t="s">
        <v>617</v>
      </c>
    </row>
    <row r="63" spans="1:1" ht="15.75" x14ac:dyDescent="0.25">
      <c r="A63" s="148" t="s">
        <v>618</v>
      </c>
    </row>
    <row r="64" spans="1:1" ht="15.75" x14ac:dyDescent="0.25">
      <c r="A64" s="148" t="s">
        <v>619</v>
      </c>
    </row>
    <row r="65" spans="1:1" ht="15.75" x14ac:dyDescent="0.25">
      <c r="A65" s="143" t="s">
        <v>620</v>
      </c>
    </row>
    <row r="66" spans="1:1" ht="15.75" x14ac:dyDescent="0.25">
      <c r="A66" s="143" t="s">
        <v>621</v>
      </c>
    </row>
    <row r="67" spans="1:1" ht="15.75" x14ac:dyDescent="0.25">
      <c r="A67" s="143" t="s">
        <v>622</v>
      </c>
    </row>
    <row r="68" spans="1:1" ht="15.75" x14ac:dyDescent="0.25">
      <c r="A68" s="143" t="s">
        <v>695</v>
      </c>
    </row>
    <row r="69" spans="1:1" ht="15.75" x14ac:dyDescent="0.25">
      <c r="A69" s="144" t="s">
        <v>623</v>
      </c>
    </row>
    <row r="70" spans="1:1" ht="15.75" x14ac:dyDescent="0.25">
      <c r="A70" s="143" t="s">
        <v>624</v>
      </c>
    </row>
    <row r="71" spans="1:1" ht="15.75" x14ac:dyDescent="0.25">
      <c r="A71" s="144" t="s">
        <v>625</v>
      </c>
    </row>
    <row r="72" spans="1:1" ht="15.75" x14ac:dyDescent="0.25">
      <c r="A72" s="149" t="s">
        <v>626</v>
      </c>
    </row>
    <row r="73" spans="1:1" ht="15.75" x14ac:dyDescent="0.25">
      <c r="A73" s="144" t="s">
        <v>627</v>
      </c>
    </row>
    <row r="74" spans="1:1" ht="15.75" x14ac:dyDescent="0.25">
      <c r="A74" s="144" t="s">
        <v>628</v>
      </c>
    </row>
    <row r="75" spans="1:1" ht="15.75" x14ac:dyDescent="0.25">
      <c r="A75" s="144" t="s">
        <v>629</v>
      </c>
    </row>
    <row r="76" spans="1:1" ht="15.75" x14ac:dyDescent="0.25">
      <c r="A76" s="144" t="s">
        <v>630</v>
      </c>
    </row>
    <row r="77" spans="1:1" ht="15.75" x14ac:dyDescent="0.25">
      <c r="A77" s="144" t="s">
        <v>631</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EED37B-8ACA-4CF4-AF38-188E9A7C8ECC}">
  <dimension ref="A1:L29"/>
  <sheetViews>
    <sheetView zoomScale="85" zoomScaleNormal="85" workbookViewId="0"/>
  </sheetViews>
  <sheetFormatPr defaultRowHeight="15" x14ac:dyDescent="0.25"/>
  <cols>
    <col min="1" max="1" width="72.140625" customWidth="1"/>
    <col min="2" max="2" width="20.42578125" customWidth="1"/>
    <col min="3" max="3" width="19.140625" customWidth="1"/>
    <col min="4" max="4" width="30.42578125" customWidth="1"/>
    <col min="5" max="5" width="16.140625" customWidth="1"/>
    <col min="6" max="6" width="20.140625" customWidth="1"/>
    <col min="8" max="8" width="13.42578125" hidden="1" customWidth="1"/>
    <col min="9" max="9" width="10.140625" hidden="1" customWidth="1"/>
    <col min="10" max="12" width="8.85546875" hidden="1" customWidth="1"/>
    <col min="13" max="13" width="8.85546875" customWidth="1"/>
  </cols>
  <sheetData>
    <row r="1" spans="1:12" ht="20.25" x14ac:dyDescent="0.25">
      <c r="A1" s="20" t="s">
        <v>572</v>
      </c>
    </row>
    <row r="2" spans="1:12" ht="18" x14ac:dyDescent="0.25">
      <c r="A2" s="19" t="s">
        <v>542</v>
      </c>
      <c r="B2" s="19" t="s">
        <v>543</v>
      </c>
      <c r="C2" s="19" t="s">
        <v>658</v>
      </c>
      <c r="D2" s="19" t="s">
        <v>691</v>
      </c>
      <c r="E2" s="19" t="s">
        <v>130</v>
      </c>
      <c r="F2" s="19" t="s">
        <v>152</v>
      </c>
    </row>
    <row r="3" spans="1:12" x14ac:dyDescent="0.25">
      <c r="A3" s="154" t="s">
        <v>370</v>
      </c>
      <c r="B3" s="18" t="str">
        <f>HYPERLINK("#'"&amp;Hyperlink!A$2&amp;"'!"&amp;Hyperlink!$A4, "Total Wales Trips")</f>
        <v>Total Wales Trips</v>
      </c>
      <c r="C3" s="18" t="str">
        <f>HYPERLINK("#'"&amp;Hyperlink!B$2&amp;"'!"&amp;Hyperlink!$B4, "Wales Holidays")</f>
        <v>Wales Holidays</v>
      </c>
      <c r="D3" s="18" t="str">
        <f>HYPERLINK("#'"&amp;Hyperlink!C$2&amp;"'!"&amp;Hyperlink!$C4, "Wales Visit Friends or Relatives")</f>
        <v>Wales Visit Friends or Relatives</v>
      </c>
      <c r="E3" s="18" t="str">
        <f>HYPERLINK("#'"&amp;Hyperlink!D$2&amp;"'!"&amp;Hyperlink!$D4, "Wales Business")</f>
        <v>Wales Business</v>
      </c>
      <c r="F3" s="18" t="str">
        <f>HYPERLINK("#'"&amp;Hyperlink!E$2&amp;"'!"&amp;Hyperlink!$E4, "Wales Miscellaneous")</f>
        <v>Wales Miscellaneous</v>
      </c>
      <c r="H3" t="s">
        <v>406</v>
      </c>
      <c r="I3" t="s">
        <v>406</v>
      </c>
      <c r="J3" t="s">
        <v>406</v>
      </c>
      <c r="K3" t="s">
        <v>406</v>
      </c>
      <c r="L3" t="s">
        <v>406</v>
      </c>
    </row>
    <row r="4" spans="1:12" x14ac:dyDescent="0.25">
      <c r="A4" s="154" t="s">
        <v>697</v>
      </c>
      <c r="B4" s="18" t="str">
        <f>HYPERLINK("#'"&amp;Hyperlink!A$2&amp;"'!"&amp;Hyperlink!$A5, "Total Wales Trips")</f>
        <v>Total Wales Trips</v>
      </c>
      <c r="C4" s="18" t="str">
        <f>HYPERLINK("#'"&amp;Hyperlink!B$2&amp;"'!"&amp;Hyperlink!$B5, "Wales Holidays")</f>
        <v>Wales Holidays</v>
      </c>
      <c r="D4" s="18" t="str">
        <f>HYPERLINK("#'"&amp;Hyperlink!C$2&amp;"'!"&amp;Hyperlink!$C5, "Wales Visit Friends or Relatives")</f>
        <v>Wales Visit Friends or Relatives</v>
      </c>
      <c r="E4" s="18" t="str">
        <f>HYPERLINK("#'"&amp;Hyperlink!D$2&amp;"'!"&amp;Hyperlink!$D5, "Wales Business")</f>
        <v>Wales Business</v>
      </c>
      <c r="F4" s="18" t="str">
        <f>HYPERLINK("#'"&amp;Hyperlink!E$2&amp;"'!"&amp;Hyperlink!$E5, "Wales Miscellaneous")</f>
        <v>Wales Miscellaneous</v>
      </c>
      <c r="H4" t="s">
        <v>407</v>
      </c>
      <c r="I4" t="s">
        <v>408</v>
      </c>
      <c r="J4" t="s">
        <v>409</v>
      </c>
      <c r="K4" t="s">
        <v>410</v>
      </c>
      <c r="L4" t="s">
        <v>410</v>
      </c>
    </row>
    <row r="5" spans="1:12" x14ac:dyDescent="0.25">
      <c r="A5" s="154" t="s">
        <v>698</v>
      </c>
      <c r="B5" s="18" t="str">
        <f>HYPERLINK("#'"&amp;Hyperlink!A$2&amp;"'!"&amp;Hyperlink!$A6, "Total Wales Trips")</f>
        <v>Total Wales Trips</v>
      </c>
      <c r="C5" s="18" t="str">
        <f>HYPERLINK("#'"&amp;Hyperlink!B$2&amp;"'!"&amp;Hyperlink!$B6, "Wales Holidays")</f>
        <v>Wales Holidays</v>
      </c>
      <c r="D5" s="18" t="str">
        <f>HYPERLINK("#'"&amp;Hyperlink!C$2&amp;"'!"&amp;Hyperlink!$C6, "Wales Visit Friends or Relatives")</f>
        <v>Wales Visit Friends or Relatives</v>
      </c>
      <c r="E5" s="18" t="str">
        <f>HYPERLINK("#'"&amp;Hyperlink!D$2&amp;"'!"&amp;Hyperlink!$D6, "Wales Business")</f>
        <v>Wales Business</v>
      </c>
      <c r="F5" s="18" t="str">
        <f>HYPERLINK("#'"&amp;Hyperlink!E$2&amp;"'!"&amp;Hyperlink!$E6, "Wales Miscellaneous")</f>
        <v>Wales Miscellaneous</v>
      </c>
      <c r="H5" t="s">
        <v>411</v>
      </c>
      <c r="I5" t="s">
        <v>412</v>
      </c>
      <c r="J5" t="s">
        <v>413</v>
      </c>
      <c r="K5" t="s">
        <v>414</v>
      </c>
      <c r="L5" t="s">
        <v>414</v>
      </c>
    </row>
    <row r="6" spans="1:12" x14ac:dyDescent="0.25">
      <c r="A6" s="154" t="s">
        <v>699</v>
      </c>
      <c r="B6" s="18" t="str">
        <f>HYPERLINK("#'"&amp;Hyperlink!A$2&amp;"'!"&amp;Hyperlink!$A7, "Total Wales Trips")</f>
        <v>Total Wales Trips</v>
      </c>
      <c r="C6" s="18" t="str">
        <f>HYPERLINK("#'"&amp;Hyperlink!B$2&amp;"'!"&amp;Hyperlink!$B7, "Wales Holidays")</f>
        <v>Wales Holidays</v>
      </c>
      <c r="D6" s="18" t="str">
        <f>HYPERLINK("#'"&amp;Hyperlink!C$2&amp;"'!"&amp;Hyperlink!$C7, "Wales Visit Friends or Relatives")</f>
        <v>Wales Visit Friends or Relatives</v>
      </c>
      <c r="E6" s="18" t="str">
        <f>HYPERLINK("#'"&amp;Hyperlink!D$2&amp;"'!"&amp;Hyperlink!$D7, "Wales Business")</f>
        <v>Wales Business</v>
      </c>
      <c r="F6" s="18" t="str">
        <f>HYPERLINK("#'"&amp;Hyperlink!E$2&amp;"'!"&amp;Hyperlink!$E7, "Wales Miscellaneous")</f>
        <v>Wales Miscellaneous</v>
      </c>
      <c r="H6" t="s">
        <v>415</v>
      </c>
      <c r="I6" t="s">
        <v>416</v>
      </c>
      <c r="J6" t="s">
        <v>417</v>
      </c>
      <c r="K6" t="s">
        <v>418</v>
      </c>
      <c r="L6" t="s">
        <v>418</v>
      </c>
    </row>
    <row r="7" spans="1:12" x14ac:dyDescent="0.25">
      <c r="A7" s="154" t="s">
        <v>700</v>
      </c>
      <c r="B7" s="18" t="str">
        <f>HYPERLINK("#'"&amp;Hyperlink!A$2&amp;"'!"&amp;Hyperlink!$A8, "Total Wales Trips")</f>
        <v>Total Wales Trips</v>
      </c>
      <c r="C7" s="18" t="str">
        <f>HYPERLINK("#'"&amp;Hyperlink!B$2&amp;"'!"&amp;Hyperlink!$B8, "Wales Holidays")</f>
        <v>Wales Holidays</v>
      </c>
      <c r="D7" s="18" t="str">
        <f>HYPERLINK("#'"&amp;Hyperlink!C$2&amp;"'!"&amp;Hyperlink!$C8, "Wales Visit Friends or Relatives")</f>
        <v>Wales Visit Friends or Relatives</v>
      </c>
      <c r="E7" s="18" t="str">
        <f>HYPERLINK("#'"&amp;Hyperlink!D$2&amp;"'!"&amp;Hyperlink!$D8, "Wales Business")</f>
        <v>Wales Business</v>
      </c>
      <c r="F7" s="18" t="str">
        <f>HYPERLINK("#'"&amp;Hyperlink!E$2&amp;"'!"&amp;Hyperlink!$E8, "Wales Miscellaneous")</f>
        <v>Wales Miscellaneous</v>
      </c>
      <c r="H7" t="s">
        <v>419</v>
      </c>
      <c r="I7" t="s">
        <v>420</v>
      </c>
      <c r="J7" t="s">
        <v>421</v>
      </c>
      <c r="K7" t="s">
        <v>411</v>
      </c>
      <c r="L7" t="s">
        <v>411</v>
      </c>
    </row>
    <row r="8" spans="1:12" x14ac:dyDescent="0.25">
      <c r="A8" s="154" t="s">
        <v>701</v>
      </c>
      <c r="B8" s="18" t="str">
        <f>HYPERLINK("#'"&amp;Hyperlink!A$2&amp;"'!"&amp;Hyperlink!$A9, "Total Wales Trips")</f>
        <v>Total Wales Trips</v>
      </c>
      <c r="C8" s="18" t="str">
        <f>HYPERLINK("#'"&amp;Hyperlink!B$2&amp;"'!"&amp;Hyperlink!$B9, "Wales Holidays")</f>
        <v>Wales Holidays</v>
      </c>
      <c r="D8" s="18" t="str">
        <f>HYPERLINK("#'"&amp;Hyperlink!C$2&amp;"'!"&amp;Hyperlink!$C9, "Wales Visit Friends or Relatives")</f>
        <v>Wales Visit Friends or Relatives</v>
      </c>
      <c r="E8" s="18" t="str">
        <f>HYPERLINK("#'"&amp;Hyperlink!D$2&amp;"'!"&amp;Hyperlink!$D9, "Wales Business")</f>
        <v>Wales Business</v>
      </c>
      <c r="F8" s="18" t="str">
        <f>HYPERLINK("#'"&amp;Hyperlink!E$2&amp;"'!"&amp;Hyperlink!$E9, "Wales Miscellaneous")</f>
        <v>Wales Miscellaneous</v>
      </c>
      <c r="H8" t="s">
        <v>422</v>
      </c>
      <c r="I8" t="s">
        <v>423</v>
      </c>
      <c r="J8" t="s">
        <v>419</v>
      </c>
      <c r="K8" t="s">
        <v>424</v>
      </c>
      <c r="L8" t="s">
        <v>424</v>
      </c>
    </row>
    <row r="9" spans="1:12" x14ac:dyDescent="0.25">
      <c r="A9" s="154" t="s">
        <v>381</v>
      </c>
      <c r="B9" s="18" t="str">
        <f>HYPERLINK("#'"&amp;Hyperlink!A$2&amp;"'!"&amp;Hyperlink!$A10, "Total Wales Trips")</f>
        <v>Total Wales Trips</v>
      </c>
      <c r="C9" s="18" t="str">
        <f>HYPERLINK("#'"&amp;Hyperlink!B$2&amp;"'!"&amp;Hyperlink!$B10, "Wales Holidays")</f>
        <v>Wales Holidays</v>
      </c>
      <c r="D9" s="18" t="str">
        <f>HYPERLINK("#'"&amp;Hyperlink!C$2&amp;"'!"&amp;Hyperlink!$C10, "Wales Visit Friends or Relatives")</f>
        <v>Wales Visit Friends or Relatives</v>
      </c>
      <c r="E9" s="18" t="str">
        <f>HYPERLINK("#'"&amp;Hyperlink!D$2&amp;"'!"&amp;Hyperlink!$D10, "Wales Business")</f>
        <v>Wales Business</v>
      </c>
      <c r="F9" s="18" t="str">
        <f>HYPERLINK("#'"&amp;Hyperlink!E$2&amp;"'!"&amp;Hyperlink!$E10, "Wales Miscellaneous")</f>
        <v>Wales Miscellaneous</v>
      </c>
      <c r="H9" t="s">
        <v>425</v>
      </c>
      <c r="I9" t="s">
        <v>426</v>
      </c>
      <c r="J9" t="s">
        <v>427</v>
      </c>
      <c r="K9" t="s">
        <v>428</v>
      </c>
      <c r="L9" t="s">
        <v>428</v>
      </c>
    </row>
    <row r="10" spans="1:12" x14ac:dyDescent="0.25">
      <c r="A10" s="154" t="s">
        <v>702</v>
      </c>
      <c r="B10" s="18" t="str">
        <f>HYPERLINK("#'"&amp;Hyperlink!A$2&amp;"'!"&amp;Hyperlink!$A11, "Total Wales Trips")</f>
        <v>Total Wales Trips</v>
      </c>
      <c r="C10" s="18" t="str">
        <f>HYPERLINK("#'"&amp;Hyperlink!B$2&amp;"'!"&amp;Hyperlink!$B11, "Wales Holidays")</f>
        <v>Wales Holidays</v>
      </c>
      <c r="D10" s="18" t="str">
        <f>HYPERLINK("#'"&amp;Hyperlink!C$2&amp;"'!"&amp;Hyperlink!$C11, "Wales Visit Friends or Relatives")</f>
        <v>Wales Visit Friends or Relatives</v>
      </c>
      <c r="E10" s="18" t="str">
        <f>HYPERLINK("#'"&amp;Hyperlink!D$2&amp;"'!"&amp;Hyperlink!$D11, "Wales Business")</f>
        <v>Wales Business</v>
      </c>
      <c r="F10" s="18" t="str">
        <f>HYPERLINK("#'"&amp;Hyperlink!E$2&amp;"'!"&amp;Hyperlink!$E11, "Wales Miscellaneous")</f>
        <v>Wales Miscellaneous</v>
      </c>
      <c r="H10" t="s">
        <v>429</v>
      </c>
      <c r="I10" t="s">
        <v>430</v>
      </c>
      <c r="J10" t="s">
        <v>425</v>
      </c>
      <c r="K10" t="s">
        <v>431</v>
      </c>
      <c r="L10" t="s">
        <v>431</v>
      </c>
    </row>
    <row r="11" spans="1:12" x14ac:dyDescent="0.25">
      <c r="A11" s="154" t="s">
        <v>382</v>
      </c>
      <c r="B11" s="18" t="str">
        <f>HYPERLINK("#'"&amp;Hyperlink!A$2&amp;"'!"&amp;Hyperlink!$A12, "Total Wales Trips")</f>
        <v>Total Wales Trips</v>
      </c>
      <c r="C11" s="18" t="str">
        <f>HYPERLINK("#'"&amp;Hyperlink!B$2&amp;"'!"&amp;Hyperlink!$B12, "Wales Holidays")</f>
        <v>Wales Holidays</v>
      </c>
      <c r="D11" s="18" t="str">
        <f>HYPERLINK("#'"&amp;Hyperlink!C$2&amp;"'!"&amp;Hyperlink!$C12, "Wales Visit Friends or Relatives")</f>
        <v>Wales Visit Friends or Relatives</v>
      </c>
      <c r="E11" s="18" t="str">
        <f>HYPERLINK("#'"&amp;Hyperlink!D$2&amp;"'!"&amp;Hyperlink!$D12, "Wales Business")</f>
        <v>Wales Business</v>
      </c>
      <c r="F11" s="18" t="str">
        <f>HYPERLINK("#'"&amp;Hyperlink!E$2&amp;"'!"&amp;Hyperlink!$E12, "Wales Miscellaneous")</f>
        <v>Wales Miscellaneous</v>
      </c>
      <c r="H11" t="s">
        <v>432</v>
      </c>
      <c r="I11" t="s">
        <v>433</v>
      </c>
      <c r="J11" t="s">
        <v>434</v>
      </c>
      <c r="K11" t="s">
        <v>435</v>
      </c>
      <c r="L11" t="s">
        <v>435</v>
      </c>
    </row>
    <row r="12" spans="1:12" x14ac:dyDescent="0.25">
      <c r="A12" s="154" t="s">
        <v>703</v>
      </c>
      <c r="B12" s="18" t="str">
        <f>HYPERLINK("#'"&amp;Hyperlink!A$2&amp;"'!"&amp;Hyperlink!$A13, "Total Wales Trips")</f>
        <v>Total Wales Trips</v>
      </c>
      <c r="C12" s="18" t="str">
        <f>HYPERLINK("#'"&amp;Hyperlink!B$2&amp;"'!"&amp;Hyperlink!$B13, "Wales Holidays")</f>
        <v>Wales Holidays</v>
      </c>
      <c r="D12" s="18" t="str">
        <f>HYPERLINK("#'"&amp;Hyperlink!C$2&amp;"'!"&amp;Hyperlink!$C13, "Wales Visit Friends or Relatives")</f>
        <v>Wales Visit Friends or Relatives</v>
      </c>
      <c r="E12" s="18" t="str">
        <f>HYPERLINK("#'"&amp;Hyperlink!D$2&amp;"'!"&amp;Hyperlink!$D13, "Wales Business")</f>
        <v>Wales Business</v>
      </c>
      <c r="F12" s="18" t="str">
        <f>HYPERLINK("#'"&amp;Hyperlink!E$2&amp;"'!"&amp;Hyperlink!$E13, "Wales Miscellaneous")</f>
        <v>Wales Miscellaneous</v>
      </c>
      <c r="H12" t="s">
        <v>436</v>
      </c>
      <c r="I12" t="s">
        <v>437</v>
      </c>
      <c r="J12" t="s">
        <v>429</v>
      </c>
      <c r="K12" t="s">
        <v>438</v>
      </c>
      <c r="L12" t="s">
        <v>438</v>
      </c>
    </row>
    <row r="13" spans="1:12" x14ac:dyDescent="0.25">
      <c r="A13" s="154" t="s">
        <v>323</v>
      </c>
      <c r="B13" s="18" t="str">
        <f>HYPERLINK("#'"&amp;Hyperlink!A$2&amp;"'!"&amp;Hyperlink!$A14, "Total Wales Trips")</f>
        <v>Total Wales Trips</v>
      </c>
      <c r="C13" s="18" t="str">
        <f>HYPERLINK("#'"&amp;Hyperlink!B$2&amp;"'!"&amp;Hyperlink!$B14, "Wales Holidays")</f>
        <v>Wales Holidays</v>
      </c>
      <c r="D13" s="18" t="str">
        <f>HYPERLINK("#'"&amp;Hyperlink!C$2&amp;"'!"&amp;Hyperlink!$C14, "Wales Visit Friends or Relatives")</f>
        <v>Wales Visit Friends or Relatives</v>
      </c>
      <c r="E13" s="18" t="str">
        <f>HYPERLINK("#'"&amp;Hyperlink!D$2&amp;"'!"&amp;Hyperlink!$D14, "Wales Business")</f>
        <v>Wales Business</v>
      </c>
      <c r="F13" s="18" t="str">
        <f>HYPERLINK("#'"&amp;Hyperlink!E$2&amp;"'!"&amp;Hyperlink!$E14, "Wales Miscellaneous")</f>
        <v>Wales Miscellaneous</v>
      </c>
      <c r="H13" t="s">
        <v>439</v>
      </c>
      <c r="I13" t="s">
        <v>440</v>
      </c>
      <c r="J13" t="s">
        <v>441</v>
      </c>
      <c r="K13" t="s">
        <v>442</v>
      </c>
      <c r="L13" t="s">
        <v>442</v>
      </c>
    </row>
    <row r="14" spans="1:12" x14ac:dyDescent="0.25">
      <c r="A14" s="154" t="s">
        <v>383</v>
      </c>
      <c r="B14" s="18" t="str">
        <f>HYPERLINK("#'"&amp;Hyperlink!A$2&amp;"'!"&amp;Hyperlink!$A15, "Total Wales Trips")</f>
        <v>Total Wales Trips</v>
      </c>
      <c r="C14" s="18" t="str">
        <f>HYPERLINK("#'"&amp;Hyperlink!B$2&amp;"'!"&amp;Hyperlink!$B15, "Wales Holidays")</f>
        <v>Wales Holidays</v>
      </c>
      <c r="D14" s="18" t="str">
        <f>HYPERLINK("#'"&amp;Hyperlink!C$2&amp;"'!"&amp;Hyperlink!$C15, "Wales Visit Friends or Relatives")</f>
        <v>Wales Visit Friends or Relatives</v>
      </c>
      <c r="E14" s="18" t="str">
        <f>HYPERLINK("#'"&amp;Hyperlink!D$2&amp;"'!"&amp;Hyperlink!$D15, "Wales Business")</f>
        <v>Wales Business</v>
      </c>
      <c r="F14" s="18" t="str">
        <f>HYPERLINK("#'"&amp;Hyperlink!E$2&amp;"'!"&amp;Hyperlink!$E15, "Wales Miscellaneous")</f>
        <v>Wales Miscellaneous</v>
      </c>
      <c r="H14" t="s">
        <v>443</v>
      </c>
      <c r="I14" t="s">
        <v>444</v>
      </c>
      <c r="J14" t="s">
        <v>436</v>
      </c>
      <c r="K14" t="s">
        <v>445</v>
      </c>
      <c r="L14" t="s">
        <v>445</v>
      </c>
    </row>
    <row r="15" spans="1:12" x14ac:dyDescent="0.25">
      <c r="A15" s="154" t="s">
        <v>704</v>
      </c>
      <c r="B15" s="18" t="str">
        <f>HYPERLINK("#'"&amp;Hyperlink!A$2&amp;"'!"&amp;Hyperlink!$A16, "Total Wales Trips")</f>
        <v>Total Wales Trips</v>
      </c>
      <c r="C15" s="18" t="str">
        <f>HYPERLINK("#'"&amp;Hyperlink!B$2&amp;"'!"&amp;Hyperlink!$B16, "Wales Holidays")</f>
        <v>Wales Holidays</v>
      </c>
      <c r="D15" s="18" t="str">
        <f>HYPERLINK("#'"&amp;Hyperlink!C$2&amp;"'!"&amp;Hyperlink!$C16, "Wales Visit Friends or Relatives")</f>
        <v>Wales Visit Friends or Relatives</v>
      </c>
      <c r="E15" s="18" t="str">
        <f>HYPERLINK("#'"&amp;Hyperlink!D$2&amp;"'!"&amp;Hyperlink!$D16, "Wales Business")</f>
        <v>Wales Business</v>
      </c>
      <c r="F15" s="18" t="str">
        <f>HYPERLINK("#'"&amp;Hyperlink!E$2&amp;"'!"&amp;Hyperlink!$E16, "Wales Miscellaneous")</f>
        <v>Wales Miscellaneous</v>
      </c>
      <c r="H15" t="s">
        <v>446</v>
      </c>
      <c r="I15" t="s">
        <v>447</v>
      </c>
      <c r="J15" t="s">
        <v>448</v>
      </c>
      <c r="K15" t="s">
        <v>449</v>
      </c>
      <c r="L15" t="s">
        <v>449</v>
      </c>
    </row>
    <row r="16" spans="1:12" x14ac:dyDescent="0.25">
      <c r="A16" s="154" t="s">
        <v>145</v>
      </c>
      <c r="B16" s="18" t="str">
        <f>HYPERLINK("#'"&amp;Hyperlink!A$2&amp;"'!"&amp;Hyperlink!$A17, "Total Wales Trips")</f>
        <v>Total Wales Trips</v>
      </c>
      <c r="C16" s="18" t="str">
        <f>HYPERLINK("#'"&amp;Hyperlink!B$2&amp;"'!"&amp;Hyperlink!$B17, "Wales Holidays")</f>
        <v>Wales Holidays</v>
      </c>
      <c r="D16" s="18" t="str">
        <f>HYPERLINK("#'"&amp;Hyperlink!C$2&amp;"'!"&amp;Hyperlink!$C17, "Wales Visit Friends or Relatives")</f>
        <v>Wales Visit Friends or Relatives</v>
      </c>
      <c r="E16" s="18" t="str">
        <f>HYPERLINK("#'"&amp;Hyperlink!D$2&amp;"'!"&amp;Hyperlink!$D17, "Wales Business")</f>
        <v>Wales Business</v>
      </c>
      <c r="F16" s="18" t="str">
        <f>HYPERLINK("#'"&amp;Hyperlink!E$2&amp;"'!"&amp;Hyperlink!$E17, "Wales Miscellaneous")</f>
        <v>Wales Miscellaneous</v>
      </c>
      <c r="H16" t="s">
        <v>450</v>
      </c>
      <c r="I16" t="s">
        <v>451</v>
      </c>
      <c r="J16" t="s">
        <v>443</v>
      </c>
      <c r="K16" t="s">
        <v>452</v>
      </c>
      <c r="L16" t="s">
        <v>452</v>
      </c>
    </row>
    <row r="17" spans="1:12" x14ac:dyDescent="0.25">
      <c r="A17" s="154" t="s">
        <v>109</v>
      </c>
      <c r="B17" s="18" t="str">
        <f>HYPERLINK("#'"&amp;Hyperlink!A$2&amp;"'!"&amp;Hyperlink!$A18, "Total Wales Trips")</f>
        <v>Total Wales Trips</v>
      </c>
      <c r="C17" s="18" t="str">
        <f>HYPERLINK("#'"&amp;Hyperlink!B$2&amp;"'!"&amp;Hyperlink!$B18, "Wales Holidays")</f>
        <v>Wales Holidays</v>
      </c>
      <c r="D17" s="18" t="str">
        <f>HYPERLINK("#'"&amp;Hyperlink!C$2&amp;"'!"&amp;Hyperlink!$C18, "Wales Visit Friends or Relatives")</f>
        <v>Wales Visit Friends or Relatives</v>
      </c>
      <c r="E17" s="18" t="str">
        <f>HYPERLINK("#'"&amp;Hyperlink!D$2&amp;"'!"&amp;Hyperlink!$D18, "Wales Business")</f>
        <v>Wales Business</v>
      </c>
      <c r="F17" s="18" t="str">
        <f>HYPERLINK("#'"&amp;Hyperlink!E$2&amp;"'!"&amp;Hyperlink!$E18, "Wales Miscellaneous")</f>
        <v>Wales Miscellaneous</v>
      </c>
      <c r="H17" t="s">
        <v>453</v>
      </c>
      <c r="I17" t="s">
        <v>454</v>
      </c>
      <c r="J17" t="s">
        <v>455</v>
      </c>
      <c r="K17" t="s">
        <v>456</v>
      </c>
      <c r="L17" t="s">
        <v>456</v>
      </c>
    </row>
    <row r="18" spans="1:12" x14ac:dyDescent="0.25">
      <c r="A18" s="154" t="s">
        <v>705</v>
      </c>
      <c r="B18" s="18" t="str">
        <f>HYPERLINK("#'"&amp;Hyperlink!A$2&amp;"'!"&amp;Hyperlink!$A19, "Total Wales Trips")</f>
        <v>Total Wales Trips</v>
      </c>
      <c r="C18" s="18" t="str">
        <f>HYPERLINK("#'"&amp;Hyperlink!B$2&amp;"'!"&amp;Hyperlink!$B19, "Wales Holidays")</f>
        <v>Wales Holidays</v>
      </c>
      <c r="D18" s="18" t="str">
        <f>HYPERLINK("#'"&amp;Hyperlink!C$2&amp;"'!"&amp;Hyperlink!$C19, "Wales Visit Friends or Relatives")</f>
        <v>Wales Visit Friends or Relatives</v>
      </c>
      <c r="E18" s="18" t="str">
        <f>HYPERLINK("#'"&amp;Hyperlink!D$2&amp;"'!"&amp;Hyperlink!$D19, "Wales Business")</f>
        <v>Wales Business</v>
      </c>
      <c r="F18" s="18" t="str">
        <f>HYPERLINK("#'"&amp;Hyperlink!E$2&amp;"'!"&amp;Hyperlink!$E19, "Wales Miscellaneous")</f>
        <v>Wales Miscellaneous</v>
      </c>
      <c r="H18" t="s">
        <v>457</v>
      </c>
      <c r="I18" t="s">
        <v>456</v>
      </c>
      <c r="J18" t="s">
        <v>458</v>
      </c>
      <c r="K18" t="s">
        <v>446</v>
      </c>
      <c r="L18" t="s">
        <v>446</v>
      </c>
    </row>
    <row r="19" spans="1:12" x14ac:dyDescent="0.25">
      <c r="A19" s="154" t="s">
        <v>384</v>
      </c>
      <c r="B19" s="18" t="str">
        <f>HYPERLINK("#'"&amp;Hyperlink!A$2&amp;"'!"&amp;Hyperlink!$A20, "Total Wales Trips")</f>
        <v>Total Wales Trips</v>
      </c>
      <c r="C19" s="18" t="str">
        <f>HYPERLINK("#'"&amp;Hyperlink!B$2&amp;"'!"&amp;Hyperlink!$B20, "Wales Holidays")</f>
        <v>Wales Holidays</v>
      </c>
      <c r="D19" s="18" t="str">
        <f>HYPERLINK("#'"&amp;Hyperlink!C$2&amp;"'!"&amp;Hyperlink!$C20, "Wales Visit Friends or Relatives")</f>
        <v>Wales Visit Friends or Relatives</v>
      </c>
      <c r="E19" s="18" t="str">
        <f>HYPERLINK("#'"&amp;Hyperlink!D$2&amp;"'!"&amp;Hyperlink!$D20, "Wales Business")</f>
        <v>Wales Business</v>
      </c>
      <c r="F19" s="18" t="str">
        <f>HYPERLINK("#'"&amp;Hyperlink!E$2&amp;"'!"&amp;Hyperlink!$E20, "Wales Miscellaneous")</f>
        <v>Wales Miscellaneous</v>
      </c>
      <c r="H19" t="s">
        <v>459</v>
      </c>
      <c r="I19" t="s">
        <v>460</v>
      </c>
      <c r="J19" t="s">
        <v>461</v>
      </c>
      <c r="K19" t="s">
        <v>462</v>
      </c>
      <c r="L19" t="s">
        <v>462</v>
      </c>
    </row>
    <row r="20" spans="1:12" x14ac:dyDescent="0.25">
      <c r="A20" s="154" t="s">
        <v>706</v>
      </c>
      <c r="B20" s="18" t="str">
        <f>HYPERLINK("#'"&amp;Hyperlink!A$2&amp;"'!"&amp;Hyperlink!$A21, "Total Wales Trips")</f>
        <v>Total Wales Trips</v>
      </c>
      <c r="C20" s="18" t="str">
        <f>HYPERLINK("#'"&amp;Hyperlink!B$2&amp;"'!"&amp;Hyperlink!$B21, "Wales Holidays")</f>
        <v>Wales Holidays</v>
      </c>
      <c r="D20" s="18" t="str">
        <f>HYPERLINK("#'"&amp;Hyperlink!C$2&amp;"'!"&amp;Hyperlink!$C21, "Wales Visit Friends or Relatives")</f>
        <v>Wales Visit Friends or Relatives</v>
      </c>
      <c r="E20" s="18" t="str">
        <f>HYPERLINK("#'"&amp;Hyperlink!D$2&amp;"'!"&amp;Hyperlink!$D21, "Wales Business")</f>
        <v>Wales Business</v>
      </c>
      <c r="F20" s="18" t="str">
        <f>HYPERLINK("#'"&amp;Hyperlink!E$2&amp;"'!"&amp;Hyperlink!$E21, "Wales Miscellaneous")</f>
        <v>Wales Miscellaneous</v>
      </c>
      <c r="H20" t="s">
        <v>463</v>
      </c>
      <c r="I20" t="s">
        <v>464</v>
      </c>
      <c r="J20" t="s">
        <v>465</v>
      </c>
      <c r="K20" t="s">
        <v>466</v>
      </c>
      <c r="L20" t="s">
        <v>466</v>
      </c>
    </row>
    <row r="21" spans="1:12" x14ac:dyDescent="0.25">
      <c r="A21" s="154" t="s">
        <v>707</v>
      </c>
      <c r="B21" s="18" t="str">
        <f>HYPERLINK("#'"&amp;Hyperlink!A$2&amp;"'!"&amp;Hyperlink!$A22, "Total Wales Trips")</f>
        <v>Total Wales Trips</v>
      </c>
      <c r="C21" s="18" t="str">
        <f>HYPERLINK("#'"&amp;Hyperlink!B$2&amp;"'!"&amp;Hyperlink!$B22, "Wales Holidays")</f>
        <v>Wales Holidays</v>
      </c>
      <c r="D21" s="18" t="str">
        <f>HYPERLINK("#'"&amp;Hyperlink!C$2&amp;"'!"&amp;Hyperlink!$C22, "Wales Visit Friends or Relatives")</f>
        <v>Wales Visit Friends or Relatives</v>
      </c>
      <c r="E21" s="18" t="str">
        <f>HYPERLINK("#'"&amp;Hyperlink!D$2&amp;"'!"&amp;Hyperlink!$D22, "Wales Business")</f>
        <v>Wales Business</v>
      </c>
      <c r="F21" s="18" t="str">
        <f>HYPERLINK("#'"&amp;Hyperlink!E$2&amp;"'!"&amp;Hyperlink!$E22, "Wales Miscellaneous")</f>
        <v>Wales Miscellaneous</v>
      </c>
      <c r="H21" t="s">
        <v>467</v>
      </c>
      <c r="I21" t="s">
        <v>459</v>
      </c>
      <c r="J21" t="s">
        <v>468</v>
      </c>
      <c r="K21" t="s">
        <v>469</v>
      </c>
      <c r="L21" t="s">
        <v>469</v>
      </c>
    </row>
    <row r="22" spans="1:12" x14ac:dyDescent="0.25">
      <c r="A22" s="154" t="s">
        <v>708</v>
      </c>
      <c r="B22" s="18" t="str">
        <f>HYPERLINK("#'"&amp;Hyperlink!A$2&amp;"'!"&amp;Hyperlink!$A23, "Total Wales Trips")</f>
        <v>Total Wales Trips</v>
      </c>
      <c r="C22" s="18" t="str">
        <f>HYPERLINK("#'"&amp;Hyperlink!B$2&amp;"'!"&amp;Hyperlink!$B23, "Wales Holidays")</f>
        <v>Wales Holidays</v>
      </c>
      <c r="D22" s="18" t="str">
        <f>HYPERLINK("#'"&amp;Hyperlink!C$2&amp;"'!"&amp;Hyperlink!$C23, "Wales Visit Friends or Relatives")</f>
        <v>Wales Visit Friends or Relatives</v>
      </c>
      <c r="E22" s="18" t="str">
        <f>HYPERLINK("#'"&amp;Hyperlink!D$2&amp;"'!"&amp;Hyperlink!$D23, "Wales Business")</f>
        <v>Wales Business</v>
      </c>
      <c r="F22" s="18" t="str">
        <f>HYPERLINK("#'"&amp;Hyperlink!E$2&amp;"'!"&amp;Hyperlink!$E23, "Wales Miscellaneous")</f>
        <v>Wales Miscellaneous</v>
      </c>
      <c r="H22" t="s">
        <v>470</v>
      </c>
      <c r="I22" t="s">
        <v>471</v>
      </c>
      <c r="J22" t="s">
        <v>472</v>
      </c>
      <c r="K22" t="s">
        <v>473</v>
      </c>
      <c r="L22" t="s">
        <v>473</v>
      </c>
    </row>
    <row r="23" spans="1:12" x14ac:dyDescent="0.25">
      <c r="A23" s="154" t="s">
        <v>709</v>
      </c>
      <c r="B23" s="18" t="str">
        <f>HYPERLINK("#'"&amp;Hyperlink!A$2&amp;"'!"&amp;Hyperlink!$A24, "Total Wales Trips")</f>
        <v>Total Wales Trips</v>
      </c>
      <c r="C23" s="18" t="str">
        <f>HYPERLINK("#'"&amp;Hyperlink!B$2&amp;"'!"&amp;Hyperlink!$B24, "Wales Holidays")</f>
        <v>Wales Holidays</v>
      </c>
      <c r="D23" s="18" t="str">
        <f>HYPERLINK("#'"&amp;Hyperlink!C$2&amp;"'!"&amp;Hyperlink!$C24, "Wales Visit Friends or Relatives")</f>
        <v>Wales Visit Friends or Relatives</v>
      </c>
      <c r="E23" s="18" t="str">
        <f>HYPERLINK("#'"&amp;Hyperlink!D$2&amp;"'!"&amp;Hyperlink!$D24, "Wales Business")</f>
        <v>Wales Business</v>
      </c>
      <c r="F23" s="18" t="str">
        <f>HYPERLINK("#'"&amp;Hyperlink!E$2&amp;"'!"&amp;Hyperlink!$E24, "Wales Miscellaneous")</f>
        <v>Wales Miscellaneous</v>
      </c>
      <c r="H23" t="s">
        <v>474</v>
      </c>
      <c r="I23" t="s">
        <v>475</v>
      </c>
      <c r="J23" t="s">
        <v>476</v>
      </c>
      <c r="K23" t="s">
        <v>477</v>
      </c>
      <c r="L23" t="s">
        <v>477</v>
      </c>
    </row>
    <row r="24" spans="1:12" x14ac:dyDescent="0.25">
      <c r="A24" s="154" t="s">
        <v>710</v>
      </c>
      <c r="B24" s="18" t="str">
        <f>HYPERLINK("#'"&amp;Hyperlink!A$2&amp;"'!"&amp;Hyperlink!$A25, "Total Wales Trips")</f>
        <v>Total Wales Trips</v>
      </c>
      <c r="C24" s="18" t="str">
        <f>HYPERLINK("#'"&amp;Hyperlink!B$2&amp;"'!"&amp;Hyperlink!$B25, "Wales Holidays")</f>
        <v>Wales Holidays</v>
      </c>
      <c r="D24" s="18" t="str">
        <f>HYPERLINK("#'"&amp;Hyperlink!C$2&amp;"'!"&amp;Hyperlink!$C25, "Wales Visit Friends or Relatives")</f>
        <v>Wales Visit Friends or Relatives</v>
      </c>
      <c r="E24" s="18" t="str">
        <f>HYPERLINK("#'"&amp;Hyperlink!D$2&amp;"'!"&amp;Hyperlink!$D25, "Wales Business")</f>
        <v>Wales Business</v>
      </c>
      <c r="F24" s="18" t="str">
        <f>HYPERLINK("#'"&amp;Hyperlink!E$2&amp;"'!"&amp;Hyperlink!$E25, "Wales Miscellaneous")</f>
        <v>Wales Miscellaneous</v>
      </c>
      <c r="H24" t="s">
        <v>478</v>
      </c>
      <c r="I24" t="s">
        <v>479</v>
      </c>
      <c r="J24" t="s">
        <v>480</v>
      </c>
      <c r="K24" t="s">
        <v>481</v>
      </c>
      <c r="L24" t="s">
        <v>481</v>
      </c>
    </row>
    <row r="25" spans="1:12" x14ac:dyDescent="0.25">
      <c r="A25" s="154" t="s">
        <v>711</v>
      </c>
      <c r="B25" s="18" t="str">
        <f>HYPERLINK("#'"&amp;Hyperlink!A$2&amp;"'!"&amp;Hyperlink!$A26, "Total Wales Trips")</f>
        <v>Total Wales Trips</v>
      </c>
      <c r="C25" s="18" t="str">
        <f>HYPERLINK("#'"&amp;Hyperlink!B$2&amp;"'!"&amp;Hyperlink!$B26, "Wales Holidays")</f>
        <v>Wales Holidays</v>
      </c>
      <c r="D25" s="18" t="str">
        <f>HYPERLINK("#'"&amp;Hyperlink!C$2&amp;"'!"&amp;Hyperlink!$C26, "Wales Visit Friends or Relatives")</f>
        <v>Wales Visit Friends or Relatives</v>
      </c>
      <c r="E25" s="18" t="str">
        <f>HYPERLINK("#'"&amp;Hyperlink!D$2&amp;"'!"&amp;Hyperlink!$D26, "Wales Business")</f>
        <v>Wales Business</v>
      </c>
      <c r="F25" s="18" t="str">
        <f>HYPERLINK("#'"&amp;Hyperlink!E$2&amp;"'!"&amp;Hyperlink!$E26, "Wales Miscellaneous")</f>
        <v>Wales Miscellaneous</v>
      </c>
      <c r="H25" t="s">
        <v>482</v>
      </c>
      <c r="I25" t="s">
        <v>483</v>
      </c>
      <c r="J25" t="s">
        <v>484</v>
      </c>
      <c r="K25" t="s">
        <v>485</v>
      </c>
      <c r="L25" t="s">
        <v>485</v>
      </c>
    </row>
    <row r="26" spans="1:12" x14ac:dyDescent="0.25">
      <c r="A26" s="154" t="s">
        <v>712</v>
      </c>
      <c r="B26" s="18" t="str">
        <f>HYPERLINK("#'"&amp;Hyperlink!A$2&amp;"'!"&amp;Hyperlink!$A27, "Total Wales Trips")</f>
        <v>Total Wales Trips</v>
      </c>
      <c r="C26" s="18" t="str">
        <f>HYPERLINK("#'"&amp;Hyperlink!B$2&amp;"'!"&amp;Hyperlink!$B27, "Wales Holidays")</f>
        <v>Wales Holidays</v>
      </c>
      <c r="D26" s="18" t="str">
        <f>HYPERLINK("#'"&amp;Hyperlink!C$2&amp;"'!"&amp;Hyperlink!$C27, "Wales Visit Friends or Relatives")</f>
        <v>Wales Visit Friends or Relatives</v>
      </c>
      <c r="E26" s="18" t="str">
        <f>HYPERLINK("#'"&amp;Hyperlink!D$2&amp;"'!"&amp;Hyperlink!$D27, "Wales Business")</f>
        <v>Wales Business</v>
      </c>
      <c r="F26" s="18" t="str">
        <f>HYPERLINK("#'"&amp;Hyperlink!E$2&amp;"'!"&amp;Hyperlink!$E27, "Wales Miscellaneous")</f>
        <v>Wales Miscellaneous</v>
      </c>
      <c r="H26" t="s">
        <v>486</v>
      </c>
      <c r="I26" t="s">
        <v>485</v>
      </c>
      <c r="J26" t="s">
        <v>487</v>
      </c>
      <c r="K26" t="s">
        <v>488</v>
      </c>
      <c r="L26" t="s">
        <v>488</v>
      </c>
    </row>
    <row r="27" spans="1:12" x14ac:dyDescent="0.25">
      <c r="A27" s="154" t="s">
        <v>713</v>
      </c>
      <c r="B27" s="18" t="str">
        <f>HYPERLINK("#'"&amp;Hyperlink!A$2&amp;"'!"&amp;Hyperlink!$A28, "Total Wales Trips")</f>
        <v>Total Wales Trips</v>
      </c>
      <c r="C27" s="18" t="str">
        <f>HYPERLINK("#'"&amp;Hyperlink!B$2&amp;"'!"&amp;Hyperlink!$B28, "Wales Holidays")</f>
        <v>Wales Holidays</v>
      </c>
      <c r="D27" s="18" t="str">
        <f>HYPERLINK("#'"&amp;Hyperlink!C$2&amp;"'!"&amp;Hyperlink!$C28, "Wales Visit Friends or Relatives")</f>
        <v>Wales Visit Friends or Relatives</v>
      </c>
      <c r="E27" s="18" t="str">
        <f>HYPERLINK("#'"&amp;Hyperlink!D$2&amp;"'!"&amp;Hyperlink!$D28, "Wales Business")</f>
        <v>Wales Business</v>
      </c>
      <c r="F27" s="18" t="str">
        <f>HYPERLINK("#'"&amp;Hyperlink!E$2&amp;"'!"&amp;Hyperlink!$E28, "Wales Miscellaneous")</f>
        <v>Wales Miscellaneous</v>
      </c>
      <c r="H27" t="s">
        <v>489</v>
      </c>
      <c r="I27" t="s">
        <v>490</v>
      </c>
      <c r="J27" t="s">
        <v>491</v>
      </c>
      <c r="K27" t="s">
        <v>492</v>
      </c>
      <c r="L27" t="s">
        <v>492</v>
      </c>
    </row>
    <row r="28" spans="1:12" x14ac:dyDescent="0.25">
      <c r="A28" s="154" t="s">
        <v>498</v>
      </c>
      <c r="B28" s="18" t="str">
        <f>HYPERLINK("#'"&amp;Hyperlink!A$2&amp;"'!"&amp;Hyperlink!$A29, "Total Wales Trips")</f>
        <v>Total Wales Trips</v>
      </c>
      <c r="C28" s="18" t="str">
        <f>HYPERLINK("#'"&amp;Hyperlink!B$2&amp;"'!"&amp;Hyperlink!$B29, "Wales Holidays")</f>
        <v>Wales Holidays</v>
      </c>
      <c r="D28" s="18" t="str">
        <f>HYPERLINK("#'"&amp;Hyperlink!C$2&amp;"'!"&amp;Hyperlink!$C29, "Wales Visit Friends or Relatives")</f>
        <v>Wales Visit Friends or Relatives</v>
      </c>
      <c r="E28" s="18" t="str">
        <f>HYPERLINK("#'"&amp;Hyperlink!D$2&amp;"'!"&amp;Hyperlink!$D29, "Wales Business")</f>
        <v>Wales Business</v>
      </c>
      <c r="F28" s="18" t="str">
        <f>HYPERLINK("#'"&amp;Hyperlink!E$2&amp;"'!"&amp;Hyperlink!$E29, "Wales Miscellaneous")</f>
        <v>Wales Miscellaneous</v>
      </c>
      <c r="H28" t="s">
        <v>493</v>
      </c>
      <c r="I28" t="s">
        <v>482</v>
      </c>
      <c r="J28" t="s">
        <v>494</v>
      </c>
      <c r="K28" t="s">
        <v>486</v>
      </c>
      <c r="L28" t="s">
        <v>486</v>
      </c>
    </row>
    <row r="29" spans="1:12" x14ac:dyDescent="0.25">
      <c r="A29" s="154" t="s">
        <v>714</v>
      </c>
      <c r="B29" s="18" t="str">
        <f>HYPERLINK("#'"&amp;Hyperlink!A$2&amp;"'!"&amp;Hyperlink!$A30, "Total Wales Trips")</f>
        <v>Total Wales Trips</v>
      </c>
      <c r="C29" s="18" t="str">
        <f>HYPERLINK("#'"&amp;Hyperlink!B$2&amp;"'!"&amp;Hyperlink!$B30, "Wales Holidays")</f>
        <v>Wales Holidays</v>
      </c>
      <c r="D29" s="18" t="str">
        <f>HYPERLINK("#'"&amp;Hyperlink!C$2&amp;"'!"&amp;Hyperlink!$C30, "Wales Visit Friends or Relatives")</f>
        <v>Wales Visit Friends or Relatives</v>
      </c>
      <c r="E29" s="18" t="str">
        <f>HYPERLINK("#'"&amp;Hyperlink!D$2&amp;"'!"&amp;Hyperlink!$D30, "Wales Business")</f>
        <v>Wales Business</v>
      </c>
      <c r="F29" s="18" t="str">
        <f>HYPERLINK("#'"&amp;Hyperlink!E$2&amp;"'!"&amp;Hyperlink!$E30, "Wales Miscellaneous")</f>
        <v>Wales Miscellaneous</v>
      </c>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95A89D-17AE-4BE3-B958-D65DFE743640}">
  <dimension ref="A1:J246"/>
  <sheetViews>
    <sheetView zoomScale="70" zoomScaleNormal="70" workbookViewId="0">
      <pane ySplit="6" topLeftCell="A7" activePane="bottomLeft" state="frozen"/>
      <selection pane="bottomLeft" activeCell="J67" sqref="J67"/>
    </sheetView>
  </sheetViews>
  <sheetFormatPr defaultRowHeight="15" x14ac:dyDescent="0.25"/>
  <cols>
    <col min="1" max="1" width="95.85546875" style="1" customWidth="1"/>
    <col min="2" max="8" width="20.85546875" customWidth="1"/>
  </cols>
  <sheetData>
    <row r="1" spans="1:8" ht="25.7" customHeight="1" x14ac:dyDescent="0.4">
      <c r="A1" s="101" t="s">
        <v>567</v>
      </c>
      <c r="B1" s="102"/>
      <c r="C1" s="102"/>
      <c r="D1" s="102"/>
      <c r="E1" s="102"/>
      <c r="F1" s="102"/>
      <c r="G1" s="102"/>
      <c r="H1" s="102"/>
    </row>
    <row r="2" spans="1:8" ht="15.75" x14ac:dyDescent="0.25">
      <c r="A2" s="103" t="s">
        <v>550</v>
      </c>
      <c r="B2" s="102"/>
      <c r="C2" s="102"/>
      <c r="D2" s="102"/>
      <c r="E2" s="102"/>
      <c r="F2" s="102"/>
      <c r="G2" s="102"/>
      <c r="H2" s="104"/>
    </row>
    <row r="3" spans="1:8" ht="15.75" x14ac:dyDescent="0.25">
      <c r="A3" s="103" t="s">
        <v>551</v>
      </c>
      <c r="B3" s="102"/>
      <c r="C3" s="102"/>
      <c r="D3" s="102"/>
      <c r="E3" s="102"/>
      <c r="F3" s="102"/>
      <c r="G3" s="102"/>
      <c r="H3" s="104"/>
    </row>
    <row r="4" spans="1:8" ht="15.75" x14ac:dyDescent="0.25">
      <c r="A4" s="103" t="s">
        <v>552</v>
      </c>
      <c r="B4" s="102"/>
      <c r="C4" s="102"/>
      <c r="D4" s="102"/>
      <c r="E4" s="102"/>
      <c r="F4" s="102"/>
      <c r="G4" s="102"/>
      <c r="H4" s="104"/>
    </row>
    <row r="5" spans="1:8" ht="27" customHeight="1" x14ac:dyDescent="0.3">
      <c r="A5" s="105" t="s">
        <v>553</v>
      </c>
      <c r="B5" s="106" t="s">
        <v>554</v>
      </c>
      <c r="C5" s="107" t="s">
        <v>555</v>
      </c>
      <c r="D5" s="107" t="s">
        <v>546</v>
      </c>
      <c r="E5" s="107" t="s">
        <v>556</v>
      </c>
      <c r="F5" s="108" t="s">
        <v>557</v>
      </c>
      <c r="G5" s="107" t="s">
        <v>558</v>
      </c>
      <c r="H5" s="107" t="s">
        <v>547</v>
      </c>
    </row>
    <row r="6" spans="1:8" ht="15.75" x14ac:dyDescent="0.25">
      <c r="A6" s="21" t="s">
        <v>501</v>
      </c>
      <c r="B6" s="22">
        <v>8.6525910038956795</v>
      </c>
      <c r="C6" s="23">
        <v>1</v>
      </c>
      <c r="D6" s="24">
        <v>25.944535426850898</v>
      </c>
      <c r="E6" s="25">
        <v>1</v>
      </c>
      <c r="F6" s="26">
        <v>1892.3608396325099</v>
      </c>
      <c r="G6" s="25">
        <v>1</v>
      </c>
      <c r="H6" s="27">
        <v>1009</v>
      </c>
    </row>
    <row r="7" spans="1:8" ht="15.75" x14ac:dyDescent="0.25">
      <c r="A7" s="109" t="s">
        <v>562</v>
      </c>
      <c r="B7" s="110">
        <v>3.9356560449932902</v>
      </c>
      <c r="C7" s="111">
        <v>0.45485289241353594</v>
      </c>
      <c r="D7" s="112">
        <v>14.6157366489015</v>
      </c>
      <c r="E7" s="113">
        <v>0.56334547558616788</v>
      </c>
      <c r="F7" s="114">
        <v>1069.04272154109</v>
      </c>
      <c r="G7" s="113">
        <v>0.56492540912477063</v>
      </c>
      <c r="H7" s="115">
        <v>432</v>
      </c>
    </row>
    <row r="8" spans="1:8" ht="15.75" x14ac:dyDescent="0.25">
      <c r="A8" s="117" t="s">
        <v>1</v>
      </c>
      <c r="B8" s="29">
        <v>2.3469174945465099</v>
      </c>
      <c r="C8" s="30">
        <v>0.2712386952636327</v>
      </c>
      <c r="D8" s="31">
        <v>5.0518867732041297</v>
      </c>
      <c r="E8" s="32">
        <v>0.19471872169180401</v>
      </c>
      <c r="F8" s="33">
        <v>548.27057470369391</v>
      </c>
      <c r="G8" s="32">
        <v>0.28972834526113223</v>
      </c>
      <c r="H8" s="34">
        <v>272</v>
      </c>
    </row>
    <row r="9" spans="1:8" ht="15.75" x14ac:dyDescent="0.25">
      <c r="A9" s="116" t="s">
        <v>2</v>
      </c>
      <c r="B9" s="36">
        <v>1.5887385504467799</v>
      </c>
      <c r="C9" s="37">
        <v>0.18361419714990318</v>
      </c>
      <c r="D9" s="38">
        <v>9.5638498756974091</v>
      </c>
      <c r="E9" s="39">
        <v>0.36862675389436533</v>
      </c>
      <c r="F9" s="40">
        <v>520.77214683739396</v>
      </c>
      <c r="G9" s="39">
        <v>0.27519706386363724</v>
      </c>
      <c r="H9" s="41">
        <v>160</v>
      </c>
    </row>
    <row r="10" spans="1:8" ht="15.75" x14ac:dyDescent="0.25">
      <c r="A10" s="109" t="s">
        <v>563</v>
      </c>
      <c r="B10" s="110">
        <v>2.5530955961456399</v>
      </c>
      <c r="C10" s="111">
        <v>0.29506717640948854</v>
      </c>
      <c r="D10" s="112">
        <v>6.5385350393468489</v>
      </c>
      <c r="E10" s="113">
        <v>0.25201973871460781</v>
      </c>
      <c r="F10" s="114">
        <v>367.08858811521895</v>
      </c>
      <c r="G10" s="113">
        <v>0.19398445604407366</v>
      </c>
      <c r="H10" s="115">
        <v>313</v>
      </c>
    </row>
    <row r="11" spans="1:8" ht="15.75" x14ac:dyDescent="0.25">
      <c r="A11" s="116" t="s">
        <v>500</v>
      </c>
      <c r="B11" s="36">
        <v>0.76241091954111995</v>
      </c>
      <c r="C11" s="37">
        <v>8.8113597325686327E-2</v>
      </c>
      <c r="D11" s="38">
        <v>2.0934199432471496</v>
      </c>
      <c r="E11" s="39">
        <v>8.0688280164022394E-2</v>
      </c>
      <c r="F11" s="40">
        <v>161.219212323134</v>
      </c>
      <c r="G11" s="39">
        <v>8.5194751945111183E-2</v>
      </c>
      <c r="H11" s="42">
        <v>83</v>
      </c>
    </row>
    <row r="12" spans="1:8" ht="15.75" x14ac:dyDescent="0.25">
      <c r="A12" s="116" t="s">
        <v>132</v>
      </c>
      <c r="B12" s="36">
        <v>0.97107588132948297</v>
      </c>
      <c r="C12" s="37">
        <v>0.11222949066843363</v>
      </c>
      <c r="D12" s="38">
        <v>2.3028131678732899</v>
      </c>
      <c r="E12" s="39">
        <v>8.8759082788972543E-2</v>
      </c>
      <c r="F12" s="40">
        <v>132.702137139059</v>
      </c>
      <c r="G12" s="39">
        <v>7.0125176107971726E-2</v>
      </c>
      <c r="H12" s="41">
        <v>115</v>
      </c>
    </row>
    <row r="13" spans="1:8" ht="15.75" x14ac:dyDescent="0.25">
      <c r="A13" s="116" t="s">
        <v>497</v>
      </c>
      <c r="B13" s="36">
        <v>0.81960879527503905</v>
      </c>
      <c r="C13" s="37">
        <v>9.4724088415368807E-2</v>
      </c>
      <c r="D13" s="38">
        <v>2.1423019282264097</v>
      </c>
      <c r="E13" s="39">
        <v>8.2572375761612873E-2</v>
      </c>
      <c r="F13" s="40">
        <v>73.167238653026189</v>
      </c>
      <c r="G13" s="39">
        <v>3.8664527990990884E-2</v>
      </c>
      <c r="H13" s="41">
        <v>115</v>
      </c>
    </row>
    <row r="14" spans="1:8" ht="15.75" x14ac:dyDescent="0.25">
      <c r="A14" s="70" t="s">
        <v>386</v>
      </c>
      <c r="B14" s="36">
        <v>0</v>
      </c>
      <c r="C14" s="37">
        <v>0</v>
      </c>
      <c r="D14" s="38">
        <v>0</v>
      </c>
      <c r="E14" s="39">
        <v>0</v>
      </c>
      <c r="F14" s="40">
        <v>0</v>
      </c>
      <c r="G14" s="39">
        <v>0</v>
      </c>
      <c r="H14" s="41">
        <v>0</v>
      </c>
    </row>
    <row r="15" spans="1:8" ht="15.75" x14ac:dyDescent="0.25">
      <c r="A15" s="109" t="s">
        <v>564</v>
      </c>
      <c r="B15" s="110">
        <v>0.47158033492819995</v>
      </c>
      <c r="C15" s="111">
        <v>5.450163248394372E-2</v>
      </c>
      <c r="D15" s="112">
        <v>0.89495731597058403</v>
      </c>
      <c r="E15" s="113">
        <v>3.4495021832010211E-2</v>
      </c>
      <c r="F15" s="114">
        <v>103.437907774054</v>
      </c>
      <c r="G15" s="113">
        <v>5.4660773784634693E-2</v>
      </c>
      <c r="H15" s="115">
        <v>53</v>
      </c>
    </row>
    <row r="16" spans="1:8" ht="15.75" x14ac:dyDescent="0.25">
      <c r="A16" s="118" t="s">
        <v>373</v>
      </c>
      <c r="B16" s="36">
        <v>0.151629092746498</v>
      </c>
      <c r="C16" s="119">
        <v>1.7524125742015267E-2</v>
      </c>
      <c r="D16" s="38">
        <v>0.306903147190421</v>
      </c>
      <c r="E16" s="120">
        <v>1.1829201877818028E-2</v>
      </c>
      <c r="F16" s="40">
        <v>28.976282069992898</v>
      </c>
      <c r="G16" s="120">
        <v>1.5312239327262762E-2</v>
      </c>
      <c r="H16" s="121">
        <v>16</v>
      </c>
    </row>
    <row r="17" spans="1:8" ht="15.75" x14ac:dyDescent="0.25">
      <c r="A17" s="99" t="s">
        <v>495</v>
      </c>
      <c r="B17" s="29">
        <v>0.245955310598584</v>
      </c>
      <c r="C17" s="122">
        <v>2.8425625397970028E-2</v>
      </c>
      <c r="D17" s="31">
        <v>0.49025746243961799</v>
      </c>
      <c r="E17" s="123">
        <v>1.889636697569206E-2</v>
      </c>
      <c r="F17" s="33">
        <v>57.719768758278796</v>
      </c>
      <c r="G17" s="123">
        <v>3.0501460159938515E-2</v>
      </c>
      <c r="H17" s="124">
        <v>31</v>
      </c>
    </row>
    <row r="18" spans="1:8" ht="31.5" x14ac:dyDescent="0.25">
      <c r="A18" s="44" t="s">
        <v>508</v>
      </c>
      <c r="B18" s="29">
        <v>0.22562502432961581</v>
      </c>
      <c r="C18" s="122">
        <v>2.6076007085973674E-2</v>
      </c>
      <c r="D18" s="31">
        <v>0.4046998535309656</v>
      </c>
      <c r="E18" s="123">
        <v>1.5598654856318133E-2</v>
      </c>
      <c r="F18" s="33">
        <v>45.718139015774717</v>
      </c>
      <c r="G18" s="123">
        <v>2.4159313624695925E-2</v>
      </c>
      <c r="H18" s="124">
        <v>22</v>
      </c>
    </row>
    <row r="19" spans="1:8" x14ac:dyDescent="0.25">
      <c r="A19" s="68" t="s">
        <v>386</v>
      </c>
      <c r="B19" s="36">
        <v>0</v>
      </c>
      <c r="C19" s="71">
        <v>0</v>
      </c>
      <c r="D19" s="38">
        <v>0</v>
      </c>
      <c r="E19" s="72">
        <v>0</v>
      </c>
      <c r="F19" s="40">
        <v>0</v>
      </c>
      <c r="G19" s="72">
        <v>0</v>
      </c>
      <c r="H19" s="73">
        <v>0</v>
      </c>
    </row>
    <row r="20" spans="1:8" ht="15.75" x14ac:dyDescent="0.25">
      <c r="A20" s="109" t="s">
        <v>565</v>
      </c>
      <c r="B20" s="110">
        <v>1.6922590278285599</v>
      </c>
      <c r="C20" s="111">
        <v>0.19557829869303306</v>
      </c>
      <c r="D20" s="112">
        <v>3.8953064226319598</v>
      </c>
      <c r="E20" s="113">
        <v>0.15013976386721392</v>
      </c>
      <c r="F20" s="114">
        <v>352.79162220214499</v>
      </c>
      <c r="G20" s="113">
        <v>0.18642936104652005</v>
      </c>
      <c r="H20" s="115">
        <v>211</v>
      </c>
    </row>
    <row r="21" spans="1:8" ht="31.5" x14ac:dyDescent="0.25">
      <c r="A21" s="44" t="s">
        <v>516</v>
      </c>
      <c r="B21" s="125">
        <v>0.44858960918232799</v>
      </c>
      <c r="C21" s="126">
        <v>5.1844541014403465E-2</v>
      </c>
      <c r="D21" s="64">
        <v>0.74592045775830695</v>
      </c>
      <c r="E21" s="127">
        <v>2.8750580632341101E-2</v>
      </c>
      <c r="F21" s="58">
        <v>78.4464859686111</v>
      </c>
      <c r="G21" s="127">
        <v>4.1454295779997825E-2</v>
      </c>
      <c r="H21" s="73">
        <v>44</v>
      </c>
    </row>
    <row r="22" spans="1:8" ht="31.5" x14ac:dyDescent="0.25">
      <c r="A22" s="44" t="s">
        <v>371</v>
      </c>
      <c r="B22" s="125">
        <v>1.2436694186462298</v>
      </c>
      <c r="C22" s="126">
        <v>0.14373375767862934</v>
      </c>
      <c r="D22" s="64">
        <v>3.1493859648736597</v>
      </c>
      <c r="E22" s="127">
        <v>0.12138918323487308</v>
      </c>
      <c r="F22" s="58">
        <v>274.34513623353399</v>
      </c>
      <c r="G22" s="127">
        <v>0.14497506526652226</v>
      </c>
      <c r="H22" s="128">
        <v>167</v>
      </c>
    </row>
    <row r="23" spans="1:8" ht="15.75" x14ac:dyDescent="0.25">
      <c r="A23" s="45" t="s">
        <v>5</v>
      </c>
      <c r="B23" s="46">
        <v>0.52602019853922788</v>
      </c>
      <c r="C23" s="47">
        <v>6.0793373719201148E-2</v>
      </c>
      <c r="D23" s="48">
        <v>1.4398748634087699</v>
      </c>
      <c r="E23" s="49">
        <v>5.54981941175402E-2</v>
      </c>
      <c r="F23" s="50">
        <v>113.54632049643899</v>
      </c>
      <c r="G23" s="49">
        <v>6.0002467879481859E-2</v>
      </c>
      <c r="H23" s="51">
        <v>74</v>
      </c>
    </row>
    <row r="24" spans="1:8" ht="15.75" x14ac:dyDescent="0.25">
      <c r="A24" s="52" t="s">
        <v>6</v>
      </c>
      <c r="B24" s="53">
        <v>0.293291334059468</v>
      </c>
      <c r="C24" s="54">
        <v>3.3896359359574336E-2</v>
      </c>
      <c r="D24" s="48">
        <v>0.45468284051720698</v>
      </c>
      <c r="E24" s="55">
        <v>1.7525187213282684E-2</v>
      </c>
      <c r="F24" s="50">
        <v>65.939394124295504</v>
      </c>
      <c r="G24" s="55">
        <v>3.4845042627864101E-2</v>
      </c>
      <c r="H24" s="51">
        <v>40</v>
      </c>
    </row>
    <row r="25" spans="1:8" ht="15.75" x14ac:dyDescent="0.25">
      <c r="A25" s="52" t="s">
        <v>386</v>
      </c>
      <c r="B25" s="53">
        <v>0</v>
      </c>
      <c r="C25" s="54">
        <v>0</v>
      </c>
      <c r="D25" s="48">
        <v>0</v>
      </c>
      <c r="E25" s="55">
        <v>0</v>
      </c>
      <c r="F25" s="50">
        <v>0</v>
      </c>
      <c r="G25" s="55">
        <v>0</v>
      </c>
      <c r="H25" s="51">
        <v>0</v>
      </c>
    </row>
    <row r="26" spans="1:8" ht="15.75" x14ac:dyDescent="0.25">
      <c r="A26" s="109" t="s">
        <v>7</v>
      </c>
      <c r="B26" s="110" t="s">
        <v>171</v>
      </c>
      <c r="C26" s="111" t="s">
        <v>171</v>
      </c>
      <c r="D26" s="112" t="s">
        <v>171</v>
      </c>
      <c r="E26" s="113" t="s">
        <v>171</v>
      </c>
      <c r="F26" s="114" t="s">
        <v>171</v>
      </c>
      <c r="G26" s="113" t="s">
        <v>171</v>
      </c>
      <c r="H26" s="115" t="s">
        <v>171</v>
      </c>
    </row>
    <row r="27" spans="1:8" ht="15.75" x14ac:dyDescent="0.25">
      <c r="A27" s="45" t="s">
        <v>8</v>
      </c>
      <c r="B27" s="46">
        <v>1.7282642105055901</v>
      </c>
      <c r="C27" s="56">
        <v>0.19973950111908317</v>
      </c>
      <c r="D27" s="48">
        <v>4.4408506633143796</v>
      </c>
      <c r="E27" s="57">
        <v>0.17116709126802823</v>
      </c>
      <c r="F27" s="58">
        <v>291.00419809998897</v>
      </c>
      <c r="G27" s="57">
        <v>0.15377838729557572</v>
      </c>
      <c r="H27" s="59">
        <v>277</v>
      </c>
    </row>
    <row r="28" spans="1:8" ht="15.75" x14ac:dyDescent="0.25">
      <c r="A28" s="45" t="s">
        <v>9</v>
      </c>
      <c r="B28" s="46">
        <v>2.0863895725817798</v>
      </c>
      <c r="C28" s="47">
        <v>0.24112887938912389</v>
      </c>
      <c r="D28" s="48">
        <v>6.2930050862124594</v>
      </c>
      <c r="E28" s="49">
        <v>0.24255609062475678</v>
      </c>
      <c r="F28" s="50">
        <v>397.60392058195299</v>
      </c>
      <c r="G28" s="49">
        <v>0.21010999184445517</v>
      </c>
      <c r="H28" s="51">
        <v>279</v>
      </c>
    </row>
    <row r="29" spans="1:8" ht="15.75" x14ac:dyDescent="0.25">
      <c r="A29" s="45" t="s">
        <v>10</v>
      </c>
      <c r="B29" s="46">
        <v>2.7241309450810398</v>
      </c>
      <c r="C29" s="47">
        <v>0.31483412816514117</v>
      </c>
      <c r="D29" s="48">
        <v>9.43543333197964</v>
      </c>
      <c r="E29" s="49">
        <v>0.36367709718997643</v>
      </c>
      <c r="F29" s="50">
        <v>612.04449446784997</v>
      </c>
      <c r="G29" s="49">
        <v>0.3234290636592897</v>
      </c>
      <c r="H29" s="51">
        <v>244</v>
      </c>
    </row>
    <row r="30" spans="1:8" ht="15.75" x14ac:dyDescent="0.25">
      <c r="A30" s="45" t="s">
        <v>11</v>
      </c>
      <c r="B30" s="46">
        <v>2.1138062757272702</v>
      </c>
      <c r="C30" s="60">
        <v>0.24429749132665179</v>
      </c>
      <c r="D30" s="48">
        <v>5.77524634534445</v>
      </c>
      <c r="E30" s="61">
        <v>0.22259972091723976</v>
      </c>
      <c r="F30" s="62">
        <v>591.70822648271292</v>
      </c>
      <c r="G30" s="61">
        <v>0.31268255720067673</v>
      </c>
      <c r="H30" s="63">
        <v>209</v>
      </c>
    </row>
    <row r="31" spans="1:8" ht="15.75" x14ac:dyDescent="0.25">
      <c r="A31" s="109" t="s">
        <v>648</v>
      </c>
      <c r="B31" s="110" t="s">
        <v>171</v>
      </c>
      <c r="C31" s="111" t="s">
        <v>171</v>
      </c>
      <c r="D31" s="112" t="s">
        <v>171</v>
      </c>
      <c r="E31" s="113" t="s">
        <v>171</v>
      </c>
      <c r="F31" s="114" t="s">
        <v>171</v>
      </c>
      <c r="G31" s="113" t="s">
        <v>171</v>
      </c>
      <c r="H31" s="115" t="s">
        <v>171</v>
      </c>
    </row>
    <row r="32" spans="1:8" ht="15.75" x14ac:dyDescent="0.25">
      <c r="A32" s="45" t="s">
        <v>13</v>
      </c>
      <c r="B32" s="46">
        <v>1.0425247309311199</v>
      </c>
      <c r="C32" s="71">
        <v>0.12048699984336959</v>
      </c>
      <c r="D32" s="48">
        <v>2.7354247986758398</v>
      </c>
      <c r="E32" s="72">
        <v>0.10543356254684962</v>
      </c>
      <c r="F32" s="50">
        <v>195.20557424913497</v>
      </c>
      <c r="G32" s="72">
        <v>0.10315452008985941</v>
      </c>
      <c r="H32" s="73">
        <v>109</v>
      </c>
    </row>
    <row r="33" spans="1:8" ht="15.75" x14ac:dyDescent="0.25">
      <c r="A33" s="45" t="s">
        <v>14</v>
      </c>
      <c r="B33" s="46">
        <v>2.5104287936002398</v>
      </c>
      <c r="C33" s="72">
        <v>0.29013607513286627</v>
      </c>
      <c r="D33" s="64">
        <v>9.4786244187460795</v>
      </c>
      <c r="E33" s="127">
        <v>0.36534184416099902</v>
      </c>
      <c r="F33" s="58">
        <v>582.40566073097204</v>
      </c>
      <c r="G33" s="127">
        <v>0.30776670523581184</v>
      </c>
      <c r="H33" s="128">
        <v>267</v>
      </c>
    </row>
    <row r="34" spans="1:8" ht="15.75" x14ac:dyDescent="0.25">
      <c r="A34" s="45" t="s">
        <v>15</v>
      </c>
      <c r="B34" s="46">
        <v>2.9905373199184697</v>
      </c>
      <c r="C34" s="72">
        <v>0.34562333046506322</v>
      </c>
      <c r="D34" s="48">
        <v>6.7745247713532191</v>
      </c>
      <c r="E34" s="72">
        <v>0.26111567079139253</v>
      </c>
      <c r="F34" s="50">
        <v>565.37539812096793</v>
      </c>
      <c r="G34" s="72">
        <v>0.29876722572147602</v>
      </c>
      <c r="H34" s="73">
        <v>375</v>
      </c>
    </row>
    <row r="35" spans="1:8" ht="15.75" x14ac:dyDescent="0.25">
      <c r="A35" s="45" t="s">
        <v>16</v>
      </c>
      <c r="B35" s="46">
        <v>2.1710737216464002</v>
      </c>
      <c r="C35" s="71">
        <v>0.25091602280391062</v>
      </c>
      <c r="D35" s="48">
        <v>6.3628121142849396</v>
      </c>
      <c r="E35" s="72">
        <v>0.24524671610422613</v>
      </c>
      <c r="F35" s="50">
        <v>499.43871682442597</v>
      </c>
      <c r="G35" s="72">
        <v>0.26392361666151121</v>
      </c>
      <c r="H35" s="73">
        <v>259</v>
      </c>
    </row>
    <row r="36" spans="1:8" ht="15.75" x14ac:dyDescent="0.25">
      <c r="A36" s="45" t="s">
        <v>517</v>
      </c>
      <c r="B36" s="46">
        <v>0.209669338688621</v>
      </c>
      <c r="C36" s="71">
        <v>2.4231971509368812E-2</v>
      </c>
      <c r="D36" s="48">
        <v>0.59314932379086194</v>
      </c>
      <c r="E36" s="72">
        <v>2.2862206396534322E-2</v>
      </c>
      <c r="F36" s="50">
        <v>49.935489707004393</v>
      </c>
      <c r="G36" s="72">
        <v>2.638793229133916E-2</v>
      </c>
      <c r="H36" s="73">
        <v>21</v>
      </c>
    </row>
    <row r="37" spans="1:8" ht="15.75" x14ac:dyDescent="0.25">
      <c r="A37" s="109" t="s">
        <v>559</v>
      </c>
      <c r="B37" s="110" t="s">
        <v>171</v>
      </c>
      <c r="C37" s="111" t="s">
        <v>171</v>
      </c>
      <c r="D37" s="112" t="s">
        <v>171</v>
      </c>
      <c r="E37" s="113" t="s">
        <v>171</v>
      </c>
      <c r="F37" s="114" t="s">
        <v>171</v>
      </c>
      <c r="G37" s="113" t="s">
        <v>171</v>
      </c>
      <c r="H37" s="115" t="s">
        <v>171</v>
      </c>
    </row>
    <row r="38" spans="1:8" ht="15.75" x14ac:dyDescent="0.25">
      <c r="A38" s="28" t="s">
        <v>17</v>
      </c>
      <c r="B38" s="65">
        <v>1.7526788500068198</v>
      </c>
      <c r="C38" s="47">
        <v>0.20256115760212245</v>
      </c>
      <c r="D38" s="66">
        <v>6.3720781496195498</v>
      </c>
      <c r="E38" s="49">
        <v>0.2456038639653137</v>
      </c>
      <c r="F38" s="67">
        <v>399.14186107232302</v>
      </c>
      <c r="G38" s="49">
        <v>0.21092270179815972</v>
      </c>
      <c r="H38" s="51">
        <v>184</v>
      </c>
    </row>
    <row r="39" spans="1:8" ht="15.75" x14ac:dyDescent="0.25">
      <c r="A39" s="28" t="s">
        <v>133</v>
      </c>
      <c r="B39" s="65">
        <v>2.4921681088518199</v>
      </c>
      <c r="C39" s="47">
        <v>0.28802564546616893</v>
      </c>
      <c r="D39" s="66">
        <v>5.8261074645220399</v>
      </c>
      <c r="E39" s="49">
        <v>0.22456009979243644</v>
      </c>
      <c r="F39" s="67">
        <v>592.61287700528396</v>
      </c>
      <c r="G39" s="49">
        <v>0.31316061112338778</v>
      </c>
      <c r="H39" s="51">
        <v>301</v>
      </c>
    </row>
    <row r="40" spans="1:8" ht="15.75" x14ac:dyDescent="0.25">
      <c r="A40" s="28" t="s">
        <v>18</v>
      </c>
      <c r="B40" s="65">
        <v>2.0797704985460799</v>
      </c>
      <c r="C40" s="47">
        <v>0.24036389765905949</v>
      </c>
      <c r="D40" s="66">
        <v>6.3547440912166202</v>
      </c>
      <c r="E40" s="49">
        <v>0.24493574414286393</v>
      </c>
      <c r="F40" s="67">
        <v>431.59831102659302</v>
      </c>
      <c r="G40" s="49">
        <v>0.22807400258314792</v>
      </c>
      <c r="H40" s="51">
        <v>254</v>
      </c>
    </row>
    <row r="41" spans="1:8" ht="15.75" x14ac:dyDescent="0.25">
      <c r="A41" s="28" t="s">
        <v>19</v>
      </c>
      <c r="B41" s="65">
        <v>2.1730040012855998</v>
      </c>
      <c r="C41" s="47">
        <v>0.25113910969641839</v>
      </c>
      <c r="D41" s="66">
        <v>6.6070098696926491</v>
      </c>
      <c r="E41" s="49">
        <v>0.25465901628189597</v>
      </c>
      <c r="F41" s="67">
        <v>427.848873188938</v>
      </c>
      <c r="G41" s="49">
        <v>0.22609264799203138</v>
      </c>
      <c r="H41" s="51">
        <v>256</v>
      </c>
    </row>
    <row r="42" spans="1:8" ht="15.75" x14ac:dyDescent="0.25">
      <c r="A42" s="28" t="s">
        <v>20</v>
      </c>
      <c r="B42" s="65">
        <v>0.154969545205356</v>
      </c>
      <c r="C42" s="47">
        <v>1.7910189576230244E-2</v>
      </c>
      <c r="D42" s="66">
        <v>0.78459585180007396</v>
      </c>
      <c r="E42" s="49">
        <v>3.0241275817491361E-2</v>
      </c>
      <c r="F42" s="67">
        <v>41.158917339367697</v>
      </c>
      <c r="G42" s="49">
        <v>2.1750036503271026E-2</v>
      </c>
      <c r="H42" s="51">
        <v>14</v>
      </c>
    </row>
    <row r="43" spans="1:8" ht="15.75" x14ac:dyDescent="0.25">
      <c r="A43" s="109" t="s">
        <v>515</v>
      </c>
      <c r="B43" s="110" t="s">
        <v>171</v>
      </c>
      <c r="C43" s="111" t="s">
        <v>171</v>
      </c>
      <c r="D43" s="112" t="s">
        <v>171</v>
      </c>
      <c r="E43" s="113" t="s">
        <v>171</v>
      </c>
      <c r="F43" s="114" t="s">
        <v>171</v>
      </c>
      <c r="G43" s="113" t="s">
        <v>171</v>
      </c>
      <c r="H43" s="115" t="s">
        <v>171</v>
      </c>
    </row>
    <row r="44" spans="1:8" ht="15.75" x14ac:dyDescent="0.25">
      <c r="A44" s="44" t="s">
        <v>512</v>
      </c>
      <c r="B44" s="65">
        <v>5.7510114308728291</v>
      </c>
      <c r="C44" s="71">
        <v>0.66465772255773281</v>
      </c>
      <c r="D44" s="66">
        <v>18.446861656407599</v>
      </c>
      <c r="E44" s="72">
        <v>0.71101144626071444</v>
      </c>
      <c r="F44" s="67">
        <v>1347.9291823756398</v>
      </c>
      <c r="G44" s="72">
        <v>0.71230029397427352</v>
      </c>
      <c r="H44" s="73">
        <v>461</v>
      </c>
    </row>
    <row r="45" spans="1:8" ht="15.75" x14ac:dyDescent="0.25">
      <c r="A45" s="129" t="s">
        <v>24</v>
      </c>
      <c r="B45" s="65">
        <v>0.93789379049175803</v>
      </c>
      <c r="C45" s="71">
        <v>0.10839455951049663</v>
      </c>
      <c r="D45" s="66">
        <v>2.6945269878878499</v>
      </c>
      <c r="E45" s="72">
        <v>0.10385720705945618</v>
      </c>
      <c r="F45" s="67">
        <v>252.747988478369</v>
      </c>
      <c r="G45" s="72">
        <v>0.13356225894394</v>
      </c>
      <c r="H45" s="73">
        <v>65</v>
      </c>
    </row>
    <row r="46" spans="1:8" ht="15.75" x14ac:dyDescent="0.25">
      <c r="A46" s="129" t="s">
        <v>31</v>
      </c>
      <c r="B46" s="65">
        <v>4.81311764038107</v>
      </c>
      <c r="C46" s="71">
        <v>0.556263163047236</v>
      </c>
      <c r="D46" s="66">
        <v>15.752334668519699</v>
      </c>
      <c r="E46" s="72">
        <v>0.60715423920125633</v>
      </c>
      <c r="F46" s="67">
        <v>1095.1811938972698</v>
      </c>
      <c r="G46" s="72">
        <v>0.57873803503033294</v>
      </c>
      <c r="H46" s="73">
        <v>396</v>
      </c>
    </row>
    <row r="47" spans="1:8" ht="15.75" x14ac:dyDescent="0.25">
      <c r="A47" s="44" t="s">
        <v>513</v>
      </c>
      <c r="B47" s="65">
        <v>0.31347624868924001</v>
      </c>
      <c r="C47" s="71">
        <v>3.6229176734240962E-2</v>
      </c>
      <c r="D47" s="66">
        <v>0.90101747458214099</v>
      </c>
      <c r="E47" s="72">
        <v>3.4728603143521573E-2</v>
      </c>
      <c r="F47" s="67">
        <v>84.064861974461493</v>
      </c>
      <c r="G47" s="72">
        <v>4.4423272884248972E-2</v>
      </c>
      <c r="H47" s="73">
        <v>43</v>
      </c>
    </row>
    <row r="48" spans="1:8" ht="15.75" x14ac:dyDescent="0.25">
      <c r="A48" s="44" t="s">
        <v>514</v>
      </c>
      <c r="B48" s="65">
        <v>2.5881033243336198</v>
      </c>
      <c r="C48" s="71">
        <v>0.29911310070802732</v>
      </c>
      <c r="D48" s="66">
        <v>6.5966562958612194</v>
      </c>
      <c r="E48" s="72">
        <v>0.25425995059576634</v>
      </c>
      <c r="F48" s="67">
        <v>460.36679528241001</v>
      </c>
      <c r="G48" s="72">
        <v>0.24327643314147829</v>
      </c>
      <c r="H48" s="73">
        <v>505</v>
      </c>
    </row>
    <row r="49" spans="1:10" ht="15.75" x14ac:dyDescent="0.25">
      <c r="A49" s="43" t="s">
        <v>13</v>
      </c>
      <c r="B49" s="46">
        <v>0.17526186078842498</v>
      </c>
      <c r="C49" s="71">
        <v>2.0255419528036903E-2</v>
      </c>
      <c r="D49" s="48">
        <v>0.48503796127748694</v>
      </c>
      <c r="E49" s="72">
        <v>1.8695187764877236E-2</v>
      </c>
      <c r="F49" s="50">
        <v>33.971082003575304</v>
      </c>
      <c r="G49" s="72">
        <v>1.7951693615775928E-2</v>
      </c>
      <c r="H49" s="73">
        <v>34</v>
      </c>
    </row>
    <row r="50" spans="1:10" ht="15.75" x14ac:dyDescent="0.25">
      <c r="A50" s="43" t="s">
        <v>14</v>
      </c>
      <c r="B50" s="46">
        <v>0.48642218479800997</v>
      </c>
      <c r="C50" s="71">
        <v>5.6216939478476079E-2</v>
      </c>
      <c r="D50" s="48">
        <v>1.3693641926092099</v>
      </c>
      <c r="E50" s="72">
        <v>5.2780447600229818E-2</v>
      </c>
      <c r="F50" s="50">
        <v>70.75592656848859</v>
      </c>
      <c r="G50" s="72">
        <v>3.739029316535062E-2</v>
      </c>
      <c r="H50" s="73">
        <v>95</v>
      </c>
    </row>
    <row r="51" spans="1:10" ht="15.75" x14ac:dyDescent="0.25">
      <c r="A51" s="43" t="s">
        <v>15</v>
      </c>
      <c r="B51" s="46">
        <v>1.3114543009827899</v>
      </c>
      <c r="C51" s="71">
        <v>0.15156781366325189</v>
      </c>
      <c r="D51" s="48">
        <v>3.1356474649258197</v>
      </c>
      <c r="E51" s="72">
        <v>0.12085964976195449</v>
      </c>
      <c r="F51" s="50">
        <v>218.31154426965</v>
      </c>
      <c r="G51" s="72">
        <v>0.11536464911842362</v>
      </c>
      <c r="H51" s="73">
        <v>252</v>
      </c>
    </row>
    <row r="52" spans="1:10" ht="15.75" x14ac:dyDescent="0.25">
      <c r="A52" s="43" t="s">
        <v>16</v>
      </c>
      <c r="B52" s="46">
        <v>0.59889059157940105</v>
      </c>
      <c r="C52" s="71">
        <v>6.9215173964626425E-2</v>
      </c>
      <c r="D52" s="48">
        <v>1.5878846587678999</v>
      </c>
      <c r="E52" s="72">
        <v>6.1203048450986834E-2</v>
      </c>
      <c r="F52" s="50">
        <v>134.20255556626299</v>
      </c>
      <c r="G52" s="72">
        <v>7.0918057886002694E-2</v>
      </c>
      <c r="H52" s="73">
        <v>121</v>
      </c>
    </row>
    <row r="53" spans="1:10" ht="15.75" x14ac:dyDescent="0.25">
      <c r="A53" s="109" t="s">
        <v>32</v>
      </c>
      <c r="B53" s="110" t="s">
        <v>171</v>
      </c>
      <c r="C53" s="111" t="s">
        <v>171</v>
      </c>
      <c r="D53" s="112" t="s">
        <v>171</v>
      </c>
      <c r="E53" s="113" t="s">
        <v>171</v>
      </c>
      <c r="F53" s="114" t="s">
        <v>171</v>
      </c>
      <c r="G53" s="113" t="s">
        <v>171</v>
      </c>
      <c r="H53" s="115" t="s">
        <v>171</v>
      </c>
    </row>
    <row r="54" spans="1:10" x14ac:dyDescent="0.25">
      <c r="A54" s="68" t="s">
        <v>33</v>
      </c>
      <c r="B54" s="65">
        <v>5.9250026773748692</v>
      </c>
      <c r="C54" s="47">
        <v>0.68476629424726532</v>
      </c>
      <c r="D54" s="66">
        <v>10.9605857920488</v>
      </c>
      <c r="E54" s="49">
        <v>0.42246221070142231</v>
      </c>
      <c r="F54" s="67">
        <v>1138.85733972514</v>
      </c>
      <c r="G54" s="49">
        <v>0.60181827687065348</v>
      </c>
      <c r="H54" s="51">
        <v>739</v>
      </c>
    </row>
    <row r="55" spans="1:10" x14ac:dyDescent="0.25">
      <c r="A55" s="68" t="s">
        <v>34</v>
      </c>
      <c r="B55" s="65">
        <v>2.1885850388124499</v>
      </c>
      <c r="C55" s="47">
        <v>0.25293984632199501</v>
      </c>
      <c r="D55" s="66">
        <v>9.5292222705361187</v>
      </c>
      <c r="E55" s="49">
        <v>0.36729207572065431</v>
      </c>
      <c r="F55" s="67">
        <v>577.95959482500393</v>
      </c>
      <c r="G55" s="49">
        <v>0.30541722419982109</v>
      </c>
      <c r="H55" s="51">
        <v>215</v>
      </c>
    </row>
    <row r="56" spans="1:10" ht="15.75" x14ac:dyDescent="0.25">
      <c r="A56" s="43" t="s">
        <v>35</v>
      </c>
      <c r="B56" s="65">
        <v>0.53900328770838202</v>
      </c>
      <c r="C56" s="47">
        <v>6.2293859430742206E-2</v>
      </c>
      <c r="D56" s="66">
        <v>5.454727364266069</v>
      </c>
      <c r="E56" s="49">
        <v>0.21024571357792682</v>
      </c>
      <c r="F56" s="67">
        <v>175.54390508236099</v>
      </c>
      <c r="G56" s="49">
        <v>9.276449892952289E-2</v>
      </c>
      <c r="H56" s="51">
        <v>55</v>
      </c>
    </row>
    <row r="57" spans="1:10" ht="15.75" x14ac:dyDescent="0.25">
      <c r="A57" s="69" t="s">
        <v>386</v>
      </c>
      <c r="B57" s="65">
        <v>0</v>
      </c>
      <c r="C57" s="47">
        <v>0</v>
      </c>
      <c r="D57" s="66">
        <v>0</v>
      </c>
      <c r="E57" s="49">
        <v>0</v>
      </c>
      <c r="F57" s="67">
        <v>0</v>
      </c>
      <c r="G57" s="49">
        <v>0</v>
      </c>
      <c r="H57" s="51">
        <v>0</v>
      </c>
    </row>
    <row r="58" spans="1:10" ht="15.75" x14ac:dyDescent="0.25">
      <c r="A58" s="109" t="s">
        <v>381</v>
      </c>
      <c r="B58" s="110" t="s">
        <v>171</v>
      </c>
      <c r="C58" s="111" t="s">
        <v>171</v>
      </c>
      <c r="D58" s="112" t="s">
        <v>171</v>
      </c>
      <c r="E58" s="113" t="s">
        <v>171</v>
      </c>
      <c r="F58" s="114" t="s">
        <v>171</v>
      </c>
      <c r="G58" s="113" t="s">
        <v>171</v>
      </c>
      <c r="H58" s="115" t="s">
        <v>171</v>
      </c>
    </row>
    <row r="59" spans="1:10" ht="15.75" x14ac:dyDescent="0.25">
      <c r="A59" s="70" t="s">
        <v>37</v>
      </c>
      <c r="B59" s="65">
        <v>1.14720591782669</v>
      </c>
      <c r="C59" s="47">
        <v>0.13258524727566348</v>
      </c>
      <c r="D59" s="66">
        <v>4.7633801634940101</v>
      </c>
      <c r="E59" s="49">
        <v>0.18359859157717748</v>
      </c>
      <c r="F59" s="67">
        <v>311.34422032402995</v>
      </c>
      <c r="G59" s="49">
        <v>0.16452687764585741</v>
      </c>
      <c r="H59" s="51">
        <v>137</v>
      </c>
    </row>
    <row r="60" spans="1:10" ht="15.75" x14ac:dyDescent="0.25">
      <c r="A60" s="70" t="s">
        <v>38</v>
      </c>
      <c r="B60" s="65">
        <v>2.0015370608201399</v>
      </c>
      <c r="C60" s="47">
        <v>0.23132227790715895</v>
      </c>
      <c r="D60" s="66">
        <v>8.1035523370007905</v>
      </c>
      <c r="E60" s="49">
        <v>0.31234139304009828</v>
      </c>
      <c r="F60" s="67">
        <v>543.177562285043</v>
      </c>
      <c r="G60" s="49">
        <v>0.28703699152352269</v>
      </c>
      <c r="H60" s="51">
        <v>206</v>
      </c>
    </row>
    <row r="61" spans="1:10" ht="15.75" x14ac:dyDescent="0.25">
      <c r="A61" s="70" t="s">
        <v>291</v>
      </c>
      <c r="B61" s="65">
        <v>2.7758243052846501</v>
      </c>
      <c r="C61" s="47">
        <v>0.32080844963489935</v>
      </c>
      <c r="D61" s="66">
        <v>10.3037272479938</v>
      </c>
      <c r="E61" s="49">
        <v>0.39714441127861227</v>
      </c>
      <c r="F61" s="67">
        <v>649.73272992233888</v>
      </c>
      <c r="G61" s="49">
        <v>0.34334505149055761</v>
      </c>
      <c r="H61" s="51">
        <v>315</v>
      </c>
    </row>
    <row r="62" spans="1:10" ht="15.75" x14ac:dyDescent="0.25">
      <c r="A62" s="70" t="s">
        <v>39</v>
      </c>
      <c r="B62" s="65">
        <v>3.2478302111660695</v>
      </c>
      <c r="C62" s="47">
        <v>0.37535926634042799</v>
      </c>
      <c r="D62" s="66">
        <v>12.179186447804101</v>
      </c>
      <c r="E62" s="49">
        <v>0.46943166441128253</v>
      </c>
      <c r="F62" s="67">
        <v>881.72670013291997</v>
      </c>
      <c r="G62" s="49">
        <v>0.46594004783154802</v>
      </c>
      <c r="H62" s="51">
        <v>358</v>
      </c>
      <c r="J62" s="153"/>
    </row>
    <row r="63" spans="1:10" ht="15.75" x14ac:dyDescent="0.25">
      <c r="A63" s="70" t="s">
        <v>40</v>
      </c>
      <c r="B63" s="65">
        <v>1.1669990467614999</v>
      </c>
      <c r="C63" s="47">
        <v>0.13487278506936001</v>
      </c>
      <c r="D63" s="66">
        <v>4.4051082498897198</v>
      </c>
      <c r="E63" s="49">
        <v>0.16978944418988212</v>
      </c>
      <c r="F63" s="67">
        <v>305.961284903364</v>
      </c>
      <c r="G63" s="49">
        <v>0.16168231686869014</v>
      </c>
      <c r="H63" s="51">
        <v>142</v>
      </c>
    </row>
    <row r="64" spans="1:10" ht="15.75" x14ac:dyDescent="0.25">
      <c r="A64" s="70" t="s">
        <v>134</v>
      </c>
      <c r="B64" s="65">
        <v>0.33259061203651397</v>
      </c>
      <c r="C64" s="47">
        <v>3.8438268015530928E-2</v>
      </c>
      <c r="D64" s="66">
        <v>1.3438559007191098</v>
      </c>
      <c r="E64" s="49">
        <v>5.1797262067306352E-2</v>
      </c>
      <c r="F64" s="67">
        <v>103.77697382506099</v>
      </c>
      <c r="G64" s="49">
        <v>5.4839949998761406E-2</v>
      </c>
      <c r="H64" s="51">
        <v>39</v>
      </c>
    </row>
    <row r="65" spans="1:8" ht="30.75" x14ac:dyDescent="0.25">
      <c r="A65" s="43" t="s">
        <v>135</v>
      </c>
      <c r="B65" s="65">
        <v>0.44352629738464</v>
      </c>
      <c r="C65" s="47">
        <v>5.1259362332618054E-2</v>
      </c>
      <c r="D65" s="66">
        <v>1.0697220789075701</v>
      </c>
      <c r="E65" s="49">
        <v>4.1231113269443155E-2</v>
      </c>
      <c r="F65" s="67">
        <v>108.068871986741</v>
      </c>
      <c r="G65" s="49">
        <v>5.7107962563697746E-2</v>
      </c>
      <c r="H65" s="51">
        <v>61</v>
      </c>
    </row>
    <row r="66" spans="1:8" ht="15.75" x14ac:dyDescent="0.25">
      <c r="A66" s="70" t="s">
        <v>136</v>
      </c>
      <c r="B66" s="65">
        <v>0.51284920227406694</v>
      </c>
      <c r="C66" s="47">
        <v>5.9271171148984787E-2</v>
      </c>
      <c r="D66" s="66">
        <v>1.52561800035971</v>
      </c>
      <c r="E66" s="49">
        <v>5.880305718562974E-2</v>
      </c>
      <c r="F66" s="67">
        <v>132.796643056048</v>
      </c>
      <c r="G66" s="49">
        <v>7.0175116856590974E-2</v>
      </c>
      <c r="H66" s="51">
        <v>67</v>
      </c>
    </row>
    <row r="67" spans="1:8" ht="15.75" x14ac:dyDescent="0.25">
      <c r="A67" s="70" t="s">
        <v>137</v>
      </c>
      <c r="B67" s="65">
        <v>0.41868918204587402</v>
      </c>
      <c r="C67" s="47">
        <v>4.8388879337688151E-2</v>
      </c>
      <c r="D67" s="66">
        <v>1.9199338364748799</v>
      </c>
      <c r="E67" s="49">
        <v>7.4001472945546515E-2</v>
      </c>
      <c r="F67" s="67">
        <v>126.231129882098</v>
      </c>
      <c r="G67" s="49">
        <v>6.6705634167853356E-2</v>
      </c>
      <c r="H67" s="51">
        <v>41</v>
      </c>
    </row>
    <row r="68" spans="1:8" ht="31.7" customHeight="1" x14ac:dyDescent="0.25">
      <c r="A68" s="43" t="s">
        <v>138</v>
      </c>
      <c r="B68" s="65">
        <v>2.5525029610126198</v>
      </c>
      <c r="C68" s="47">
        <v>0.29499868419337044</v>
      </c>
      <c r="D68" s="66">
        <v>8.7166972467872892</v>
      </c>
      <c r="E68" s="49">
        <v>0.33597430454530619</v>
      </c>
      <c r="F68" s="67">
        <v>607.20677184205101</v>
      </c>
      <c r="G68" s="49">
        <v>0.32087261537285272</v>
      </c>
      <c r="H68" s="51">
        <v>311</v>
      </c>
    </row>
    <row r="69" spans="1:8" ht="15.75" x14ac:dyDescent="0.25">
      <c r="A69" s="70" t="s">
        <v>41</v>
      </c>
      <c r="B69" s="65">
        <v>0.49561378096171599</v>
      </c>
      <c r="C69" s="47">
        <v>5.7279233554269983E-2</v>
      </c>
      <c r="D69" s="66">
        <v>2.1125926876202001</v>
      </c>
      <c r="E69" s="49">
        <v>8.1427269860989873E-2</v>
      </c>
      <c r="F69" s="67">
        <v>119.26169152371298</v>
      </c>
      <c r="G69" s="49">
        <v>6.302270107580181E-2</v>
      </c>
      <c r="H69" s="51">
        <v>51</v>
      </c>
    </row>
    <row r="70" spans="1:8" ht="15.75" x14ac:dyDescent="0.25">
      <c r="A70" s="70" t="s">
        <v>379</v>
      </c>
      <c r="B70" s="65">
        <v>1.1496831057405599</v>
      </c>
      <c r="C70" s="47">
        <v>0.13287154162526982</v>
      </c>
      <c r="D70" s="66">
        <v>2.2625045350236901</v>
      </c>
      <c r="E70" s="49">
        <v>8.7205436435841735E-2</v>
      </c>
      <c r="F70" s="67">
        <v>168.443713011379</v>
      </c>
      <c r="G70" s="49">
        <v>8.9012470287691117E-2</v>
      </c>
      <c r="H70" s="51">
        <v>134</v>
      </c>
    </row>
    <row r="71" spans="1:8" ht="15.75" x14ac:dyDescent="0.25">
      <c r="A71" s="109" t="s">
        <v>42</v>
      </c>
      <c r="B71" s="110" t="s">
        <v>171</v>
      </c>
      <c r="C71" s="111" t="s">
        <v>171</v>
      </c>
      <c r="D71" s="112" t="s">
        <v>171</v>
      </c>
      <c r="E71" s="113" t="s">
        <v>171</v>
      </c>
      <c r="F71" s="114" t="s">
        <v>171</v>
      </c>
      <c r="G71" s="113" t="s">
        <v>171</v>
      </c>
      <c r="H71" s="115" t="s">
        <v>171</v>
      </c>
    </row>
    <row r="72" spans="1:8" ht="15.75" x14ac:dyDescent="0.25">
      <c r="A72" s="99" t="s">
        <v>156</v>
      </c>
      <c r="B72" s="65">
        <v>3.3680980144803301</v>
      </c>
      <c r="C72" s="71">
        <v>0.38925889516376105</v>
      </c>
      <c r="D72" s="66">
        <v>8.01700257519615</v>
      </c>
      <c r="E72" s="72">
        <v>0.3090054396155838</v>
      </c>
      <c r="F72" s="67">
        <v>899.40480578499898</v>
      </c>
      <c r="G72" s="72">
        <v>0.47528187380989156</v>
      </c>
      <c r="H72" s="73">
        <v>407</v>
      </c>
    </row>
    <row r="73" spans="1:8" ht="15.75" x14ac:dyDescent="0.25">
      <c r="A73" s="44" t="s">
        <v>157</v>
      </c>
      <c r="B73" s="65">
        <v>1.0525427742652098</v>
      </c>
      <c r="C73" s="71">
        <v>0.12164480833444233</v>
      </c>
      <c r="D73" s="66">
        <v>4.7726957102850998</v>
      </c>
      <c r="E73" s="72">
        <v>0.18395764779606236</v>
      </c>
      <c r="F73" s="67">
        <v>327.63179234671196</v>
      </c>
      <c r="G73" s="72">
        <v>0.17313388941737823</v>
      </c>
      <c r="H73" s="73">
        <v>115</v>
      </c>
    </row>
    <row r="74" spans="1:8" ht="15.75" x14ac:dyDescent="0.25">
      <c r="A74" s="44" t="s">
        <v>158</v>
      </c>
      <c r="B74" s="65">
        <v>1.8233046827292501</v>
      </c>
      <c r="C74" s="71">
        <v>0.21072354880848276</v>
      </c>
      <c r="D74" s="66">
        <v>6.3466012455040497</v>
      </c>
      <c r="E74" s="72">
        <v>0.2446218882353057</v>
      </c>
      <c r="F74" s="67">
        <v>368.88983820349398</v>
      </c>
      <c r="G74" s="72">
        <v>0.19493630943828405</v>
      </c>
      <c r="H74" s="73">
        <v>194</v>
      </c>
    </row>
    <row r="75" spans="1:8" ht="15.75" x14ac:dyDescent="0.25">
      <c r="A75" s="44" t="s">
        <v>159</v>
      </c>
      <c r="B75" s="65">
        <v>1.8851588917875299</v>
      </c>
      <c r="C75" s="71">
        <v>0.21787218313436632</v>
      </c>
      <c r="D75" s="66">
        <v>5.3762795079595502</v>
      </c>
      <c r="E75" s="72">
        <v>0.20722203807108655</v>
      </c>
      <c r="F75" s="67">
        <v>188.29214258196197</v>
      </c>
      <c r="G75" s="72">
        <v>9.9501183198510743E-2</v>
      </c>
      <c r="H75" s="73">
        <v>238</v>
      </c>
    </row>
    <row r="76" spans="1:8" ht="15.75" x14ac:dyDescent="0.25">
      <c r="A76" s="44" t="s">
        <v>160</v>
      </c>
      <c r="B76" s="65">
        <v>0.45962233767383592</v>
      </c>
      <c r="C76" s="71">
        <v>5.3119619021273386E-2</v>
      </c>
      <c r="D76" s="66">
        <v>1.2328565630079837</v>
      </c>
      <c r="E76" s="72">
        <v>4.7518930006819775E-2</v>
      </c>
      <c r="F76" s="67">
        <v>85.793805558380811</v>
      </c>
      <c r="G76" s="72">
        <v>4.5336916597281562E-2</v>
      </c>
      <c r="H76" s="73">
        <v>48</v>
      </c>
    </row>
    <row r="77" spans="1:8" ht="15.75" x14ac:dyDescent="0.25">
      <c r="A77" s="44" t="s">
        <v>509</v>
      </c>
      <c r="B77" s="65">
        <v>6.3864302959519087E-2</v>
      </c>
      <c r="C77" s="71">
        <v>7.3809455376736624E-3</v>
      </c>
      <c r="D77" s="66">
        <v>0.19909982489810599</v>
      </c>
      <c r="E77" s="72">
        <v>7.6740562751434231E-3</v>
      </c>
      <c r="F77" s="67">
        <v>22.348455156957201</v>
      </c>
      <c r="G77" s="72">
        <v>1.1809827538651242E-2</v>
      </c>
      <c r="H77" s="73">
        <v>7</v>
      </c>
    </row>
    <row r="78" spans="1:8" ht="15.75" x14ac:dyDescent="0.25">
      <c r="A78" s="109" t="s">
        <v>382</v>
      </c>
      <c r="B78" s="110" t="s">
        <v>171</v>
      </c>
      <c r="C78" s="111" t="s">
        <v>171</v>
      </c>
      <c r="D78" s="112" t="s">
        <v>171</v>
      </c>
      <c r="E78" s="113" t="s">
        <v>171</v>
      </c>
      <c r="F78" s="114" t="s">
        <v>171</v>
      </c>
      <c r="G78" s="113" t="s">
        <v>171</v>
      </c>
      <c r="H78" s="115" t="s">
        <v>171</v>
      </c>
    </row>
    <row r="79" spans="1:8" ht="15.75" x14ac:dyDescent="0.25">
      <c r="A79" s="44" t="s">
        <v>161</v>
      </c>
      <c r="B79" s="65">
        <v>6.7491727508994499</v>
      </c>
      <c r="C79" s="71">
        <v>0.7800175401634899</v>
      </c>
      <c r="D79" s="66">
        <v>20.8175195827802</v>
      </c>
      <c r="E79" s="72">
        <v>0.80238552127764939</v>
      </c>
      <c r="F79" s="67">
        <v>1498.9130602110699</v>
      </c>
      <c r="G79" s="72">
        <v>0.79208628123067371</v>
      </c>
      <c r="H79" s="73">
        <v>792</v>
      </c>
    </row>
    <row r="80" spans="1:8" ht="15.75" x14ac:dyDescent="0.25">
      <c r="A80" s="44" t="s">
        <v>162</v>
      </c>
      <c r="B80" s="65">
        <v>0.95168288432641501</v>
      </c>
      <c r="C80" s="71">
        <v>0.10998819704963939</v>
      </c>
      <c r="D80" s="66">
        <v>2.64390606059803</v>
      </c>
      <c r="E80" s="72">
        <v>0.10190608608322815</v>
      </c>
      <c r="F80" s="67">
        <v>218.18458869937299</v>
      </c>
      <c r="G80" s="72">
        <v>0.11529756066065271</v>
      </c>
      <c r="H80" s="73">
        <v>110</v>
      </c>
    </row>
    <row r="81" spans="1:8" ht="15.75" x14ac:dyDescent="0.25">
      <c r="A81" s="44" t="s">
        <v>163</v>
      </c>
      <c r="B81" s="65">
        <v>0.59337540282045698</v>
      </c>
      <c r="C81" s="71">
        <v>6.8577770814926997E-2</v>
      </c>
      <c r="D81" s="66">
        <v>1.91413599140304</v>
      </c>
      <c r="E81" s="72">
        <v>7.3778002184692604E-2</v>
      </c>
      <c r="F81" s="67">
        <v>130.96701763673701</v>
      </c>
      <c r="G81" s="72">
        <v>6.9208268789883842E-2</v>
      </c>
      <c r="H81" s="73">
        <v>65</v>
      </c>
    </row>
    <row r="82" spans="1:8" ht="15.75" x14ac:dyDescent="0.25">
      <c r="A82" s="44" t="s">
        <v>164</v>
      </c>
      <c r="B82" s="65">
        <v>0.34785105882355194</v>
      </c>
      <c r="C82" s="71">
        <v>4.020195322614209E-2</v>
      </c>
      <c r="D82" s="66">
        <v>1.4679124848323299</v>
      </c>
      <c r="E82" s="72">
        <v>5.657886952614833E-2</v>
      </c>
      <c r="F82" s="67">
        <v>54.913203262134793</v>
      </c>
      <c r="G82" s="72">
        <v>2.9018357446457598E-2</v>
      </c>
      <c r="H82" s="73">
        <v>46</v>
      </c>
    </row>
    <row r="83" spans="1:8" ht="15.75" x14ac:dyDescent="0.25">
      <c r="A83" s="44" t="s">
        <v>165</v>
      </c>
      <c r="B83" s="65">
        <v>0.62629690630755097</v>
      </c>
      <c r="C83" s="71">
        <v>7.2382585288680773E-2</v>
      </c>
      <c r="D83" s="66">
        <v>1.8618318714700199</v>
      </c>
      <c r="E83" s="72">
        <v>7.1762004631740123E-2</v>
      </c>
      <c r="F83" s="67">
        <v>154.73223664336697</v>
      </c>
      <c r="G83" s="72">
        <v>8.1766771644574646E-2</v>
      </c>
      <c r="H83" s="73">
        <v>60</v>
      </c>
    </row>
    <row r="84" spans="1:8" ht="15.75" x14ac:dyDescent="0.25">
      <c r="A84" s="44" t="s">
        <v>166</v>
      </c>
      <c r="B84" s="65">
        <v>0.10189608422704401</v>
      </c>
      <c r="C84" s="71">
        <v>1.1776366660710885E-2</v>
      </c>
      <c r="D84" s="66">
        <v>0.15358903533461499</v>
      </c>
      <c r="E84" s="72">
        <v>5.919899231483651E-3</v>
      </c>
      <c r="F84" s="67">
        <v>6.7619735501069691</v>
      </c>
      <c r="G84" s="72">
        <v>3.5733002969032704E-3</v>
      </c>
      <c r="H84" s="73">
        <v>10</v>
      </c>
    </row>
    <row r="85" spans="1:8" ht="15.75" x14ac:dyDescent="0.25">
      <c r="A85" s="109" t="s">
        <v>43</v>
      </c>
      <c r="B85" s="110" t="s">
        <v>171</v>
      </c>
      <c r="C85" s="111" t="s">
        <v>171</v>
      </c>
      <c r="D85" s="112" t="s">
        <v>171</v>
      </c>
      <c r="E85" s="113" t="s">
        <v>171</v>
      </c>
      <c r="F85" s="114" t="s">
        <v>171</v>
      </c>
      <c r="G85" s="113" t="s">
        <v>171</v>
      </c>
      <c r="H85" s="115" t="s">
        <v>171</v>
      </c>
    </row>
    <row r="86" spans="1:8" x14ac:dyDescent="0.25">
      <c r="A86" s="74" t="s">
        <v>110</v>
      </c>
      <c r="B86" s="65">
        <v>1.38341383709031</v>
      </c>
      <c r="C86" s="47">
        <v>0.15988434406150157</v>
      </c>
      <c r="D86" s="66">
        <v>3.7147167367081102</v>
      </c>
      <c r="E86" s="49">
        <v>0.14317915798421355</v>
      </c>
      <c r="F86" s="67">
        <v>423.46475662183798</v>
      </c>
      <c r="G86" s="49">
        <v>0.22377590349210219</v>
      </c>
      <c r="H86" s="51">
        <v>138</v>
      </c>
    </row>
    <row r="87" spans="1:8" x14ac:dyDescent="0.25">
      <c r="A87" s="74" t="s">
        <v>111</v>
      </c>
      <c r="B87" s="65">
        <v>7.0186722267662294</v>
      </c>
      <c r="C87" s="47">
        <v>0.8111642193195302</v>
      </c>
      <c r="D87" s="66">
        <v>21.4967612776613</v>
      </c>
      <c r="E87" s="49">
        <v>0.8285660515398382</v>
      </c>
      <c r="F87" s="67">
        <v>1429.6056992128799</v>
      </c>
      <c r="G87" s="49">
        <v>0.7554614686966914</v>
      </c>
      <c r="H87" s="51">
        <v>836</v>
      </c>
    </row>
    <row r="88" spans="1:8" x14ac:dyDescent="0.25">
      <c r="A88" s="68" t="s">
        <v>510</v>
      </c>
      <c r="B88" s="65">
        <v>0.25050494003915497</v>
      </c>
      <c r="C88" s="47">
        <v>2.8951436618969907E-2</v>
      </c>
      <c r="D88" s="66">
        <v>0.73305741248155198</v>
      </c>
      <c r="E88" s="49">
        <v>2.8254790475950687E-2</v>
      </c>
      <c r="F88" s="67">
        <v>39.290383797786802</v>
      </c>
      <c r="G88" s="49">
        <v>2.0762627811203735E-2</v>
      </c>
      <c r="H88" s="51">
        <v>35</v>
      </c>
    </row>
    <row r="89" spans="1:8" ht="15.75" x14ac:dyDescent="0.25">
      <c r="A89" s="109" t="s">
        <v>113</v>
      </c>
      <c r="B89" s="110" t="s">
        <v>171</v>
      </c>
      <c r="C89" s="111" t="s">
        <v>171</v>
      </c>
      <c r="D89" s="112" t="s">
        <v>171</v>
      </c>
      <c r="E89" s="113" t="s">
        <v>171</v>
      </c>
      <c r="F89" s="114" t="s">
        <v>171</v>
      </c>
      <c r="G89" s="113" t="s">
        <v>171</v>
      </c>
      <c r="H89" s="115" t="s">
        <v>171</v>
      </c>
    </row>
    <row r="90" spans="1:8" ht="15.75" x14ac:dyDescent="0.25">
      <c r="A90" s="132" t="s">
        <v>107</v>
      </c>
      <c r="B90" s="65">
        <v>0.71362771734391695</v>
      </c>
      <c r="C90" s="47">
        <v>8.2475609562802449E-2</v>
      </c>
      <c r="D90" s="66">
        <v>2.8962076815080398</v>
      </c>
      <c r="E90" s="49">
        <v>0.11163073972450685</v>
      </c>
      <c r="F90" s="67">
        <v>224.35303324193399</v>
      </c>
      <c r="G90" s="49">
        <v>0.11855721622600401</v>
      </c>
      <c r="H90" s="51">
        <v>84</v>
      </c>
    </row>
    <row r="91" spans="1:8" ht="15.75" x14ac:dyDescent="0.25">
      <c r="A91" s="132" t="s">
        <v>49</v>
      </c>
      <c r="B91" s="65">
        <v>0.91736889080659301</v>
      </c>
      <c r="C91" s="47">
        <v>0.10602244927485462</v>
      </c>
      <c r="D91" s="66">
        <v>3.5787766539933901</v>
      </c>
      <c r="E91" s="49">
        <v>0.13793951578294944</v>
      </c>
      <c r="F91" s="67">
        <v>315.011517441585</v>
      </c>
      <c r="G91" s="49">
        <v>0.16646482575847382</v>
      </c>
      <c r="H91" s="51">
        <v>102</v>
      </c>
    </row>
    <row r="92" spans="1:8" ht="15.75" x14ac:dyDescent="0.25">
      <c r="A92" s="132" t="s">
        <v>50</v>
      </c>
      <c r="B92" s="65">
        <v>1.37777476108028</v>
      </c>
      <c r="C92" s="47">
        <v>0.15923262297500954</v>
      </c>
      <c r="D92" s="66">
        <v>4.4964450358223997</v>
      </c>
      <c r="E92" s="49">
        <v>0.17330990753331713</v>
      </c>
      <c r="F92" s="67">
        <v>390.09679527679401</v>
      </c>
      <c r="G92" s="49">
        <v>0.20614292322417194</v>
      </c>
      <c r="H92" s="51">
        <v>150</v>
      </c>
    </row>
    <row r="93" spans="1:8" ht="15.75" x14ac:dyDescent="0.25">
      <c r="A93" s="132" t="s">
        <v>51</v>
      </c>
      <c r="B93" s="65">
        <v>0.96071508808203299</v>
      </c>
      <c r="C93" s="47">
        <v>0.11103206977534101</v>
      </c>
      <c r="D93" s="66">
        <v>2.4115285970216997</v>
      </c>
      <c r="E93" s="49">
        <v>9.2949384421272985E-2</v>
      </c>
      <c r="F93" s="67">
        <v>209.85228002250901</v>
      </c>
      <c r="G93" s="49">
        <v>0.11089443177404877</v>
      </c>
      <c r="H93" s="51">
        <v>105</v>
      </c>
    </row>
    <row r="94" spans="1:8" ht="15.75" x14ac:dyDescent="0.25">
      <c r="A94" s="132" t="s">
        <v>52</v>
      </c>
      <c r="B94" s="65">
        <v>0.64576629057004997</v>
      </c>
      <c r="C94" s="47">
        <v>7.4632707160121728E-2</v>
      </c>
      <c r="D94" s="66">
        <v>1.6168728992906198</v>
      </c>
      <c r="E94" s="49">
        <v>6.2320364295953515E-2</v>
      </c>
      <c r="F94" s="67">
        <v>168.87856269714098</v>
      </c>
      <c r="G94" s="49">
        <v>8.924226244817908E-2</v>
      </c>
      <c r="H94" s="51">
        <v>82</v>
      </c>
    </row>
    <row r="95" spans="1:8" ht="15.75" x14ac:dyDescent="0.25">
      <c r="A95" s="132" t="s">
        <v>385</v>
      </c>
      <c r="B95" s="65">
        <v>1.2140595407504098</v>
      </c>
      <c r="C95" s="47">
        <v>0.14031167545117995</v>
      </c>
      <c r="D95" s="66">
        <v>2.5425492829560898</v>
      </c>
      <c r="E95" s="49">
        <v>9.7999414563604698E-2</v>
      </c>
      <c r="F95" s="67">
        <v>257.27097242614201</v>
      </c>
      <c r="G95" s="49">
        <v>0.13595238658400011</v>
      </c>
      <c r="H95" s="51">
        <v>150</v>
      </c>
    </row>
    <row r="96" spans="1:8" ht="15.75" x14ac:dyDescent="0.25">
      <c r="A96" s="132" t="s">
        <v>170</v>
      </c>
      <c r="B96" s="65">
        <v>0.38027693328373297</v>
      </c>
      <c r="C96" s="47">
        <v>4.3949486704331665E-2</v>
      </c>
      <c r="D96" s="66">
        <v>1.72180289185236</v>
      </c>
      <c r="E96" s="49">
        <v>6.6364760961200586E-2</v>
      </c>
      <c r="F96" s="67">
        <v>41.690319066195599</v>
      </c>
      <c r="G96" s="49">
        <v>2.2030850667091442E-2</v>
      </c>
      <c r="H96" s="51">
        <v>42</v>
      </c>
    </row>
    <row r="97" spans="1:8" ht="15.75" x14ac:dyDescent="0.25">
      <c r="A97" s="132" t="s">
        <v>216</v>
      </c>
      <c r="B97" s="65">
        <v>7.0835737568344909E-2</v>
      </c>
      <c r="C97" s="47">
        <v>8.1866503959857045E-3</v>
      </c>
      <c r="D97" s="66">
        <v>0.23960536446858699</v>
      </c>
      <c r="E97" s="49">
        <v>9.2352921540699903E-3</v>
      </c>
      <c r="F97" s="67">
        <v>14.619404190621898</v>
      </c>
      <c r="G97" s="49">
        <v>7.7254844237111446E-3</v>
      </c>
      <c r="H97" s="51">
        <v>8</v>
      </c>
    </row>
    <row r="98" spans="1:8" ht="15.75" x14ac:dyDescent="0.25">
      <c r="A98" s="76" t="s">
        <v>499</v>
      </c>
      <c r="B98" s="65">
        <v>2.3721660444103296</v>
      </c>
      <c r="C98" s="47">
        <v>0.27415672870037461</v>
      </c>
      <c r="D98" s="66">
        <v>6.4407470199377599</v>
      </c>
      <c r="E98" s="49">
        <v>0.24825062056312666</v>
      </c>
      <c r="F98" s="67">
        <v>270.58795526958397</v>
      </c>
      <c r="G98" s="49">
        <v>0.14298961889431788</v>
      </c>
      <c r="H98" s="51">
        <v>286</v>
      </c>
    </row>
    <row r="99" spans="1:8" ht="15.75" x14ac:dyDescent="0.25">
      <c r="A99" s="109" t="s">
        <v>383</v>
      </c>
      <c r="B99" s="110" t="s">
        <v>171</v>
      </c>
      <c r="C99" s="111" t="s">
        <v>171</v>
      </c>
      <c r="D99" s="112" t="s">
        <v>171</v>
      </c>
      <c r="E99" s="113" t="s">
        <v>171</v>
      </c>
      <c r="F99" s="114" t="s">
        <v>171</v>
      </c>
      <c r="G99" s="113" t="s">
        <v>171</v>
      </c>
      <c r="H99" s="115" t="s">
        <v>171</v>
      </c>
    </row>
    <row r="100" spans="1:8" x14ac:dyDescent="0.25">
      <c r="A100" s="74" t="s">
        <v>44</v>
      </c>
      <c r="B100" s="65">
        <v>0.42673514949650398</v>
      </c>
      <c r="C100" s="47">
        <v>4.9318770447415561E-2</v>
      </c>
      <c r="D100" s="66">
        <v>1.3445758915595898</v>
      </c>
      <c r="E100" s="49">
        <v>5.182501322294026E-2</v>
      </c>
      <c r="F100" s="67">
        <v>110.023179107639</v>
      </c>
      <c r="G100" s="49">
        <v>5.8140697483998416E-2</v>
      </c>
      <c r="H100" s="51">
        <v>45</v>
      </c>
    </row>
    <row r="101" spans="1:8" x14ac:dyDescent="0.25">
      <c r="A101" s="95" t="s">
        <v>45</v>
      </c>
      <c r="B101" s="65">
        <v>1.8335833654446398</v>
      </c>
      <c r="C101" s="47">
        <v>0.21191147999704374</v>
      </c>
      <c r="D101" s="66">
        <v>4.5071710902378799</v>
      </c>
      <c r="E101" s="49">
        <v>0.17372333002244675</v>
      </c>
      <c r="F101" s="67">
        <v>492.30528024595793</v>
      </c>
      <c r="G101" s="49">
        <v>0.2601540202774234</v>
      </c>
      <c r="H101" s="51">
        <v>205</v>
      </c>
    </row>
    <row r="102" spans="1:8" ht="15.75" x14ac:dyDescent="0.25">
      <c r="A102" s="70" t="s">
        <v>140</v>
      </c>
      <c r="B102" s="46">
        <v>0.65534077360867604</v>
      </c>
      <c r="C102" s="47">
        <v>7.5739252359625017E-2</v>
      </c>
      <c r="D102" s="48">
        <v>2.60056473230091</v>
      </c>
      <c r="E102" s="49">
        <v>0.10023554823839688</v>
      </c>
      <c r="F102" s="50">
        <v>198.53885154182601</v>
      </c>
      <c r="G102" s="49">
        <v>0.1049159586183265</v>
      </c>
      <c r="H102" s="51">
        <v>63</v>
      </c>
    </row>
    <row r="103" spans="1:8" x14ac:dyDescent="0.25">
      <c r="A103" s="95" t="s">
        <v>141</v>
      </c>
      <c r="B103" s="46">
        <v>0.43360791494461898</v>
      </c>
      <c r="C103" s="47">
        <v>5.0113071882098036E-2</v>
      </c>
      <c r="D103" s="48">
        <v>1.2282209480095798</v>
      </c>
      <c r="E103" s="49">
        <v>4.7340255965364154E-2</v>
      </c>
      <c r="F103" s="50">
        <v>153.07804653574897</v>
      </c>
      <c r="G103" s="49">
        <v>8.0892630691658265E-2</v>
      </c>
      <c r="H103" s="51">
        <v>40</v>
      </c>
    </row>
    <row r="104" spans="1:8" ht="30" x14ac:dyDescent="0.25">
      <c r="A104" s="74" t="s">
        <v>142</v>
      </c>
      <c r="B104" s="46">
        <v>1.2528610461955898</v>
      </c>
      <c r="C104" s="47">
        <v>0.14479605538173604</v>
      </c>
      <c r="D104" s="48">
        <v>3.1934981559215596</v>
      </c>
      <c r="E104" s="49">
        <v>0.1230894330301439</v>
      </c>
      <c r="F104" s="50">
        <v>322.07066946544302</v>
      </c>
      <c r="G104" s="49">
        <v>0.1701951671796316</v>
      </c>
      <c r="H104" s="51">
        <v>167</v>
      </c>
    </row>
    <row r="105" spans="1:8" x14ac:dyDescent="0.25">
      <c r="A105" s="74" t="s">
        <v>154</v>
      </c>
      <c r="B105" s="46">
        <v>0.60610088811728191</v>
      </c>
      <c r="C105" s="47">
        <v>7.004848464978819E-2</v>
      </c>
      <c r="D105" s="48">
        <v>1.80118267053723</v>
      </c>
      <c r="E105" s="49">
        <v>6.942435626244145E-2</v>
      </c>
      <c r="F105" s="50">
        <v>175.012913186481</v>
      </c>
      <c r="G105" s="49">
        <v>9.2483901336950058E-2</v>
      </c>
      <c r="H105" s="51">
        <v>62</v>
      </c>
    </row>
    <row r="106" spans="1:8" x14ac:dyDescent="0.25">
      <c r="A106" s="74" t="s">
        <v>46</v>
      </c>
      <c r="B106" s="46">
        <v>0.16756097362222599</v>
      </c>
      <c r="C106" s="47">
        <v>1.9365410146716118E-2</v>
      </c>
      <c r="D106" s="48">
        <v>0.49359960276857895</v>
      </c>
      <c r="E106" s="49">
        <v>1.9025185637270483E-2</v>
      </c>
      <c r="F106" s="50">
        <v>58.786875899800002</v>
      </c>
      <c r="G106" s="49">
        <v>3.1065362730300538E-2</v>
      </c>
      <c r="H106" s="51">
        <v>19</v>
      </c>
    </row>
    <row r="107" spans="1:8" x14ac:dyDescent="0.25">
      <c r="A107" s="74" t="s">
        <v>47</v>
      </c>
      <c r="B107" s="46">
        <v>6.5765735826094296E-2</v>
      </c>
      <c r="C107" s="47">
        <v>7.6006985417991458E-3</v>
      </c>
      <c r="D107" s="48">
        <v>0.17747097456263999</v>
      </c>
      <c r="E107" s="49">
        <v>6.8403990143901033E-3</v>
      </c>
      <c r="F107" s="50">
        <v>19.497419902617303</v>
      </c>
      <c r="G107" s="49">
        <v>1.0303225206458846E-2</v>
      </c>
      <c r="H107" s="51">
        <v>8</v>
      </c>
    </row>
    <row r="108" spans="1:8" x14ac:dyDescent="0.25">
      <c r="A108" s="74" t="s">
        <v>48</v>
      </c>
      <c r="B108" s="46">
        <v>1.0117560073515399</v>
      </c>
      <c r="C108" s="47">
        <v>0.11693098713391332</v>
      </c>
      <c r="D108" s="48">
        <v>3.6799703146758498</v>
      </c>
      <c r="E108" s="49">
        <v>0.1418399001613003</v>
      </c>
      <c r="F108" s="50">
        <v>219.70018938532098</v>
      </c>
      <c r="G108" s="49">
        <v>0.11609846535821679</v>
      </c>
      <c r="H108" s="51">
        <v>125</v>
      </c>
    </row>
    <row r="109" spans="1:8" x14ac:dyDescent="0.25">
      <c r="A109" s="68" t="s">
        <v>518</v>
      </c>
      <c r="B109" s="46">
        <v>2.7524429776940602</v>
      </c>
      <c r="C109" s="47">
        <v>0.31810621540470596</v>
      </c>
      <c r="D109" s="48">
        <v>8.1625499117901104</v>
      </c>
      <c r="E109" s="49">
        <v>0.31461538152432689</v>
      </c>
      <c r="F109" s="50">
        <v>312.27827433577897</v>
      </c>
      <c r="G109" s="49">
        <v>0.16502046956140901</v>
      </c>
      <c r="H109" s="51">
        <v>328</v>
      </c>
    </row>
    <row r="110" spans="1:8" ht="15.75" x14ac:dyDescent="0.25">
      <c r="A110" s="109" t="s">
        <v>143</v>
      </c>
      <c r="B110" s="110" t="s">
        <v>171</v>
      </c>
      <c r="C110" s="111" t="s">
        <v>171</v>
      </c>
      <c r="D110" s="112" t="s">
        <v>171</v>
      </c>
      <c r="E110" s="113" t="s">
        <v>171</v>
      </c>
      <c r="F110" s="114" t="s">
        <v>171</v>
      </c>
      <c r="G110" s="113" t="s">
        <v>171</v>
      </c>
      <c r="H110" s="115" t="s">
        <v>171</v>
      </c>
    </row>
    <row r="111" spans="1:8" x14ac:dyDescent="0.25">
      <c r="A111" s="74" t="s">
        <v>123</v>
      </c>
      <c r="B111" s="65">
        <v>7.0159088763891102</v>
      </c>
      <c r="C111" s="47">
        <v>0.81084485251068938</v>
      </c>
      <c r="D111" s="66">
        <v>21.4299550141894</v>
      </c>
      <c r="E111" s="49">
        <v>0.82599108681710276</v>
      </c>
      <c r="F111" s="67">
        <v>1537.6454519161</v>
      </c>
      <c r="G111" s="49">
        <v>0.81255404345331184</v>
      </c>
      <c r="H111" s="51">
        <v>847</v>
      </c>
    </row>
    <row r="112" spans="1:8" x14ac:dyDescent="0.25">
      <c r="A112" s="74" t="s">
        <v>124</v>
      </c>
      <c r="B112" s="65">
        <v>1.1654372652818701</v>
      </c>
      <c r="C112" s="47">
        <v>0.13469228636337394</v>
      </c>
      <c r="D112" s="66">
        <v>3.2384409259194697</v>
      </c>
      <c r="E112" s="49">
        <v>0.12482169646282797</v>
      </c>
      <c r="F112" s="67">
        <v>289.48158630854101</v>
      </c>
      <c r="G112" s="49">
        <v>0.15297377764631684</v>
      </c>
      <c r="H112" s="51">
        <v>123</v>
      </c>
    </row>
    <row r="113" spans="1:8" x14ac:dyDescent="0.25">
      <c r="A113" s="74" t="s">
        <v>144</v>
      </c>
      <c r="B113" s="65">
        <v>0.47124486222471196</v>
      </c>
      <c r="C113" s="47">
        <v>5.4462861125938129E-2</v>
      </c>
      <c r="D113" s="66">
        <v>1.2761394867421199</v>
      </c>
      <c r="E113" s="49">
        <v>4.9187216720072736E-2</v>
      </c>
      <c r="F113" s="67">
        <v>65.233801407870303</v>
      </c>
      <c r="G113" s="49">
        <v>3.4472178900372137E-2</v>
      </c>
      <c r="H113" s="51">
        <v>39</v>
      </c>
    </row>
    <row r="114" spans="1:8" x14ac:dyDescent="0.25">
      <c r="A114" s="77" t="s">
        <v>386</v>
      </c>
      <c r="B114" s="65">
        <v>0</v>
      </c>
      <c r="C114" s="47">
        <v>0</v>
      </c>
      <c r="D114" s="66">
        <v>0</v>
      </c>
      <c r="E114" s="49">
        <v>0</v>
      </c>
      <c r="F114" s="67">
        <v>0</v>
      </c>
      <c r="G114" s="49">
        <v>0</v>
      </c>
      <c r="H114" s="51">
        <v>0</v>
      </c>
    </row>
    <row r="115" spans="1:8" ht="15.75" x14ac:dyDescent="0.25">
      <c r="A115" s="109" t="s">
        <v>145</v>
      </c>
      <c r="B115" s="110" t="s">
        <v>171</v>
      </c>
      <c r="C115" s="111" t="s">
        <v>171</v>
      </c>
      <c r="D115" s="112" t="s">
        <v>171</v>
      </c>
      <c r="E115" s="113" t="s">
        <v>171</v>
      </c>
      <c r="F115" s="114" t="s">
        <v>171</v>
      </c>
      <c r="G115" s="113" t="s">
        <v>171</v>
      </c>
      <c r="H115" s="115" t="s">
        <v>171</v>
      </c>
    </row>
    <row r="116" spans="1:8" ht="15.75" x14ac:dyDescent="0.25">
      <c r="A116" s="35" t="s">
        <v>146</v>
      </c>
      <c r="B116" s="65">
        <v>1.8463615852072599</v>
      </c>
      <c r="C116" s="47">
        <v>0.21338828847636129</v>
      </c>
      <c r="D116" s="66">
        <v>5.6786127530230006</v>
      </c>
      <c r="E116" s="49">
        <v>0.21887509872872912</v>
      </c>
      <c r="F116" s="67">
        <v>433.17875691728295</v>
      </c>
      <c r="G116" s="49">
        <v>0.22890917410941816</v>
      </c>
      <c r="H116" s="51">
        <v>243</v>
      </c>
    </row>
    <row r="117" spans="1:8" ht="15.75" x14ac:dyDescent="0.25">
      <c r="A117" s="35" t="s">
        <v>53</v>
      </c>
      <c r="B117" s="65">
        <v>3.3211615364460196</v>
      </c>
      <c r="C117" s="47">
        <v>0.3838343375932971</v>
      </c>
      <c r="D117" s="66">
        <v>10.2158637692276</v>
      </c>
      <c r="E117" s="49">
        <v>0.3937578222601299</v>
      </c>
      <c r="F117" s="67">
        <v>819.94199739380099</v>
      </c>
      <c r="G117" s="49">
        <v>0.43329051215889197</v>
      </c>
      <c r="H117" s="51">
        <v>401</v>
      </c>
    </row>
    <row r="118" spans="1:8" ht="15.75" x14ac:dyDescent="0.25">
      <c r="A118" s="35" t="s">
        <v>54</v>
      </c>
      <c r="B118" s="65">
        <v>2.3236177947061099</v>
      </c>
      <c r="C118" s="47">
        <v>0.26854589494175113</v>
      </c>
      <c r="D118" s="66">
        <v>6.3204508638567996</v>
      </c>
      <c r="E118" s="49">
        <v>0.24361395414756767</v>
      </c>
      <c r="F118" s="67">
        <v>446.188039437008</v>
      </c>
      <c r="G118" s="49">
        <v>0.23578380512442659</v>
      </c>
      <c r="H118" s="51">
        <v>236</v>
      </c>
    </row>
    <row r="119" spans="1:8" ht="15.75" x14ac:dyDescent="0.25">
      <c r="A119" s="35" t="s">
        <v>55</v>
      </c>
      <c r="B119" s="65">
        <v>0.83031583940938891</v>
      </c>
      <c r="C119" s="47">
        <v>9.5961526326108978E-2</v>
      </c>
      <c r="D119" s="66">
        <v>2.90043847892967</v>
      </c>
      <c r="E119" s="49">
        <v>0.11179381057360949</v>
      </c>
      <c r="F119" s="67">
        <v>155.629844723491</v>
      </c>
      <c r="G119" s="49">
        <v>8.2241104055880698E-2</v>
      </c>
      <c r="H119" s="51">
        <v>90</v>
      </c>
    </row>
    <row r="120" spans="1:8" ht="15.75" x14ac:dyDescent="0.25">
      <c r="A120" s="35" t="s">
        <v>56</v>
      </c>
      <c r="B120" s="65">
        <v>0.33113424812690001</v>
      </c>
      <c r="C120" s="47">
        <v>3.8269952662481392E-2</v>
      </c>
      <c r="D120" s="66">
        <v>0.82916956181385593</v>
      </c>
      <c r="E120" s="49">
        <v>3.1959314289964881E-2</v>
      </c>
      <c r="F120" s="67">
        <v>37.422201160923194</v>
      </c>
      <c r="G120" s="49">
        <v>1.9775404551380625E-2</v>
      </c>
      <c r="H120" s="51">
        <v>39</v>
      </c>
    </row>
    <row r="121" spans="1:8" ht="15.75" x14ac:dyDescent="0.25">
      <c r="A121" s="109" t="s">
        <v>109</v>
      </c>
      <c r="B121" s="110" t="s">
        <v>171</v>
      </c>
      <c r="C121" s="111" t="s">
        <v>171</v>
      </c>
      <c r="D121" s="112" t="s">
        <v>171</v>
      </c>
      <c r="E121" s="113" t="s">
        <v>171</v>
      </c>
      <c r="F121" s="114" t="s">
        <v>171</v>
      </c>
      <c r="G121" s="113" t="s">
        <v>171</v>
      </c>
      <c r="H121" s="115" t="s">
        <v>171</v>
      </c>
    </row>
    <row r="122" spans="1:8" ht="15.75" x14ac:dyDescent="0.25">
      <c r="A122" s="35" t="s">
        <v>147</v>
      </c>
      <c r="B122" s="65">
        <v>2.6682855468512097</v>
      </c>
      <c r="C122" s="47">
        <v>0.30837994603580132</v>
      </c>
      <c r="D122" s="66">
        <v>8.1455725901578084</v>
      </c>
      <c r="E122" s="49">
        <v>0.31396101167907881</v>
      </c>
      <c r="F122" s="67">
        <v>446.36442445655399</v>
      </c>
      <c r="G122" s="49">
        <v>0.23587701410225573</v>
      </c>
      <c r="H122" s="51">
        <v>228</v>
      </c>
    </row>
    <row r="123" spans="1:8" ht="15.75" x14ac:dyDescent="0.25">
      <c r="A123" s="35" t="s">
        <v>148</v>
      </c>
      <c r="B123" s="65">
        <v>5.9843054570444894</v>
      </c>
      <c r="C123" s="47">
        <v>0.6916200539642009</v>
      </c>
      <c r="D123" s="66">
        <v>17.7989628366931</v>
      </c>
      <c r="E123" s="49">
        <v>0.68603898832092158</v>
      </c>
      <c r="F123" s="67">
        <v>1445.99641517595</v>
      </c>
      <c r="G123" s="49">
        <v>0.76412298589774119</v>
      </c>
      <c r="H123" s="51">
        <v>781</v>
      </c>
    </row>
    <row r="124" spans="1:8" ht="15.75" x14ac:dyDescent="0.25">
      <c r="A124" s="109" t="s">
        <v>89</v>
      </c>
      <c r="B124" s="110" t="s">
        <v>171</v>
      </c>
      <c r="C124" s="111" t="s">
        <v>171</v>
      </c>
      <c r="D124" s="112" t="s">
        <v>171</v>
      </c>
      <c r="E124" s="113" t="s">
        <v>171</v>
      </c>
      <c r="F124" s="114" t="s">
        <v>171</v>
      </c>
      <c r="G124" s="113" t="s">
        <v>171</v>
      </c>
      <c r="H124" s="115" t="s">
        <v>171</v>
      </c>
    </row>
    <row r="125" spans="1:8" ht="15.75" x14ac:dyDescent="0.25">
      <c r="A125" s="99" t="s">
        <v>149</v>
      </c>
      <c r="B125" s="65">
        <v>1.6351560472356299</v>
      </c>
      <c r="C125" s="71">
        <v>0.1889787748547723</v>
      </c>
      <c r="D125" s="66">
        <v>4.0446451090164999</v>
      </c>
      <c r="E125" s="72">
        <v>0.15589583866013482</v>
      </c>
      <c r="F125" s="67">
        <v>361.64535429216494</v>
      </c>
      <c r="G125" s="72">
        <v>0.19110803115244937</v>
      </c>
      <c r="H125" s="73">
        <v>169</v>
      </c>
    </row>
    <row r="126" spans="1:8" ht="15.75" x14ac:dyDescent="0.25">
      <c r="A126" s="79" t="s">
        <v>122</v>
      </c>
      <c r="B126" s="65">
        <v>0.233608766177582</v>
      </c>
      <c r="C126" s="47">
        <v>2.6998706638555282E-2</v>
      </c>
      <c r="D126" s="66">
        <v>0.94278884862645296</v>
      </c>
      <c r="E126" s="49">
        <v>3.6338629045202644E-2</v>
      </c>
      <c r="F126" s="67">
        <v>81.247549217768295</v>
      </c>
      <c r="G126" s="49">
        <v>4.2934490883644739E-2</v>
      </c>
      <c r="H126" s="51">
        <v>25</v>
      </c>
    </row>
    <row r="127" spans="1:8" ht="15.75" x14ac:dyDescent="0.25">
      <c r="A127" s="79" t="s">
        <v>125</v>
      </c>
      <c r="B127" s="65">
        <v>0.36977972431062694</v>
      </c>
      <c r="C127" s="47">
        <v>4.2736299929597966E-2</v>
      </c>
      <c r="D127" s="66">
        <v>0.82706885224300797</v>
      </c>
      <c r="E127" s="49">
        <v>3.1878345040129173E-2</v>
      </c>
      <c r="F127" s="67">
        <v>91.698226355577788</v>
      </c>
      <c r="G127" s="49">
        <v>4.8457051337727576E-2</v>
      </c>
      <c r="H127" s="51">
        <v>34</v>
      </c>
    </row>
    <row r="128" spans="1:8" ht="15.75" x14ac:dyDescent="0.25">
      <c r="A128" s="79" t="s">
        <v>126</v>
      </c>
      <c r="B128" s="65">
        <v>0.352871429304214</v>
      </c>
      <c r="C128" s="47">
        <v>4.0782169080376011E-2</v>
      </c>
      <c r="D128" s="66">
        <v>0.56346461350914689</v>
      </c>
      <c r="E128" s="49">
        <v>2.1718045986901652E-2</v>
      </c>
      <c r="F128" s="67">
        <v>46.908814037702996</v>
      </c>
      <c r="G128" s="49">
        <v>2.4788514460493977E-2</v>
      </c>
      <c r="H128" s="51">
        <v>30</v>
      </c>
    </row>
    <row r="129" spans="1:8" ht="15.75" x14ac:dyDescent="0.25">
      <c r="A129" s="79" t="s">
        <v>127</v>
      </c>
      <c r="B129" s="65">
        <v>0.398832280149994</v>
      </c>
      <c r="C129" s="47">
        <v>4.6093971155047854E-2</v>
      </c>
      <c r="D129" s="66">
        <v>1.04923459182428</v>
      </c>
      <c r="E129" s="49">
        <v>4.044144844229474E-2</v>
      </c>
      <c r="F129" s="67">
        <v>91.788714821762198</v>
      </c>
      <c r="G129" s="49">
        <v>4.8504869102864792E-2</v>
      </c>
      <c r="H129" s="51">
        <v>47</v>
      </c>
    </row>
    <row r="130" spans="1:8" ht="15.75" x14ac:dyDescent="0.25">
      <c r="A130" s="79" t="s">
        <v>128</v>
      </c>
      <c r="B130" s="65">
        <v>0.16959948675536099</v>
      </c>
      <c r="C130" s="47">
        <v>1.9601005835015402E-2</v>
      </c>
      <c r="D130" s="66">
        <v>0.34689739650504497</v>
      </c>
      <c r="E130" s="49">
        <v>1.3370730706784167E-2</v>
      </c>
      <c r="F130" s="67">
        <v>30.5810988963241</v>
      </c>
      <c r="G130" s="49">
        <v>1.6160289441554312E-2</v>
      </c>
      <c r="H130" s="51">
        <v>20</v>
      </c>
    </row>
    <row r="131" spans="1:8" ht="15.75" x14ac:dyDescent="0.25">
      <c r="A131" s="79" t="s">
        <v>129</v>
      </c>
      <c r="B131" s="65">
        <v>0.110464360537851</v>
      </c>
      <c r="C131" s="47">
        <v>1.2766622216179677E-2</v>
      </c>
      <c r="D131" s="66">
        <v>0.31519080630856294</v>
      </c>
      <c r="E131" s="49">
        <v>1.214863943882229E-2</v>
      </c>
      <c r="F131" s="67">
        <v>19.420950963029899</v>
      </c>
      <c r="G131" s="49">
        <v>1.0262815926164157E-2</v>
      </c>
      <c r="H131" s="51">
        <v>13</v>
      </c>
    </row>
    <row r="132" spans="1:8" ht="15.75" x14ac:dyDescent="0.25">
      <c r="A132" s="99" t="s">
        <v>88</v>
      </c>
      <c r="B132" s="65">
        <v>6.95752903670087</v>
      </c>
      <c r="C132" s="71">
        <v>0.80409775910688053</v>
      </c>
      <c r="D132" s="66">
        <v>21.7803978041403</v>
      </c>
      <c r="E132" s="72">
        <v>0.83949847032523894</v>
      </c>
      <c r="F132" s="67">
        <v>1524.9622720476898</v>
      </c>
      <c r="G132" s="72">
        <v>0.8058517382677568</v>
      </c>
      <c r="H132" s="51">
        <v>831</v>
      </c>
    </row>
    <row r="133" spans="1:8" ht="15.75" x14ac:dyDescent="0.25">
      <c r="A133" s="99" t="s">
        <v>511</v>
      </c>
      <c r="B133" s="65">
        <v>5.9905919959190493E-2</v>
      </c>
      <c r="C133" s="71">
        <v>6.9234660383483849E-3</v>
      </c>
      <c r="D133" s="66">
        <v>0.11949251369418</v>
      </c>
      <c r="E133" s="72">
        <v>4.6056910146293492E-3</v>
      </c>
      <c r="F133" s="67">
        <v>5.7532132926539097</v>
      </c>
      <c r="G133" s="72">
        <v>3.0402305797932092E-3</v>
      </c>
      <c r="H133" s="51">
        <v>9</v>
      </c>
    </row>
    <row r="134" spans="1:8" ht="15.75" x14ac:dyDescent="0.25">
      <c r="A134" s="109" t="s">
        <v>384</v>
      </c>
      <c r="B134" s="110" t="s">
        <v>171</v>
      </c>
      <c r="C134" s="111" t="s">
        <v>171</v>
      </c>
      <c r="D134" s="112" t="s">
        <v>171</v>
      </c>
      <c r="E134" s="113" t="s">
        <v>171</v>
      </c>
      <c r="F134" s="114" t="s">
        <v>171</v>
      </c>
      <c r="G134" s="113" t="s">
        <v>171</v>
      </c>
      <c r="H134" s="115" t="s">
        <v>171</v>
      </c>
    </row>
    <row r="135" spans="1:8" x14ac:dyDescent="0.25">
      <c r="A135" s="68" t="s">
        <v>566</v>
      </c>
      <c r="B135" s="65" t="s">
        <v>404</v>
      </c>
      <c r="C135" s="71" t="s">
        <v>404</v>
      </c>
      <c r="D135" s="66" t="s">
        <v>404</v>
      </c>
      <c r="E135" s="72" t="s">
        <v>404</v>
      </c>
      <c r="F135" s="50">
        <v>225.474118941977</v>
      </c>
      <c r="G135" s="72">
        <v>0.11914964324973207</v>
      </c>
      <c r="H135" s="73">
        <v>118</v>
      </c>
    </row>
    <row r="136" spans="1:8" ht="15.75" x14ac:dyDescent="0.25">
      <c r="A136" s="80" t="s">
        <v>153</v>
      </c>
      <c r="B136" s="65" t="s">
        <v>404</v>
      </c>
      <c r="C136" s="47" t="s">
        <v>404</v>
      </c>
      <c r="D136" s="66" t="s">
        <v>404</v>
      </c>
      <c r="E136" s="49" t="s">
        <v>404</v>
      </c>
      <c r="F136" s="67">
        <v>558.77671090745287</v>
      </c>
      <c r="G136" s="49">
        <v>0.29528021252858172</v>
      </c>
      <c r="H136" s="51">
        <v>543</v>
      </c>
    </row>
    <row r="137" spans="1:8" ht="15.75" x14ac:dyDescent="0.25">
      <c r="A137" s="81" t="s">
        <v>114</v>
      </c>
      <c r="B137" s="65" t="s">
        <v>404</v>
      </c>
      <c r="C137" s="47" t="s">
        <v>404</v>
      </c>
      <c r="D137" s="66" t="s">
        <v>404</v>
      </c>
      <c r="E137" s="49" t="s">
        <v>404</v>
      </c>
      <c r="F137" s="67">
        <v>255.152169373292</v>
      </c>
      <c r="G137" s="49">
        <v>0.13483272536058277</v>
      </c>
      <c r="H137" s="51">
        <v>755</v>
      </c>
    </row>
    <row r="138" spans="1:8" ht="15.75" x14ac:dyDescent="0.25">
      <c r="A138" s="81" t="s">
        <v>115</v>
      </c>
      <c r="B138" s="65" t="s">
        <v>404</v>
      </c>
      <c r="C138" s="47" t="s">
        <v>404</v>
      </c>
      <c r="D138" s="66" t="s">
        <v>404</v>
      </c>
      <c r="E138" s="49" t="s">
        <v>404</v>
      </c>
      <c r="F138" s="67">
        <v>20.983917835832798</v>
      </c>
      <c r="G138" s="49">
        <v>1.1088750832482775E-2</v>
      </c>
      <c r="H138" s="51">
        <v>125</v>
      </c>
    </row>
    <row r="139" spans="1:8" ht="15.75" x14ac:dyDescent="0.25">
      <c r="A139" s="80" t="s">
        <v>116</v>
      </c>
      <c r="B139" s="65" t="s">
        <v>404</v>
      </c>
      <c r="C139" s="47" t="s">
        <v>404</v>
      </c>
      <c r="D139" s="66" t="s">
        <v>404</v>
      </c>
      <c r="E139" s="49" t="s">
        <v>404</v>
      </c>
      <c r="F139" s="67">
        <v>295.18198284386995</v>
      </c>
      <c r="G139" s="49">
        <v>0.15598609771548291</v>
      </c>
      <c r="H139" s="51">
        <v>691</v>
      </c>
    </row>
    <row r="140" spans="1:8" ht="15.75" x14ac:dyDescent="0.25">
      <c r="A140" s="80" t="s">
        <v>117</v>
      </c>
      <c r="B140" s="65" t="s">
        <v>404</v>
      </c>
      <c r="C140" s="47" t="s">
        <v>404</v>
      </c>
      <c r="D140" s="66" t="s">
        <v>404</v>
      </c>
      <c r="E140" s="49" t="s">
        <v>404</v>
      </c>
      <c r="F140" s="67">
        <v>126.18648630930799</v>
      </c>
      <c r="G140" s="49">
        <v>6.6682042698480798E-2</v>
      </c>
      <c r="H140" s="51">
        <v>492</v>
      </c>
    </row>
    <row r="141" spans="1:8" ht="15.75" x14ac:dyDescent="0.25">
      <c r="A141" s="80" t="s">
        <v>118</v>
      </c>
      <c r="B141" s="65" t="s">
        <v>404</v>
      </c>
      <c r="C141" s="47" t="s">
        <v>404</v>
      </c>
      <c r="D141" s="66" t="s">
        <v>404</v>
      </c>
      <c r="E141" s="49" t="s">
        <v>404</v>
      </c>
      <c r="F141" s="67">
        <v>132.52722054480699</v>
      </c>
      <c r="G141" s="49">
        <v>7.0032743105455167E-2</v>
      </c>
      <c r="H141" s="51">
        <v>445</v>
      </c>
    </row>
    <row r="142" spans="1:8" ht="15.75" x14ac:dyDescent="0.25">
      <c r="A142" s="81" t="s">
        <v>119</v>
      </c>
      <c r="B142" s="65" t="s">
        <v>404</v>
      </c>
      <c r="C142" s="47" t="s">
        <v>404</v>
      </c>
      <c r="D142" s="66" t="s">
        <v>404</v>
      </c>
      <c r="E142" s="49" t="s">
        <v>404</v>
      </c>
      <c r="F142" s="67">
        <v>109.45346754259899</v>
      </c>
      <c r="G142" s="49">
        <v>5.7839638852310263E-2</v>
      </c>
      <c r="H142" s="51">
        <v>362</v>
      </c>
    </row>
    <row r="143" spans="1:8" ht="15.75" x14ac:dyDescent="0.25">
      <c r="A143" s="80" t="s">
        <v>120</v>
      </c>
      <c r="B143" s="65" t="s">
        <v>404</v>
      </c>
      <c r="C143" s="47" t="s">
        <v>404</v>
      </c>
      <c r="D143" s="66" t="s">
        <v>404</v>
      </c>
      <c r="E143" s="49" t="s">
        <v>404</v>
      </c>
      <c r="F143" s="67">
        <v>45.549372354921601</v>
      </c>
      <c r="G143" s="49">
        <v>2.4070130495707751E-2</v>
      </c>
      <c r="H143" s="51">
        <v>160</v>
      </c>
    </row>
    <row r="144" spans="1:8" ht="15.75" x14ac:dyDescent="0.25">
      <c r="A144" s="82" t="s">
        <v>509</v>
      </c>
      <c r="B144" s="65" t="s">
        <v>404</v>
      </c>
      <c r="C144" s="47" t="s">
        <v>404</v>
      </c>
      <c r="D144" s="66" t="s">
        <v>404</v>
      </c>
      <c r="E144" s="49" t="s">
        <v>404</v>
      </c>
      <c r="F144" s="67">
        <v>123.075392978446</v>
      </c>
      <c r="G144" s="49">
        <v>6.503801516118185E-2</v>
      </c>
      <c r="H144" s="51">
        <v>99</v>
      </c>
    </row>
    <row r="145" spans="1:8" ht="15.75" x14ac:dyDescent="0.25">
      <c r="A145" s="109" t="s">
        <v>62</v>
      </c>
      <c r="B145" s="110" t="s">
        <v>171</v>
      </c>
      <c r="C145" s="111" t="s">
        <v>171</v>
      </c>
      <c r="D145" s="112" t="s">
        <v>171</v>
      </c>
      <c r="E145" s="113" t="s">
        <v>171</v>
      </c>
      <c r="F145" s="114" t="s">
        <v>171</v>
      </c>
      <c r="G145" s="113" t="s">
        <v>171</v>
      </c>
      <c r="H145" s="115" t="s">
        <v>171</v>
      </c>
    </row>
    <row r="146" spans="1:8" ht="15.75" x14ac:dyDescent="0.25">
      <c r="A146" s="28" t="s">
        <v>63</v>
      </c>
      <c r="B146" s="65">
        <v>2.0016289316396398</v>
      </c>
      <c r="C146" s="47">
        <v>0.23133289563073547</v>
      </c>
      <c r="D146" s="66">
        <v>5.9102977538653798</v>
      </c>
      <c r="E146" s="49">
        <v>0.22780511027183814</v>
      </c>
      <c r="F146" s="67">
        <v>426.60702110535198</v>
      </c>
      <c r="G146" s="49">
        <v>0.22543640312711061</v>
      </c>
      <c r="H146" s="51">
        <v>245</v>
      </c>
    </row>
    <row r="147" spans="1:8" ht="15.75" x14ac:dyDescent="0.25">
      <c r="A147" s="28" t="s">
        <v>64</v>
      </c>
      <c r="B147" s="65">
        <v>2.29336201284459</v>
      </c>
      <c r="C147" s="47">
        <v>0.26504916409570767</v>
      </c>
      <c r="D147" s="66">
        <v>5.5815969623588204</v>
      </c>
      <c r="E147" s="49">
        <v>0.21513574517824022</v>
      </c>
      <c r="F147" s="67">
        <v>488.813468606188</v>
      </c>
      <c r="G147" s="49">
        <v>0.25830880578838966</v>
      </c>
      <c r="H147" s="51">
        <v>273</v>
      </c>
    </row>
    <row r="148" spans="1:8" ht="15.75" x14ac:dyDescent="0.25">
      <c r="A148" s="28" t="s">
        <v>65</v>
      </c>
      <c r="B148" s="65">
        <v>1.74149201698122</v>
      </c>
      <c r="C148" s="47">
        <v>0.20126826937701589</v>
      </c>
      <c r="D148" s="66">
        <v>4.6982804381463596</v>
      </c>
      <c r="E148" s="49">
        <v>0.18108940325383305</v>
      </c>
      <c r="F148" s="67">
        <v>387.58488237427599</v>
      </c>
      <c r="G148" s="49">
        <v>0.2048155268577338</v>
      </c>
      <c r="H148" s="51">
        <v>189</v>
      </c>
    </row>
    <row r="149" spans="1:8" x14ac:dyDescent="0.25">
      <c r="A149" s="68" t="s">
        <v>66</v>
      </c>
      <c r="B149" s="65">
        <v>1.0889171646374798</v>
      </c>
      <c r="C149" s="47">
        <v>0.12584868094969631</v>
      </c>
      <c r="D149" s="66">
        <v>3.6499509358819799</v>
      </c>
      <c r="E149" s="49">
        <v>0.14068284036816939</v>
      </c>
      <c r="F149" s="67">
        <v>230.67414010994599</v>
      </c>
      <c r="G149" s="49">
        <v>0.1218975447382129</v>
      </c>
      <c r="H149" s="51">
        <v>129</v>
      </c>
    </row>
    <row r="150" spans="1:8" ht="15.75" x14ac:dyDescent="0.25">
      <c r="A150" s="43" t="s">
        <v>67</v>
      </c>
      <c r="B150" s="65">
        <v>0.80400135832456388</v>
      </c>
      <c r="C150" s="47">
        <v>9.292030074720696E-2</v>
      </c>
      <c r="D150" s="66">
        <v>2.7140512281582199</v>
      </c>
      <c r="E150" s="49">
        <v>0.10460974473065161</v>
      </c>
      <c r="F150" s="67">
        <v>206.494489918727</v>
      </c>
      <c r="G150" s="49">
        <v>0.10912003968483491</v>
      </c>
      <c r="H150" s="51">
        <v>115</v>
      </c>
    </row>
    <row r="151" spans="1:8" ht="15.75" x14ac:dyDescent="0.25">
      <c r="A151" s="28" t="s">
        <v>68</v>
      </c>
      <c r="B151" s="65">
        <v>0.72318951946819698</v>
      </c>
      <c r="C151" s="47">
        <v>8.3580689199638972E-2</v>
      </c>
      <c r="D151" s="66">
        <v>3.3903581084401795</v>
      </c>
      <c r="E151" s="49">
        <v>0.13067715619726922</v>
      </c>
      <c r="F151" s="67">
        <v>152.186837518017</v>
      </c>
      <c r="G151" s="49">
        <v>8.0421679803716076E-2</v>
      </c>
      <c r="H151" s="51">
        <v>58</v>
      </c>
    </row>
    <row r="152" spans="1:8" ht="15.75" x14ac:dyDescent="0.25">
      <c r="A152" s="109" t="s">
        <v>69</v>
      </c>
      <c r="B152" s="110" t="s">
        <v>171</v>
      </c>
      <c r="C152" s="111" t="s">
        <v>171</v>
      </c>
      <c r="D152" s="112" t="s">
        <v>171</v>
      </c>
      <c r="E152" s="113" t="s">
        <v>171</v>
      </c>
      <c r="F152" s="114" t="s">
        <v>171</v>
      </c>
      <c r="G152" s="113" t="s">
        <v>171</v>
      </c>
      <c r="H152" s="115" t="s">
        <v>171</v>
      </c>
    </row>
    <row r="153" spans="1:8" ht="15.75" x14ac:dyDescent="0.25">
      <c r="A153" s="43" t="s">
        <v>70</v>
      </c>
      <c r="B153" s="65">
        <v>3.5675636046505499</v>
      </c>
      <c r="C153" s="47">
        <v>0.41231159580342075</v>
      </c>
      <c r="D153" s="66">
        <v>10.4154788150767</v>
      </c>
      <c r="E153" s="49">
        <v>0.40145173708901183</v>
      </c>
      <c r="F153" s="67">
        <v>823.47622171983505</v>
      </c>
      <c r="G153" s="49">
        <v>0.43515813922663471</v>
      </c>
      <c r="H153" s="51">
        <v>390</v>
      </c>
    </row>
    <row r="154" spans="1:8" ht="15.75" x14ac:dyDescent="0.25">
      <c r="A154" s="43" t="s">
        <v>71</v>
      </c>
      <c r="B154" s="65">
        <v>5.0023254348685597</v>
      </c>
      <c r="C154" s="47">
        <v>0.57813034646111772</v>
      </c>
      <c r="D154" s="66">
        <v>15.371933408300599</v>
      </c>
      <c r="E154" s="49">
        <v>0.59249214354370949</v>
      </c>
      <c r="F154" s="67">
        <v>1059.2726501981899</v>
      </c>
      <c r="G154" s="49">
        <v>0.55976250829831009</v>
      </c>
      <c r="H154" s="51">
        <v>611</v>
      </c>
    </row>
    <row r="155" spans="1:8" x14ac:dyDescent="0.25">
      <c r="A155" s="68" t="s">
        <v>72</v>
      </c>
      <c r="B155" s="65">
        <v>8.2701964376576592E-2</v>
      </c>
      <c r="C155" s="47">
        <v>9.5580577354622987E-3</v>
      </c>
      <c r="D155" s="66">
        <v>0.15712320347366232</v>
      </c>
      <c r="E155" s="49">
        <v>6.0561193672810992E-3</v>
      </c>
      <c r="F155" s="67">
        <v>9.6119677144811178</v>
      </c>
      <c r="G155" s="49">
        <v>5.0793524750531883E-3</v>
      </c>
      <c r="H155" s="51">
        <v>8</v>
      </c>
    </row>
    <row r="156" spans="1:8" ht="15.75" x14ac:dyDescent="0.25">
      <c r="A156" s="109" t="s">
        <v>73</v>
      </c>
      <c r="B156" s="110" t="s">
        <v>171</v>
      </c>
      <c r="C156" s="111" t="s">
        <v>171</v>
      </c>
      <c r="D156" s="112" t="s">
        <v>171</v>
      </c>
      <c r="E156" s="113" t="s">
        <v>171</v>
      </c>
      <c r="F156" s="114" t="s">
        <v>171</v>
      </c>
      <c r="G156" s="113" t="s">
        <v>171</v>
      </c>
      <c r="H156" s="115" t="s">
        <v>171</v>
      </c>
    </row>
    <row r="157" spans="1:8" x14ac:dyDescent="0.25">
      <c r="A157" s="68" t="s">
        <v>74</v>
      </c>
      <c r="B157" s="83">
        <v>4.7781080958725699</v>
      </c>
      <c r="C157" s="84">
        <v>0.55221702883232426</v>
      </c>
      <c r="D157" s="85">
        <v>13.454837450308899</v>
      </c>
      <c r="E157" s="86">
        <v>0.51860005311114654</v>
      </c>
      <c r="F157" s="87">
        <v>1088.2089744488999</v>
      </c>
      <c r="G157" s="86">
        <v>0.57505363229785844</v>
      </c>
      <c r="H157" s="88">
        <v>559</v>
      </c>
    </row>
    <row r="158" spans="1:8" x14ac:dyDescent="0.25">
      <c r="A158" s="68" t="s">
        <v>75</v>
      </c>
      <c r="B158" s="65">
        <v>1.8238267727840101</v>
      </c>
      <c r="C158" s="47">
        <v>0.21078388796637487</v>
      </c>
      <c r="D158" s="66">
        <v>4.9886265008638295</v>
      </c>
      <c r="E158" s="49">
        <v>0.19228043280747772</v>
      </c>
      <c r="F158" s="67">
        <v>367.84313387844196</v>
      </c>
      <c r="G158" s="49">
        <v>0.19438318854129102</v>
      </c>
      <c r="H158" s="51">
        <v>201</v>
      </c>
    </row>
    <row r="159" spans="1:8" x14ac:dyDescent="0.25">
      <c r="A159" s="68" t="s">
        <v>76</v>
      </c>
      <c r="B159" s="65">
        <v>0.57347980017279698</v>
      </c>
      <c r="C159" s="47">
        <v>6.6278389896690784E-2</v>
      </c>
      <c r="D159" s="66">
        <v>1.5798379874540198</v>
      </c>
      <c r="E159" s="49">
        <v>6.0892899466567084E-2</v>
      </c>
      <c r="F159" s="67">
        <v>115.47589719205999</v>
      </c>
      <c r="G159" s="49">
        <v>6.102213424289895E-2</v>
      </c>
      <c r="H159" s="51">
        <v>74</v>
      </c>
    </row>
    <row r="160" spans="1:8" x14ac:dyDescent="0.25">
      <c r="A160" s="68" t="s">
        <v>77</v>
      </c>
      <c r="B160" s="65">
        <v>0.56011179389529608</v>
      </c>
      <c r="C160" s="47">
        <v>6.473341842265691E-2</v>
      </c>
      <c r="D160" s="66">
        <v>2.0632996269269599</v>
      </c>
      <c r="E160" s="49">
        <v>7.9527329858895046E-2</v>
      </c>
      <c r="F160" s="67">
        <v>119.56153827008099</v>
      </c>
      <c r="G160" s="49">
        <v>6.3181152223219461E-2</v>
      </c>
      <c r="H160" s="51">
        <v>78</v>
      </c>
    </row>
    <row r="161" spans="1:8" x14ac:dyDescent="0.25">
      <c r="A161" s="68" t="s">
        <v>78</v>
      </c>
      <c r="B161" s="83">
        <v>0.79303420135780289</v>
      </c>
      <c r="C161" s="84">
        <v>9.1652800993454214E-2</v>
      </c>
      <c r="D161" s="85">
        <v>3.5298129009813399</v>
      </c>
      <c r="E161" s="86">
        <v>0.13605226853775976</v>
      </c>
      <c r="F161" s="87">
        <v>181.66661068599501</v>
      </c>
      <c r="G161" s="86">
        <v>9.5999984189735224E-2</v>
      </c>
      <c r="H161" s="88">
        <v>79</v>
      </c>
    </row>
    <row r="162" spans="1:8" x14ac:dyDescent="0.25">
      <c r="A162" s="68" t="s">
        <v>106</v>
      </c>
      <c r="B162" s="65">
        <v>0.124030339813215</v>
      </c>
      <c r="C162" s="47">
        <v>1.4334473888500275E-2</v>
      </c>
      <c r="D162" s="66">
        <v>0.32812096031583698</v>
      </c>
      <c r="E162" s="49">
        <v>1.2647016218153333E-2</v>
      </c>
      <c r="F162" s="67">
        <v>19.604685157025799</v>
      </c>
      <c r="G162" s="49">
        <v>1.0359908504993669E-2</v>
      </c>
      <c r="H162" s="51">
        <v>18</v>
      </c>
    </row>
    <row r="163" spans="1:8" ht="15.75" x14ac:dyDescent="0.25">
      <c r="A163" s="109" t="s">
        <v>378</v>
      </c>
      <c r="B163" s="110" t="s">
        <v>171</v>
      </c>
      <c r="C163" s="111" t="s">
        <v>171</v>
      </c>
      <c r="D163" s="112" t="s">
        <v>171</v>
      </c>
      <c r="E163" s="113" t="s">
        <v>171</v>
      </c>
      <c r="F163" s="114" t="s">
        <v>171</v>
      </c>
      <c r="G163" s="113" t="s">
        <v>171</v>
      </c>
      <c r="H163" s="115" t="s">
        <v>171</v>
      </c>
    </row>
    <row r="164" spans="1:8" x14ac:dyDescent="0.25">
      <c r="A164" s="68" t="s">
        <v>84</v>
      </c>
      <c r="B164" s="65">
        <v>3.6338559545337397</v>
      </c>
      <c r="C164" s="47">
        <v>0.41997315635254906</v>
      </c>
      <c r="D164" s="66">
        <v>10.664413013781999</v>
      </c>
      <c r="E164" s="49">
        <v>0.41104659761010903</v>
      </c>
      <c r="F164" s="67">
        <v>851.4462780890359</v>
      </c>
      <c r="G164" s="49">
        <v>0.44993864819903162</v>
      </c>
      <c r="H164" s="51">
        <v>431</v>
      </c>
    </row>
    <row r="165" spans="1:8" x14ac:dyDescent="0.25">
      <c r="A165" s="68" t="s">
        <v>85</v>
      </c>
      <c r="B165" s="65">
        <v>4.7022540768028094</v>
      </c>
      <c r="C165" s="47">
        <v>0.54345040401027866</v>
      </c>
      <c r="D165" s="66">
        <v>14.427790027927799</v>
      </c>
      <c r="E165" s="49">
        <v>0.55610130574918604</v>
      </c>
      <c r="F165" s="67">
        <v>977.45136439601595</v>
      </c>
      <c r="G165" s="49">
        <v>0.51652483179996145</v>
      </c>
      <c r="H165" s="51">
        <v>541</v>
      </c>
    </row>
    <row r="166" spans="1:8" x14ac:dyDescent="0.25">
      <c r="A166" s="68" t="s">
        <v>86</v>
      </c>
      <c r="B166" s="65">
        <v>0.21141689814502998</v>
      </c>
      <c r="C166" s="47">
        <v>2.4433941006785503E-2</v>
      </c>
      <c r="D166" s="66">
        <v>0.69676834171492297</v>
      </c>
      <c r="E166" s="49">
        <v>2.6856073167292611E-2</v>
      </c>
      <c r="F166" s="67">
        <v>51.829352775444598</v>
      </c>
      <c r="G166" s="49">
        <v>2.7388726129795458E-2</v>
      </c>
      <c r="H166" s="51">
        <v>21</v>
      </c>
    </row>
    <row r="167" spans="1:8" x14ac:dyDescent="0.25">
      <c r="A167" s="77" t="s">
        <v>337</v>
      </c>
      <c r="B167" s="65">
        <v>0.10506407441412</v>
      </c>
      <c r="C167" s="47">
        <v>1.214249863038906E-2</v>
      </c>
      <c r="D167" s="66">
        <v>0.15556404342625901</v>
      </c>
      <c r="E167" s="49">
        <v>5.9960234734155382E-3</v>
      </c>
      <c r="F167" s="67">
        <v>11.633844372008898</v>
      </c>
      <c r="G167" s="49">
        <v>6.1477938712091252E-3</v>
      </c>
      <c r="H167" s="51">
        <v>16</v>
      </c>
    </row>
    <row r="168" spans="1:8" ht="15.75" x14ac:dyDescent="0.25">
      <c r="A168" s="109" t="s">
        <v>90</v>
      </c>
      <c r="B168" s="110" t="s">
        <v>171</v>
      </c>
      <c r="C168" s="111" t="s">
        <v>171</v>
      </c>
      <c r="D168" s="112" t="s">
        <v>171</v>
      </c>
      <c r="E168" s="113" t="s">
        <v>171</v>
      </c>
      <c r="F168" s="114" t="s">
        <v>171</v>
      </c>
      <c r="G168" s="113" t="s">
        <v>171</v>
      </c>
      <c r="H168" s="115" t="s">
        <v>171</v>
      </c>
    </row>
    <row r="169" spans="1:8" x14ac:dyDescent="0.25">
      <c r="A169" s="68" t="s">
        <v>91</v>
      </c>
      <c r="B169" s="65">
        <v>7.5056219879713195</v>
      </c>
      <c r="C169" s="47">
        <v>0.86744213202635412</v>
      </c>
      <c r="D169" s="66">
        <v>22.512732619543701</v>
      </c>
      <c r="E169" s="49">
        <v>0.8677254091913511</v>
      </c>
      <c r="F169" s="67">
        <v>1658.9286220157499</v>
      </c>
      <c r="G169" s="49">
        <v>0.87664497556285736</v>
      </c>
      <c r="H169" s="51">
        <v>870</v>
      </c>
    </row>
    <row r="170" spans="1:8" x14ac:dyDescent="0.25">
      <c r="A170" s="68" t="s">
        <v>112</v>
      </c>
      <c r="B170" s="65">
        <v>0.79098177701447792</v>
      </c>
      <c r="C170" s="47">
        <v>9.1415597554345515E-2</v>
      </c>
      <c r="D170" s="66">
        <v>2.24785329743928</v>
      </c>
      <c r="E170" s="49">
        <v>8.6640722620644761E-2</v>
      </c>
      <c r="F170" s="67">
        <v>152.87663980695001</v>
      </c>
      <c r="G170" s="49">
        <v>8.0786199230712327E-2</v>
      </c>
      <c r="H170" s="51">
        <v>100</v>
      </c>
    </row>
    <row r="171" spans="1:8" x14ac:dyDescent="0.25">
      <c r="A171" s="68" t="s">
        <v>92</v>
      </c>
      <c r="B171" s="65">
        <v>0.35598723890988598</v>
      </c>
      <c r="C171" s="47">
        <v>4.1142270419300866E-2</v>
      </c>
      <c r="D171" s="66">
        <v>1.18394950986793</v>
      </c>
      <c r="E171" s="49">
        <v>4.563386818800462E-2</v>
      </c>
      <c r="F171" s="67">
        <v>80.555577809811197</v>
      </c>
      <c r="G171" s="49">
        <v>4.2568825206430939E-2</v>
      </c>
      <c r="H171" s="51">
        <v>39</v>
      </c>
    </row>
    <row r="172" spans="1:8" ht="15.75" x14ac:dyDescent="0.25">
      <c r="A172" s="109" t="s">
        <v>93</v>
      </c>
      <c r="B172" s="110" t="s">
        <v>171</v>
      </c>
      <c r="C172" s="111" t="s">
        <v>171</v>
      </c>
      <c r="D172" s="112" t="s">
        <v>171</v>
      </c>
      <c r="E172" s="113" t="s">
        <v>171</v>
      </c>
      <c r="F172" s="114" t="s">
        <v>171</v>
      </c>
      <c r="G172" s="113" t="s">
        <v>171</v>
      </c>
      <c r="H172" s="115" t="s">
        <v>171</v>
      </c>
    </row>
    <row r="173" spans="1:8" x14ac:dyDescent="0.25">
      <c r="A173" s="68" t="s">
        <v>94</v>
      </c>
      <c r="B173" s="65">
        <v>3.9069923014472798</v>
      </c>
      <c r="C173" s="47">
        <v>0.45154015712613993</v>
      </c>
      <c r="D173" s="66">
        <v>10.097034515504799</v>
      </c>
      <c r="E173" s="49">
        <v>0.38917769578001493</v>
      </c>
      <c r="F173" s="67">
        <v>800.37270824802295</v>
      </c>
      <c r="G173" s="49">
        <v>0.42294930833775479</v>
      </c>
      <c r="H173" s="51">
        <v>411</v>
      </c>
    </row>
    <row r="174" spans="1:8" x14ac:dyDescent="0.25">
      <c r="A174" s="68" t="s">
        <v>95</v>
      </c>
      <c r="B174" s="65">
        <v>4.7455987024484099</v>
      </c>
      <c r="C174" s="47">
        <v>0.54845984287386129</v>
      </c>
      <c r="D174" s="66">
        <v>15.8475009113462</v>
      </c>
      <c r="E174" s="49">
        <v>0.61082230421998895</v>
      </c>
      <c r="F174" s="67">
        <v>1091.9881313844799</v>
      </c>
      <c r="G174" s="49">
        <v>0.57705069166224154</v>
      </c>
      <c r="H174" s="51">
        <v>598</v>
      </c>
    </row>
    <row r="175" spans="1:8" ht="15.75" x14ac:dyDescent="0.25">
      <c r="A175" s="109" t="s">
        <v>150</v>
      </c>
      <c r="B175" s="110" t="s">
        <v>171</v>
      </c>
      <c r="C175" s="111" t="s">
        <v>171</v>
      </c>
      <c r="D175" s="112" t="s">
        <v>171</v>
      </c>
      <c r="E175" s="113" t="s">
        <v>171</v>
      </c>
      <c r="F175" s="114" t="s">
        <v>171</v>
      </c>
      <c r="G175" s="113" t="s">
        <v>171</v>
      </c>
      <c r="H175" s="115" t="s">
        <v>171</v>
      </c>
    </row>
    <row r="176" spans="1:8" ht="15.75" x14ac:dyDescent="0.25">
      <c r="A176" s="70" t="s">
        <v>96</v>
      </c>
      <c r="B176" s="65">
        <v>7.6124367552251497</v>
      </c>
      <c r="C176" s="47">
        <v>0.87978696228653153</v>
      </c>
      <c r="D176" s="66">
        <v>23.389212174437297</v>
      </c>
      <c r="E176" s="49">
        <v>0.90150822859718627</v>
      </c>
      <c r="F176" s="67">
        <v>1664.9272386114999</v>
      </c>
      <c r="G176" s="49">
        <v>0.87981488717279899</v>
      </c>
      <c r="H176" s="51">
        <v>902</v>
      </c>
    </row>
    <row r="177" spans="1:8" ht="15.75" x14ac:dyDescent="0.25">
      <c r="A177" s="70" t="s">
        <v>97</v>
      </c>
      <c r="B177" s="65">
        <v>0.17011805053190401</v>
      </c>
      <c r="C177" s="47">
        <v>1.9660937452759677E-2</v>
      </c>
      <c r="D177" s="66">
        <v>0.34974221267158995</v>
      </c>
      <c r="E177" s="49">
        <v>1.3480380624184529E-2</v>
      </c>
      <c r="F177" s="67">
        <v>19.927633003437297</v>
      </c>
      <c r="G177" s="49">
        <v>1.0530567207947072E-2</v>
      </c>
      <c r="H177" s="51">
        <v>23</v>
      </c>
    </row>
    <row r="178" spans="1:8" ht="15.75" x14ac:dyDescent="0.25">
      <c r="A178" s="70" t="s">
        <v>98</v>
      </c>
      <c r="B178" s="65">
        <v>0.365793912809454</v>
      </c>
      <c r="C178" s="47">
        <v>4.2275650454847762E-2</v>
      </c>
      <c r="D178" s="66">
        <v>0.98069704773669397</v>
      </c>
      <c r="E178" s="49">
        <v>3.7799753651465914E-2</v>
      </c>
      <c r="F178" s="67">
        <v>98.641689004328995</v>
      </c>
      <c r="G178" s="49">
        <v>5.2126257814278633E-2</v>
      </c>
      <c r="H178" s="51">
        <v>34</v>
      </c>
    </row>
    <row r="179" spans="1:8" ht="15.75" x14ac:dyDescent="0.25">
      <c r="A179" s="70" t="s">
        <v>100</v>
      </c>
      <c r="B179" s="65">
        <v>0.27914268015496602</v>
      </c>
      <c r="C179" s="47">
        <v>3.2261166629658888E-2</v>
      </c>
      <c r="D179" s="66">
        <v>0.62809038508552606</v>
      </c>
      <c r="E179" s="49">
        <v>2.4208966348863336E-2</v>
      </c>
      <c r="F179" s="67">
        <v>64.489415971217596</v>
      </c>
      <c r="G179" s="49">
        <v>3.4078815530626402E-2</v>
      </c>
      <c r="H179" s="51">
        <v>27</v>
      </c>
    </row>
    <row r="180" spans="1:8" ht="15.75" x14ac:dyDescent="0.25">
      <c r="A180" s="70" t="s">
        <v>99</v>
      </c>
      <c r="B180" s="65">
        <v>5.6003845709953599E-2</v>
      </c>
      <c r="C180" s="47">
        <v>6.4724942719167977E-3</v>
      </c>
      <c r="D180" s="66">
        <v>0.20367939541473198</v>
      </c>
      <c r="E180" s="49">
        <v>7.8505701514291568E-3</v>
      </c>
      <c r="F180" s="67">
        <v>9.5456850618626401</v>
      </c>
      <c r="G180" s="49">
        <v>5.0443260407546696E-3</v>
      </c>
      <c r="H180" s="51">
        <v>6</v>
      </c>
    </row>
    <row r="181" spans="1:8" ht="15.75" x14ac:dyDescent="0.25">
      <c r="A181" s="70" t="s">
        <v>101</v>
      </c>
      <c r="B181" s="65">
        <v>5.7262283022141494E-2</v>
      </c>
      <c r="C181" s="47">
        <v>6.6179347892856765E-3</v>
      </c>
      <c r="D181" s="66">
        <v>0.19956519973808098</v>
      </c>
      <c r="E181" s="49">
        <v>7.69199357223965E-3</v>
      </c>
      <c r="F181" s="67">
        <v>11.5400912678673</v>
      </c>
      <c r="G181" s="49">
        <v>6.0982509393442885E-3</v>
      </c>
      <c r="H181" s="51">
        <v>6</v>
      </c>
    </row>
    <row r="182" spans="1:8" ht="15.75" x14ac:dyDescent="0.25">
      <c r="A182" s="70" t="s">
        <v>102</v>
      </c>
      <c r="B182" s="65">
        <v>4.9305855382442993E-3</v>
      </c>
      <c r="C182" s="47">
        <v>5.6983920030709745E-4</v>
      </c>
      <c r="D182" s="66">
        <v>1.4822198979961199E-2</v>
      </c>
      <c r="E182" s="49">
        <v>5.7130331054689809E-4</v>
      </c>
      <c r="F182" s="67">
        <v>0.96851703631483099</v>
      </c>
      <c r="G182" s="49">
        <v>5.1180357151277441E-4</v>
      </c>
      <c r="H182" s="51">
        <v>1</v>
      </c>
    </row>
    <row r="183" spans="1:8" ht="15.75" x14ac:dyDescent="0.25">
      <c r="A183" s="70" t="s">
        <v>103</v>
      </c>
      <c r="B183" s="65">
        <v>0.10690289090386899</v>
      </c>
      <c r="C183" s="47">
        <v>1.235501491469293E-2</v>
      </c>
      <c r="D183" s="66">
        <v>0.178726812787074</v>
      </c>
      <c r="E183" s="49">
        <v>6.8888037440864493E-3</v>
      </c>
      <c r="F183" s="67">
        <v>22.320569675974202</v>
      </c>
      <c r="G183" s="49">
        <v>1.1795091722733377E-2</v>
      </c>
      <c r="H183" s="51">
        <v>10</v>
      </c>
    </row>
    <row r="184" spans="1:8" ht="15.75" x14ac:dyDescent="0.25">
      <c r="A184" s="109" t="s">
        <v>57</v>
      </c>
      <c r="B184" s="110" t="s">
        <v>171</v>
      </c>
      <c r="C184" s="111" t="s">
        <v>171</v>
      </c>
      <c r="D184" s="112" t="s">
        <v>171</v>
      </c>
      <c r="E184" s="113" t="s">
        <v>171</v>
      </c>
      <c r="F184" s="114" t="s">
        <v>171</v>
      </c>
      <c r="G184" s="113" t="s">
        <v>171</v>
      </c>
      <c r="H184" s="115" t="s">
        <v>171</v>
      </c>
    </row>
    <row r="185" spans="1:8" x14ac:dyDescent="0.25">
      <c r="A185" s="130" t="s">
        <v>58</v>
      </c>
      <c r="B185" s="65">
        <v>2.2556903869822298</v>
      </c>
      <c r="C185" s="47">
        <v>0.26069536696772611</v>
      </c>
      <c r="D185" s="66">
        <v>6.377164796819689</v>
      </c>
      <c r="E185" s="49">
        <v>0.24579992248463006</v>
      </c>
      <c r="F185" s="67">
        <v>505.81627053101897</v>
      </c>
      <c r="G185" s="49">
        <v>0.2672937739660935</v>
      </c>
      <c r="H185" s="51">
        <v>304</v>
      </c>
    </row>
    <row r="186" spans="1:8" x14ac:dyDescent="0.25">
      <c r="A186" s="130" t="s">
        <v>59</v>
      </c>
      <c r="B186" s="65">
        <v>3.8547596826095702</v>
      </c>
      <c r="C186" s="47">
        <v>0.44550351228597668</v>
      </c>
      <c r="D186" s="66">
        <v>9.9684474351891694</v>
      </c>
      <c r="E186" s="49">
        <v>0.3842214659535772</v>
      </c>
      <c r="F186" s="67">
        <v>793.79848119528788</v>
      </c>
      <c r="G186" s="49">
        <v>0.41947522088305361</v>
      </c>
      <c r="H186" s="51">
        <v>406</v>
      </c>
    </row>
    <row r="187" spans="1:8" x14ac:dyDescent="0.25">
      <c r="A187" s="130" t="s">
        <v>60</v>
      </c>
      <c r="B187" s="65">
        <v>1.81895141483569</v>
      </c>
      <c r="C187" s="47">
        <v>0.21022043154665909</v>
      </c>
      <c r="D187" s="66">
        <v>6.2085650864018893</v>
      </c>
      <c r="E187" s="49">
        <v>0.23930145536452468</v>
      </c>
      <c r="F187" s="67">
        <v>440.55925038818197</v>
      </c>
      <c r="G187" s="49">
        <v>0.23280932534713469</v>
      </c>
      <c r="H187" s="51">
        <v>241</v>
      </c>
    </row>
    <row r="188" spans="1:8" ht="15.75" x14ac:dyDescent="0.25">
      <c r="A188" s="117" t="s">
        <v>372</v>
      </c>
      <c r="B188" s="65">
        <v>0.72318951946819698</v>
      </c>
      <c r="C188" s="47">
        <v>8.3580689199638972E-2</v>
      </c>
      <c r="D188" s="66">
        <v>3.3903581084401795</v>
      </c>
      <c r="E188" s="49">
        <v>0.13067715619726922</v>
      </c>
      <c r="F188" s="67">
        <v>152.186837518017</v>
      </c>
      <c r="G188" s="49">
        <v>8.0421679803716076E-2</v>
      </c>
      <c r="H188" s="51">
        <v>58</v>
      </c>
    </row>
    <row r="189" spans="1:8" ht="15.75" x14ac:dyDescent="0.25">
      <c r="A189" s="109" t="s">
        <v>498</v>
      </c>
      <c r="B189" s="110" t="s">
        <v>171</v>
      </c>
      <c r="C189" s="111" t="s">
        <v>171</v>
      </c>
      <c r="D189" s="112" t="s">
        <v>171</v>
      </c>
      <c r="E189" s="113" t="s">
        <v>171</v>
      </c>
      <c r="F189" s="114" t="s">
        <v>171</v>
      </c>
      <c r="G189" s="113" t="s">
        <v>171</v>
      </c>
      <c r="H189" s="115" t="s">
        <v>171</v>
      </c>
    </row>
    <row r="190" spans="1:8" ht="15.75" x14ac:dyDescent="0.25">
      <c r="A190" s="99" t="s">
        <v>149</v>
      </c>
      <c r="B190" s="65">
        <v>6.1752227890454794</v>
      </c>
      <c r="C190" s="71">
        <v>0.71368481259141825</v>
      </c>
      <c r="D190" s="66">
        <v>17.733922496577097</v>
      </c>
      <c r="E190" s="72">
        <v>0.68353208892781514</v>
      </c>
      <c r="F190" s="67">
        <v>1326.9515641643</v>
      </c>
      <c r="G190" s="72">
        <v>0.70121487211814715</v>
      </c>
      <c r="H190" s="73">
        <v>722</v>
      </c>
    </row>
    <row r="191" spans="1:8" ht="15.75" x14ac:dyDescent="0.25">
      <c r="A191" s="70" t="s">
        <v>519</v>
      </c>
      <c r="B191" s="46">
        <v>1.46116666197656</v>
      </c>
      <c r="C191" s="47">
        <v>0.16887041827340446</v>
      </c>
      <c r="D191" s="48">
        <v>4.2349463825866094</v>
      </c>
      <c r="E191" s="49">
        <v>0.16323076566650396</v>
      </c>
      <c r="F191" s="50">
        <v>289.86195052795898</v>
      </c>
      <c r="G191" s="49">
        <v>0.15317477748284478</v>
      </c>
      <c r="H191" s="51">
        <v>172</v>
      </c>
    </row>
    <row r="192" spans="1:8" ht="15.75" x14ac:dyDescent="0.25">
      <c r="A192" s="70" t="s">
        <v>374</v>
      </c>
      <c r="B192" s="46">
        <v>3.0344793025140997</v>
      </c>
      <c r="C192" s="47">
        <v>0.35070180725610145</v>
      </c>
      <c r="D192" s="48">
        <v>7.8095481570570398</v>
      </c>
      <c r="E192" s="49">
        <v>0.30100936588653149</v>
      </c>
      <c r="F192" s="50">
        <v>602.12647671532591</v>
      </c>
      <c r="G192" s="49">
        <v>0.31818798196661946</v>
      </c>
      <c r="H192" s="51">
        <v>314</v>
      </c>
    </row>
    <row r="193" spans="1:8" ht="15.75" x14ac:dyDescent="0.25">
      <c r="A193" s="70" t="s">
        <v>375</v>
      </c>
      <c r="B193" s="46">
        <v>3.7531165322233</v>
      </c>
      <c r="C193" s="47">
        <v>0.43375637777557313</v>
      </c>
      <c r="D193" s="48">
        <v>11.233163400290298</v>
      </c>
      <c r="E193" s="49">
        <v>0.43296837717374226</v>
      </c>
      <c r="F193" s="50">
        <v>859.98594386253001</v>
      </c>
      <c r="G193" s="49">
        <v>0.45445135296159289</v>
      </c>
      <c r="H193" s="51">
        <v>474</v>
      </c>
    </row>
    <row r="194" spans="1:8" ht="15.75" x14ac:dyDescent="0.25">
      <c r="A194" s="99" t="s">
        <v>376</v>
      </c>
      <c r="B194" s="65">
        <v>2.4773682148502099</v>
      </c>
      <c r="C194" s="71">
        <v>0.28631518740858292</v>
      </c>
      <c r="D194" s="66">
        <v>8.21061293027382</v>
      </c>
      <c r="E194" s="72">
        <v>0.31646791107218564</v>
      </c>
      <c r="F194" s="67">
        <v>565.40927546820603</v>
      </c>
      <c r="G194" s="72">
        <v>0.2987851278818508</v>
      </c>
      <c r="H194" s="73">
        <v>287</v>
      </c>
    </row>
    <row r="195" spans="1:8" ht="15.75" x14ac:dyDescent="0.25">
      <c r="A195" s="109" t="s">
        <v>377</v>
      </c>
      <c r="B195" s="110" t="s">
        <v>171</v>
      </c>
      <c r="C195" s="111" t="s">
        <v>171</v>
      </c>
      <c r="D195" s="112" t="s">
        <v>171</v>
      </c>
      <c r="E195" s="113" t="s">
        <v>171</v>
      </c>
      <c r="F195" s="114" t="s">
        <v>171</v>
      </c>
      <c r="G195" s="113" t="s">
        <v>171</v>
      </c>
      <c r="H195" s="115" t="s">
        <v>171</v>
      </c>
    </row>
    <row r="196" spans="1:8" x14ac:dyDescent="0.25">
      <c r="A196" s="130" t="s">
        <v>87</v>
      </c>
      <c r="B196" s="46">
        <v>7.7741894885933398</v>
      </c>
      <c r="C196" s="47">
        <v>0.89848110064293407</v>
      </c>
      <c r="D196" s="48">
        <v>23.478236028580401</v>
      </c>
      <c r="E196" s="49">
        <v>0.90493954284808509</v>
      </c>
      <c r="F196" s="50">
        <v>1743.82982916371</v>
      </c>
      <c r="G196" s="49">
        <v>0.92151020706090914</v>
      </c>
      <c r="H196" s="51">
        <v>892</v>
      </c>
    </row>
    <row r="197" spans="1:8" x14ac:dyDescent="0.25">
      <c r="A197" s="130" t="s">
        <v>88</v>
      </c>
      <c r="B197" s="46">
        <v>0.77679454637969703</v>
      </c>
      <c r="C197" s="47">
        <v>8.9775946422286534E-2</v>
      </c>
      <c r="D197" s="48">
        <v>2.2439247294220501</v>
      </c>
      <c r="E197" s="49">
        <v>8.648930082978995E-2</v>
      </c>
      <c r="F197" s="50">
        <v>135.722766587883</v>
      </c>
      <c r="G197" s="49">
        <v>7.1721398871390674E-2</v>
      </c>
      <c r="H197" s="51">
        <v>103</v>
      </c>
    </row>
    <row r="198" spans="1:8" x14ac:dyDescent="0.25">
      <c r="A198" s="131" t="s">
        <v>337</v>
      </c>
      <c r="B198" s="90">
        <v>0.101606968922643</v>
      </c>
      <c r="C198" s="60">
        <v>1.1742952934779446E-2</v>
      </c>
      <c r="D198" s="91">
        <v>0.222374668848523</v>
      </c>
      <c r="E198" s="61">
        <v>8.5711563221278486E-3</v>
      </c>
      <c r="F198" s="62">
        <v>12.808243880917299</v>
      </c>
      <c r="G198" s="61">
        <v>6.7683940677004378E-3</v>
      </c>
      <c r="H198" s="63">
        <v>14</v>
      </c>
    </row>
    <row r="199" spans="1:8" x14ac:dyDescent="0.25">
      <c r="A199" s="3"/>
    </row>
    <row r="200" spans="1:8" x14ac:dyDescent="0.25">
      <c r="A200" s="3"/>
    </row>
    <row r="201" spans="1:8" x14ac:dyDescent="0.25">
      <c r="A201" s="3"/>
    </row>
    <row r="202" spans="1:8" x14ac:dyDescent="0.25">
      <c r="A202" s="3"/>
    </row>
    <row r="203" spans="1:8" x14ac:dyDescent="0.25">
      <c r="A203" s="3"/>
    </row>
    <row r="204" spans="1:8" x14ac:dyDescent="0.25">
      <c r="A204" s="3"/>
    </row>
    <row r="205" spans="1:8" x14ac:dyDescent="0.25">
      <c r="A205" s="3"/>
    </row>
    <row r="206" spans="1:8" ht="15.75" x14ac:dyDescent="0.25">
      <c r="A206" s="2"/>
    </row>
    <row r="207" spans="1:8" x14ac:dyDescent="0.25">
      <c r="A207" s="3"/>
    </row>
    <row r="208" spans="1:8" x14ac:dyDescent="0.25">
      <c r="A208" s="3"/>
    </row>
    <row r="209" spans="1:1" x14ac:dyDescent="0.25">
      <c r="A209" s="3"/>
    </row>
    <row r="210" spans="1:1" ht="15.75" x14ac:dyDescent="0.25">
      <c r="A210" s="2"/>
    </row>
    <row r="211" spans="1:1" x14ac:dyDescent="0.25">
      <c r="A211" s="3"/>
    </row>
    <row r="212" spans="1:1" x14ac:dyDescent="0.25">
      <c r="A212" s="3"/>
    </row>
    <row r="213" spans="1:1" x14ac:dyDescent="0.25">
      <c r="A213" s="3"/>
    </row>
    <row r="214" spans="1:1" ht="15.75" x14ac:dyDescent="0.25">
      <c r="A214" s="2"/>
    </row>
    <row r="215" spans="1:1" x14ac:dyDescent="0.25">
      <c r="A215" s="3"/>
    </row>
    <row r="216" spans="1:1" x14ac:dyDescent="0.25">
      <c r="A216" s="3"/>
    </row>
    <row r="217" spans="1:1" ht="15.75" x14ac:dyDescent="0.25">
      <c r="A217" s="2"/>
    </row>
    <row r="218" spans="1:1" x14ac:dyDescent="0.25">
      <c r="A218" s="4"/>
    </row>
    <row r="219" spans="1:1" x14ac:dyDescent="0.25">
      <c r="A219" s="4"/>
    </row>
    <row r="220" spans="1:1" x14ac:dyDescent="0.25">
      <c r="A220" s="4"/>
    </row>
    <row r="221" spans="1:1" x14ac:dyDescent="0.25">
      <c r="A221" s="4"/>
    </row>
    <row r="222" spans="1:1" x14ac:dyDescent="0.25">
      <c r="A222" s="4"/>
    </row>
    <row r="223" spans="1:1" x14ac:dyDescent="0.25">
      <c r="A223" s="4"/>
    </row>
    <row r="224" spans="1:1" x14ac:dyDescent="0.25">
      <c r="A224" s="4"/>
    </row>
    <row r="225" spans="1:1" x14ac:dyDescent="0.25">
      <c r="A225" s="4"/>
    </row>
    <row r="226" spans="1:1" ht="15.75" x14ac:dyDescent="0.25">
      <c r="A226" s="2"/>
    </row>
    <row r="227" spans="1:1" x14ac:dyDescent="0.25">
      <c r="A227" s="3"/>
    </row>
    <row r="228" spans="1:1" x14ac:dyDescent="0.25">
      <c r="A228" s="3"/>
    </row>
    <row r="229" spans="1:1" ht="15.75" x14ac:dyDescent="0.25">
      <c r="A229" s="2"/>
    </row>
    <row r="230" spans="1:1" x14ac:dyDescent="0.25">
      <c r="A230" s="3"/>
    </row>
    <row r="231" spans="1:1" x14ac:dyDescent="0.25">
      <c r="A231" s="3"/>
    </row>
    <row r="232" spans="1:1" x14ac:dyDescent="0.25">
      <c r="A232" s="4"/>
    </row>
    <row r="234" spans="1:1" x14ac:dyDescent="0.25">
      <c r="A234" s="5"/>
    </row>
    <row r="235" spans="1:1" x14ac:dyDescent="0.25">
      <c r="A235" s="5"/>
    </row>
    <row r="236" spans="1:1" x14ac:dyDescent="0.25">
      <c r="A236" s="5"/>
    </row>
    <row r="237" spans="1:1" x14ac:dyDescent="0.25">
      <c r="A237" s="5"/>
    </row>
    <row r="238" spans="1:1" x14ac:dyDescent="0.25">
      <c r="A238" s="5"/>
    </row>
    <row r="239" spans="1:1" x14ac:dyDescent="0.25">
      <c r="A239" s="5"/>
    </row>
    <row r="240" spans="1:1" x14ac:dyDescent="0.25">
      <c r="A240" s="5"/>
    </row>
    <row r="241" spans="1:1" x14ac:dyDescent="0.25">
      <c r="A241" s="5"/>
    </row>
    <row r="242" spans="1:1" x14ac:dyDescent="0.25">
      <c r="A242" s="5"/>
    </row>
    <row r="243" spans="1:1" x14ac:dyDescent="0.25">
      <c r="A243" s="5"/>
    </row>
    <row r="244" spans="1:1" x14ac:dyDescent="0.25">
      <c r="A244" s="5"/>
    </row>
    <row r="245" spans="1:1" x14ac:dyDescent="0.25">
      <c r="A245" s="5"/>
    </row>
    <row r="246" spans="1:1" x14ac:dyDescent="0.25">
      <c r="A246" s="5"/>
    </row>
  </sheetData>
  <phoneticPr fontId="23" type="noConversion"/>
  <conditionalFormatting sqref="H6:H198">
    <cfRule type="cellIs" dxfId="16" priority="5" operator="between">
      <formula>30</formula>
      <formula>99</formula>
    </cfRule>
    <cfRule type="cellIs" dxfId="15" priority="6" operator="between">
      <formula>0</formula>
      <formula>29</formula>
    </cfRule>
  </conditionalFormatting>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6870DD-406B-4BF4-B502-6B15C9E49720}">
  <dimension ref="A1:H232"/>
  <sheetViews>
    <sheetView zoomScale="70" zoomScaleNormal="70" workbookViewId="0">
      <pane ySplit="7" topLeftCell="A162" activePane="bottomLeft" state="frozen"/>
      <selection pane="bottomLeft" activeCell="I1" sqref="I1:N1048576"/>
    </sheetView>
  </sheetViews>
  <sheetFormatPr defaultRowHeight="15" x14ac:dyDescent="0.25"/>
  <cols>
    <col min="1" max="1" width="95.85546875" style="4" customWidth="1"/>
    <col min="2" max="8" width="20.85546875" style="17" customWidth="1"/>
  </cols>
  <sheetData>
    <row r="1" spans="1:8" ht="25.7" customHeight="1" x14ac:dyDescent="0.4">
      <c r="A1" s="101" t="s">
        <v>568</v>
      </c>
      <c r="B1" s="102"/>
      <c r="C1" s="102"/>
      <c r="D1" s="102"/>
      <c r="E1" s="102"/>
      <c r="F1" s="102"/>
      <c r="G1" s="102"/>
      <c r="H1" s="102"/>
    </row>
    <row r="2" spans="1:8" ht="15.75" x14ac:dyDescent="0.25">
      <c r="A2" s="103" t="s">
        <v>550</v>
      </c>
      <c r="B2" s="102"/>
      <c r="C2" s="102"/>
      <c r="D2" s="102"/>
      <c r="E2" s="102"/>
      <c r="F2" s="102"/>
      <c r="G2" s="102"/>
      <c r="H2" s="104"/>
    </row>
    <row r="3" spans="1:8" ht="15.75" x14ac:dyDescent="0.25">
      <c r="A3" s="103" t="s">
        <v>551</v>
      </c>
      <c r="B3" s="102"/>
      <c r="C3" s="102"/>
      <c r="D3" s="102"/>
      <c r="E3" s="102"/>
      <c r="F3" s="102"/>
      <c r="G3" s="102"/>
      <c r="H3" s="104"/>
    </row>
    <row r="4" spans="1:8" ht="15.75" x14ac:dyDescent="0.25">
      <c r="A4" s="103" t="s">
        <v>552</v>
      </c>
      <c r="B4" s="102"/>
      <c r="C4" s="102"/>
      <c r="D4" s="102"/>
      <c r="E4" s="102"/>
      <c r="F4" s="102"/>
      <c r="G4" s="102"/>
      <c r="H4" s="104"/>
    </row>
    <row r="5" spans="1:8" ht="27" customHeight="1" x14ac:dyDescent="0.3">
      <c r="A5" s="105" t="s">
        <v>553</v>
      </c>
      <c r="B5" s="106" t="s">
        <v>554</v>
      </c>
      <c r="C5" s="107" t="s">
        <v>555</v>
      </c>
      <c r="D5" s="107" t="s">
        <v>546</v>
      </c>
      <c r="E5" s="107" t="s">
        <v>556</v>
      </c>
      <c r="F5" s="108" t="s">
        <v>557</v>
      </c>
      <c r="G5" s="107" t="s">
        <v>558</v>
      </c>
      <c r="H5" s="107" t="s">
        <v>547</v>
      </c>
    </row>
    <row r="6" spans="1:8" ht="15.75" x14ac:dyDescent="0.25">
      <c r="A6" s="92" t="s">
        <v>560</v>
      </c>
      <c r="B6" s="22">
        <v>3.9356560449932902</v>
      </c>
      <c r="C6" s="23">
        <v>1</v>
      </c>
      <c r="D6" s="24">
        <v>14.6157366489015</v>
      </c>
      <c r="E6" s="25">
        <v>1</v>
      </c>
      <c r="F6" s="26">
        <v>1069.04272154109</v>
      </c>
      <c r="G6" s="25">
        <v>1</v>
      </c>
      <c r="H6" s="27">
        <v>432</v>
      </c>
    </row>
    <row r="7" spans="1:8" ht="15.75" x14ac:dyDescent="0.25">
      <c r="A7" s="109" t="s">
        <v>561</v>
      </c>
      <c r="B7" s="110"/>
      <c r="C7" s="111"/>
      <c r="D7" s="112"/>
      <c r="E7" s="113"/>
      <c r="F7" s="114"/>
      <c r="G7" s="113"/>
      <c r="H7" s="115"/>
    </row>
    <row r="8" spans="1:8" ht="15.75" x14ac:dyDescent="0.25">
      <c r="A8" s="28" t="s">
        <v>1</v>
      </c>
      <c r="B8" s="29">
        <v>2.3469174945465099</v>
      </c>
      <c r="C8" s="30">
        <v>0.59632179939406038</v>
      </c>
      <c r="D8" s="31">
        <v>5.0518867732041297</v>
      </c>
      <c r="E8" s="32">
        <v>0.34564708536834665</v>
      </c>
      <c r="F8" s="33">
        <v>548.27057470369391</v>
      </c>
      <c r="G8" s="32">
        <v>0.51286123899083147</v>
      </c>
      <c r="H8" s="34">
        <v>272</v>
      </c>
    </row>
    <row r="9" spans="1:8" ht="15.75" x14ac:dyDescent="0.25">
      <c r="A9" s="35" t="s">
        <v>2</v>
      </c>
      <c r="B9" s="36">
        <v>1.5887385504467799</v>
      </c>
      <c r="C9" s="37">
        <v>0.40367820060593951</v>
      </c>
      <c r="D9" s="38">
        <v>9.5638498756974091</v>
      </c>
      <c r="E9" s="39">
        <v>0.65435291463165601</v>
      </c>
      <c r="F9" s="40">
        <v>520.77214683739396</v>
      </c>
      <c r="G9" s="39">
        <v>0.48713876100916648</v>
      </c>
      <c r="H9" s="41">
        <v>160</v>
      </c>
    </row>
    <row r="10" spans="1:8" ht="15.75" x14ac:dyDescent="0.25">
      <c r="A10" s="109" t="s">
        <v>7</v>
      </c>
      <c r="B10" s="110" t="s">
        <v>171</v>
      </c>
      <c r="C10" s="111" t="s">
        <v>171</v>
      </c>
      <c r="D10" s="112" t="s">
        <v>171</v>
      </c>
      <c r="E10" s="113" t="s">
        <v>171</v>
      </c>
      <c r="F10" s="114" t="s">
        <v>171</v>
      </c>
      <c r="G10" s="113" t="s">
        <v>171</v>
      </c>
      <c r="H10" s="115" t="s">
        <v>171</v>
      </c>
    </row>
    <row r="11" spans="1:8" ht="15.75" x14ac:dyDescent="0.25">
      <c r="A11" s="43" t="s">
        <v>8</v>
      </c>
      <c r="B11" s="46">
        <v>0.62499830823284397</v>
      </c>
      <c r="C11" s="56">
        <v>0.15880409799223436</v>
      </c>
      <c r="D11" s="48">
        <v>1.60778162624107</v>
      </c>
      <c r="E11" s="57">
        <v>0.11000346167032976</v>
      </c>
      <c r="F11" s="58">
        <v>136.017343912537</v>
      </c>
      <c r="G11" s="57">
        <v>0.12723284221650163</v>
      </c>
      <c r="H11" s="59">
        <v>100</v>
      </c>
    </row>
    <row r="12" spans="1:8" s="1" customFormat="1" ht="15.75" x14ac:dyDescent="0.25">
      <c r="A12" s="43" t="s">
        <v>9</v>
      </c>
      <c r="B12" s="46">
        <v>1.02916254986682</v>
      </c>
      <c r="C12" s="47">
        <v>0.26149707649784587</v>
      </c>
      <c r="D12" s="48">
        <v>3.7022514136361497</v>
      </c>
      <c r="E12" s="49">
        <v>0.25330583757572056</v>
      </c>
      <c r="F12" s="50">
        <v>226.50395678334399</v>
      </c>
      <c r="G12" s="49">
        <v>0.21187549591734256</v>
      </c>
      <c r="H12" s="51">
        <v>125</v>
      </c>
    </row>
    <row r="13" spans="1:8" ht="15.75" x14ac:dyDescent="0.25">
      <c r="A13" s="43" t="s">
        <v>10</v>
      </c>
      <c r="B13" s="46">
        <v>1.42397266395624</v>
      </c>
      <c r="C13" s="47">
        <v>0.361813290510418</v>
      </c>
      <c r="D13" s="48">
        <v>6.3173016266789697</v>
      </c>
      <c r="E13" s="49">
        <v>0.4322260162749833</v>
      </c>
      <c r="F13" s="50">
        <v>410.03786053840997</v>
      </c>
      <c r="G13" s="49">
        <v>0.38355610330269635</v>
      </c>
      <c r="H13" s="51">
        <v>128</v>
      </c>
    </row>
    <row r="14" spans="1:8" ht="15.75" x14ac:dyDescent="0.25">
      <c r="A14" s="43" t="s">
        <v>11</v>
      </c>
      <c r="B14" s="46">
        <v>0.85752252293739495</v>
      </c>
      <c r="C14" s="60">
        <v>0.21788553499950397</v>
      </c>
      <c r="D14" s="48">
        <v>2.98840198234535</v>
      </c>
      <c r="E14" s="61">
        <v>0.20446468447896909</v>
      </c>
      <c r="F14" s="62">
        <v>296.48356030679798</v>
      </c>
      <c r="G14" s="61">
        <v>0.27733555856345843</v>
      </c>
      <c r="H14" s="63">
        <v>79</v>
      </c>
    </row>
    <row r="15" spans="1:8" ht="15.75" x14ac:dyDescent="0.25">
      <c r="A15" s="109" t="s">
        <v>648</v>
      </c>
      <c r="B15" s="110" t="s">
        <v>171</v>
      </c>
      <c r="C15" s="111" t="s">
        <v>171</v>
      </c>
      <c r="D15" s="112" t="s">
        <v>171</v>
      </c>
      <c r="E15" s="113" t="s">
        <v>171</v>
      </c>
      <c r="F15" s="114" t="s">
        <v>171</v>
      </c>
      <c r="G15" s="113" t="s">
        <v>171</v>
      </c>
      <c r="H15" s="115" t="s">
        <v>171</v>
      </c>
    </row>
    <row r="16" spans="1:8" ht="15.75" x14ac:dyDescent="0.25">
      <c r="A16" s="43" t="s">
        <v>13</v>
      </c>
      <c r="B16" s="46">
        <v>0.50394203515950597</v>
      </c>
      <c r="C16" s="71">
        <v>0.12804524313058083</v>
      </c>
      <c r="D16" s="48">
        <v>1.5468170254106199</v>
      </c>
      <c r="E16" s="72">
        <v>0.10583229997694825</v>
      </c>
      <c r="F16" s="50">
        <v>124.64518396033799</v>
      </c>
      <c r="G16" s="72">
        <v>0.11659513829405656</v>
      </c>
      <c r="H16" s="73">
        <v>50</v>
      </c>
    </row>
    <row r="17" spans="1:8" s="1" customFormat="1" ht="15.75" x14ac:dyDescent="0.25">
      <c r="A17" s="43" t="s">
        <v>14</v>
      </c>
      <c r="B17" s="46">
        <v>1.53856469756954</v>
      </c>
      <c r="C17" s="72">
        <v>0.39092966457950801</v>
      </c>
      <c r="D17" s="64">
        <v>6.5153482239748692</v>
      </c>
      <c r="E17" s="127">
        <v>0.44577624655439824</v>
      </c>
      <c r="F17" s="58">
        <v>392.22644665091298</v>
      </c>
      <c r="G17" s="127">
        <v>0.36689501621178872</v>
      </c>
      <c r="H17" s="128">
        <v>154</v>
      </c>
    </row>
    <row r="18" spans="1:8" ht="15.75" x14ac:dyDescent="0.25">
      <c r="A18" s="43" t="s">
        <v>15</v>
      </c>
      <c r="B18" s="46">
        <v>0.870794246402394</v>
      </c>
      <c r="C18" s="72">
        <v>0.22125771064526006</v>
      </c>
      <c r="D18" s="48">
        <v>2.4342508247118202</v>
      </c>
      <c r="E18" s="72">
        <v>0.16654999218905436</v>
      </c>
      <c r="F18" s="50">
        <v>238.72434406954801</v>
      </c>
      <c r="G18" s="72">
        <v>0.22330664552433635</v>
      </c>
      <c r="H18" s="73">
        <v>104</v>
      </c>
    </row>
    <row r="19" spans="1:8" ht="15.75" x14ac:dyDescent="0.25">
      <c r="A19" s="43" t="s">
        <v>16</v>
      </c>
      <c r="B19" s="46">
        <v>0.97068651044144505</v>
      </c>
      <c r="C19" s="71">
        <v>0.24663906076759307</v>
      </c>
      <c r="D19" s="48">
        <v>3.61753075372265</v>
      </c>
      <c r="E19" s="72">
        <v>0.24750930046311001</v>
      </c>
      <c r="F19" s="50">
        <v>275.58312812359395</v>
      </c>
      <c r="G19" s="72">
        <v>0.2577849533705483</v>
      </c>
      <c r="H19" s="73">
        <v>120</v>
      </c>
    </row>
    <row r="20" spans="1:8" ht="15.75" x14ac:dyDescent="0.25">
      <c r="A20" s="43" t="s">
        <v>517</v>
      </c>
      <c r="B20" s="46">
        <v>0.16087272456172999</v>
      </c>
      <c r="C20" s="71">
        <v>4.087570730841248E-2</v>
      </c>
      <c r="D20" s="48">
        <v>0.50178982108159498</v>
      </c>
      <c r="E20" s="72">
        <v>3.4332160816492874E-2</v>
      </c>
      <c r="F20" s="50">
        <v>37.863618736694995</v>
      </c>
      <c r="G20" s="72">
        <v>3.5418246599268073E-2</v>
      </c>
      <c r="H20" s="73">
        <v>15</v>
      </c>
    </row>
    <row r="21" spans="1:8" ht="15.75" x14ac:dyDescent="0.25">
      <c r="A21" s="109" t="s">
        <v>559</v>
      </c>
      <c r="B21" s="110" t="s">
        <v>171</v>
      </c>
      <c r="C21" s="111" t="s">
        <v>171</v>
      </c>
      <c r="D21" s="112" t="s">
        <v>171</v>
      </c>
      <c r="E21" s="113" t="s">
        <v>171</v>
      </c>
      <c r="F21" s="114" t="s">
        <v>171</v>
      </c>
      <c r="G21" s="113" t="s">
        <v>171</v>
      </c>
      <c r="H21" s="115" t="s">
        <v>171</v>
      </c>
    </row>
    <row r="22" spans="1:8" ht="15.75" x14ac:dyDescent="0.25">
      <c r="A22" s="28" t="s">
        <v>17</v>
      </c>
      <c r="B22" s="65">
        <v>1.2371609153394301</v>
      </c>
      <c r="C22" s="47">
        <v>0.3143468080533291</v>
      </c>
      <c r="D22" s="66">
        <v>4.8737255465238105</v>
      </c>
      <c r="E22" s="49">
        <v>0.33345740030764126</v>
      </c>
      <c r="F22" s="67">
        <v>323.76542432149699</v>
      </c>
      <c r="G22" s="49">
        <v>0.3028554591857372</v>
      </c>
      <c r="H22" s="51">
        <v>129</v>
      </c>
    </row>
    <row r="23" spans="1:8" ht="15.75" x14ac:dyDescent="0.25">
      <c r="A23" s="28" t="s">
        <v>133</v>
      </c>
      <c r="B23" s="65">
        <v>0.67761182759804794</v>
      </c>
      <c r="C23" s="47">
        <v>0.1721725221542329</v>
      </c>
      <c r="D23" s="66">
        <v>1.71551744132308</v>
      </c>
      <c r="E23" s="49">
        <v>0.1173746819974357</v>
      </c>
      <c r="F23" s="67">
        <v>223.59678306133299</v>
      </c>
      <c r="G23" s="49">
        <v>0.20915607819583173</v>
      </c>
      <c r="H23" s="51">
        <v>80</v>
      </c>
    </row>
    <row r="24" spans="1:8" s="1" customFormat="1" ht="15.75" x14ac:dyDescent="0.25">
      <c r="A24" s="28" t="s">
        <v>18</v>
      </c>
      <c r="B24" s="65">
        <v>0.73683940368766199</v>
      </c>
      <c r="C24" s="47">
        <v>0.1872214937646865</v>
      </c>
      <c r="D24" s="66">
        <v>2.8560692245422001</v>
      </c>
      <c r="E24" s="49">
        <v>0.19541055597473828</v>
      </c>
      <c r="F24" s="67">
        <v>206.93883353900199</v>
      </c>
      <c r="G24" s="49">
        <v>0.19357396048746031</v>
      </c>
      <c r="H24" s="51">
        <v>82</v>
      </c>
    </row>
    <row r="25" spans="1:8" ht="15.75" x14ac:dyDescent="0.25">
      <c r="A25" s="28" t="s">
        <v>19</v>
      </c>
      <c r="B25" s="65">
        <v>1.159188221907</v>
      </c>
      <c r="C25" s="47">
        <v>0.2945349412283248</v>
      </c>
      <c r="D25" s="66">
        <v>4.4566070625581196</v>
      </c>
      <c r="E25" s="49">
        <v>0.3049184019673119</v>
      </c>
      <c r="F25" s="67">
        <v>277.51008431927801</v>
      </c>
      <c r="G25" s="49">
        <v>0.25958745962858282</v>
      </c>
      <c r="H25" s="51">
        <v>130</v>
      </c>
    </row>
    <row r="26" spans="1:8" ht="15.75" x14ac:dyDescent="0.25">
      <c r="A26" s="28" t="s">
        <v>20</v>
      </c>
      <c r="B26" s="65">
        <v>0.12485567646115099</v>
      </c>
      <c r="C26" s="47">
        <v>3.1724234799426904E-2</v>
      </c>
      <c r="D26" s="66">
        <v>0.71381737395433387</v>
      </c>
      <c r="E26" s="49">
        <v>4.8838959752875916E-2</v>
      </c>
      <c r="F26" s="67">
        <v>37.231596299978193</v>
      </c>
      <c r="G26" s="49">
        <v>3.4827042502386232E-2</v>
      </c>
      <c r="H26" s="51">
        <v>11</v>
      </c>
    </row>
    <row r="27" spans="1:8" ht="15.75" x14ac:dyDescent="0.25">
      <c r="A27" s="109" t="s">
        <v>515</v>
      </c>
      <c r="B27" s="110" t="s">
        <v>171</v>
      </c>
      <c r="C27" s="111" t="s">
        <v>171</v>
      </c>
      <c r="D27" s="112" t="s">
        <v>171</v>
      </c>
      <c r="E27" s="113" t="s">
        <v>171</v>
      </c>
      <c r="F27" s="114" t="s">
        <v>171</v>
      </c>
      <c r="G27" s="113" t="s">
        <v>171</v>
      </c>
      <c r="H27" s="115" t="s">
        <v>171</v>
      </c>
    </row>
    <row r="28" spans="1:8" ht="15.75" x14ac:dyDescent="0.25">
      <c r="A28" s="44" t="s">
        <v>512</v>
      </c>
      <c r="B28" s="65">
        <v>2.6403439339431998</v>
      </c>
      <c r="C28" s="71">
        <v>0.67087771486080183</v>
      </c>
      <c r="D28" s="66">
        <v>10.215120398456399</v>
      </c>
      <c r="E28" s="72">
        <v>0.69891245606318142</v>
      </c>
      <c r="F28" s="67">
        <v>732.58214800737596</v>
      </c>
      <c r="G28" s="72">
        <v>0.68526929115733959</v>
      </c>
      <c r="H28" s="73">
        <v>211</v>
      </c>
    </row>
    <row r="29" spans="1:8" ht="15.75" x14ac:dyDescent="0.25">
      <c r="A29" s="129" t="s">
        <v>24</v>
      </c>
      <c r="B29" s="65">
        <v>0.29397319828414797</v>
      </c>
      <c r="C29" s="71">
        <v>7.4694839925893264E-2</v>
      </c>
      <c r="D29" s="66">
        <v>1.0578081747883299</v>
      </c>
      <c r="E29" s="72">
        <v>7.237460555009613E-2</v>
      </c>
      <c r="F29" s="67">
        <v>82.178736784808905</v>
      </c>
      <c r="G29" s="72">
        <v>7.6871330891569292E-2</v>
      </c>
      <c r="H29" s="73">
        <v>21</v>
      </c>
    </row>
    <row r="30" spans="1:8" ht="15.75" x14ac:dyDescent="0.25">
      <c r="A30" s="129" t="s">
        <v>31</v>
      </c>
      <c r="B30" s="65">
        <v>2.3463707356590495</v>
      </c>
      <c r="C30" s="71">
        <v>0.59618287493490807</v>
      </c>
      <c r="D30" s="66">
        <v>9.1573122236680593</v>
      </c>
      <c r="E30" s="72">
        <v>0.62653785051308453</v>
      </c>
      <c r="F30" s="67">
        <v>650.40341122256689</v>
      </c>
      <c r="G30" s="72">
        <v>0.6083979602657702</v>
      </c>
      <c r="H30" s="73">
        <v>190</v>
      </c>
    </row>
    <row r="31" spans="1:8" ht="15.75" x14ac:dyDescent="0.25">
      <c r="A31" s="44" t="s">
        <v>513</v>
      </c>
      <c r="B31" s="65">
        <v>0.12989462756473399</v>
      </c>
      <c r="C31" s="71">
        <v>3.3004568000798311E-2</v>
      </c>
      <c r="D31" s="66">
        <v>0.49507146520721396</v>
      </c>
      <c r="E31" s="72">
        <v>3.3872494907358837E-2</v>
      </c>
      <c r="F31" s="67">
        <v>55.001898544482202</v>
      </c>
      <c r="G31" s="72">
        <v>5.1449673091823328E-2</v>
      </c>
      <c r="H31" s="73">
        <v>16</v>
      </c>
    </row>
    <row r="32" spans="1:8" ht="15.75" x14ac:dyDescent="0.25">
      <c r="A32" s="44" t="s">
        <v>514</v>
      </c>
      <c r="B32" s="65">
        <v>1.1654174834853599</v>
      </c>
      <c r="C32" s="71">
        <v>0.29611771713840068</v>
      </c>
      <c r="D32" s="66">
        <v>3.9055447852379399</v>
      </c>
      <c r="E32" s="72">
        <v>0.26721504902946341</v>
      </c>
      <c r="F32" s="67">
        <v>281.45867498923099</v>
      </c>
      <c r="G32" s="72">
        <v>0.26328103575083622</v>
      </c>
      <c r="H32" s="73">
        <v>205</v>
      </c>
    </row>
    <row r="33" spans="1:8" ht="15.75" x14ac:dyDescent="0.25">
      <c r="A33" s="43" t="s">
        <v>13</v>
      </c>
      <c r="B33" s="46">
        <v>8.661902331550729E-2</v>
      </c>
      <c r="C33" s="71">
        <v>2.2008788960534015E-2</v>
      </c>
      <c r="D33" s="48">
        <v>0.27166670339380894</v>
      </c>
      <c r="E33" s="72">
        <v>1.8587274108707141E-2</v>
      </c>
      <c r="F33" s="50">
        <v>20.469986765244201</v>
      </c>
      <c r="G33" s="72">
        <v>1.9147959527506506E-2</v>
      </c>
      <c r="H33" s="73">
        <v>15</v>
      </c>
    </row>
    <row r="34" spans="1:8" ht="15.75" x14ac:dyDescent="0.25">
      <c r="A34" s="43" t="s">
        <v>14</v>
      </c>
      <c r="B34" s="46">
        <v>0.240809960529072</v>
      </c>
      <c r="C34" s="71">
        <v>6.118673933292932E-2</v>
      </c>
      <c r="D34" s="48">
        <v>0.81008656791968592</v>
      </c>
      <c r="E34" s="72">
        <v>5.5425640689863623E-2</v>
      </c>
      <c r="F34" s="50">
        <v>41.277085309857497</v>
      </c>
      <c r="G34" s="72">
        <v>3.8611258912416589E-2</v>
      </c>
      <c r="H34" s="73">
        <v>44</v>
      </c>
    </row>
    <row r="35" spans="1:8" ht="15.75" x14ac:dyDescent="0.25">
      <c r="A35" s="43" t="s">
        <v>15</v>
      </c>
      <c r="B35" s="46">
        <v>0.52983224538837104</v>
      </c>
      <c r="C35" s="71">
        <v>0.13462361530865799</v>
      </c>
      <c r="D35" s="48">
        <v>1.7251946840133399</v>
      </c>
      <c r="E35" s="72">
        <v>0.11803679318093101</v>
      </c>
      <c r="F35" s="50">
        <v>124.61940509797499</v>
      </c>
      <c r="G35" s="72">
        <v>0.11657102432569631</v>
      </c>
      <c r="H35" s="73">
        <v>87</v>
      </c>
    </row>
    <row r="36" spans="1:8" ht="15.75" x14ac:dyDescent="0.25">
      <c r="A36" s="43" t="s">
        <v>16</v>
      </c>
      <c r="B36" s="46">
        <v>0.30554707411093995</v>
      </c>
      <c r="C36" s="71">
        <v>7.7635614143578155E-2</v>
      </c>
      <c r="D36" s="48">
        <v>1.0933677299145699</v>
      </c>
      <c r="E36" s="72">
        <v>7.4807569141357375E-2</v>
      </c>
      <c r="F36" s="50">
        <v>94.802136434226895</v>
      </c>
      <c r="G36" s="72">
        <v>8.8679464837068303E-2</v>
      </c>
      <c r="H36" s="73">
        <v>58</v>
      </c>
    </row>
    <row r="37" spans="1:8" ht="15.75" x14ac:dyDescent="0.25">
      <c r="A37" s="109" t="s">
        <v>32</v>
      </c>
      <c r="B37" s="110" t="s">
        <v>171</v>
      </c>
      <c r="C37" s="111" t="s">
        <v>171</v>
      </c>
      <c r="D37" s="112" t="s">
        <v>171</v>
      </c>
      <c r="E37" s="113" t="s">
        <v>171</v>
      </c>
      <c r="F37" s="114" t="s">
        <v>171</v>
      </c>
      <c r="G37" s="113" t="s">
        <v>171</v>
      </c>
      <c r="H37" s="115" t="s">
        <v>171</v>
      </c>
    </row>
    <row r="38" spans="1:8" x14ac:dyDescent="0.25">
      <c r="A38" s="68" t="s">
        <v>33</v>
      </c>
      <c r="B38" s="65">
        <v>2.3469174945465099</v>
      </c>
      <c r="C38" s="47">
        <v>0.59632179939406038</v>
      </c>
      <c r="D38" s="66">
        <v>5.0518867732041297</v>
      </c>
      <c r="E38" s="49">
        <v>0.34564708536834665</v>
      </c>
      <c r="F38" s="67">
        <v>548.27057470369391</v>
      </c>
      <c r="G38" s="49">
        <v>0.51286123899083147</v>
      </c>
      <c r="H38" s="51">
        <v>272</v>
      </c>
    </row>
    <row r="39" spans="1:8" x14ac:dyDescent="0.25">
      <c r="A39" s="68" t="s">
        <v>34</v>
      </c>
      <c r="B39" s="65">
        <v>1.3174094005989299</v>
      </c>
      <c r="C39" s="47">
        <v>0.33473692455286086</v>
      </c>
      <c r="D39" s="66">
        <v>6.49090218204433</v>
      </c>
      <c r="E39" s="49">
        <v>0.44410366291952708</v>
      </c>
      <c r="F39" s="67">
        <v>402.03385082611396</v>
      </c>
      <c r="G39" s="49">
        <v>0.3760690220560669</v>
      </c>
      <c r="H39" s="51">
        <v>135</v>
      </c>
    </row>
    <row r="40" spans="1:8" ht="15.75" x14ac:dyDescent="0.25">
      <c r="A40" s="43" t="s">
        <v>35</v>
      </c>
      <c r="B40" s="65">
        <v>0.271329149847856</v>
      </c>
      <c r="C40" s="47">
        <v>6.8941276053080133E-2</v>
      </c>
      <c r="D40" s="66">
        <v>3.07294769365308</v>
      </c>
      <c r="E40" s="49">
        <v>0.21024925171212899</v>
      </c>
      <c r="F40" s="67">
        <v>118.73829601128</v>
      </c>
      <c r="G40" s="49">
        <v>0.11106973895309959</v>
      </c>
      <c r="H40" s="51">
        <v>25</v>
      </c>
    </row>
    <row r="41" spans="1:8" ht="15.75" x14ac:dyDescent="0.25">
      <c r="A41" s="69" t="s">
        <v>386</v>
      </c>
      <c r="B41" s="65">
        <v>0</v>
      </c>
      <c r="C41" s="47">
        <v>0</v>
      </c>
      <c r="D41" s="66">
        <v>0</v>
      </c>
      <c r="E41" s="49">
        <v>0</v>
      </c>
      <c r="F41" s="67">
        <v>0</v>
      </c>
      <c r="G41" s="49">
        <v>0</v>
      </c>
      <c r="H41" s="51">
        <v>0</v>
      </c>
    </row>
    <row r="42" spans="1:8" ht="15.75" x14ac:dyDescent="0.25">
      <c r="A42" s="109" t="s">
        <v>381</v>
      </c>
      <c r="B42" s="110" t="s">
        <v>171</v>
      </c>
      <c r="C42" s="111" t="s">
        <v>171</v>
      </c>
      <c r="D42" s="112" t="s">
        <v>171</v>
      </c>
      <c r="E42" s="113" t="s">
        <v>171</v>
      </c>
      <c r="F42" s="114" t="s">
        <v>171</v>
      </c>
      <c r="G42" s="113" t="s">
        <v>171</v>
      </c>
      <c r="H42" s="115" t="s">
        <v>171</v>
      </c>
    </row>
    <row r="43" spans="1:8" ht="15.75" x14ac:dyDescent="0.25">
      <c r="A43" s="43" t="s">
        <v>37</v>
      </c>
      <c r="B43" s="65">
        <v>0.75476799881808487</v>
      </c>
      <c r="C43" s="47">
        <v>0.19177692110016989</v>
      </c>
      <c r="D43" s="66">
        <v>3.5131129917760595</v>
      </c>
      <c r="E43" s="49">
        <v>0.24036509935611769</v>
      </c>
      <c r="F43" s="67">
        <v>228.19408571948298</v>
      </c>
      <c r="G43" s="49">
        <v>0.21345647009366225</v>
      </c>
      <c r="H43" s="51">
        <v>88</v>
      </c>
    </row>
    <row r="44" spans="1:8" ht="15.75" x14ac:dyDescent="0.25">
      <c r="A44" s="70" t="s">
        <v>38</v>
      </c>
      <c r="B44" s="65">
        <v>1.3685282661609199</v>
      </c>
      <c r="C44" s="47">
        <v>0.34772557624843281</v>
      </c>
      <c r="D44" s="66">
        <v>6.2208867529250993</v>
      </c>
      <c r="E44" s="49">
        <v>0.42562936801359602</v>
      </c>
      <c r="F44" s="67">
        <v>409.01636231482098</v>
      </c>
      <c r="G44" s="49">
        <v>0.3826005772016286</v>
      </c>
      <c r="H44" s="51">
        <v>137</v>
      </c>
    </row>
    <row r="45" spans="1:8" ht="15.75" x14ac:dyDescent="0.25">
      <c r="A45" s="70" t="s">
        <v>291</v>
      </c>
      <c r="B45" s="65">
        <v>1.6502662979882001</v>
      </c>
      <c r="C45" s="47">
        <v>0.41931161644259329</v>
      </c>
      <c r="D45" s="66">
        <v>7.2469690808882303</v>
      </c>
      <c r="E45" s="49">
        <v>0.49583331001197967</v>
      </c>
      <c r="F45" s="67">
        <v>454.72121990460698</v>
      </c>
      <c r="G45" s="49">
        <v>0.42535364653070057</v>
      </c>
      <c r="H45" s="51">
        <v>184</v>
      </c>
    </row>
    <row r="46" spans="1:8" ht="15.75" x14ac:dyDescent="0.25">
      <c r="A46" s="43" t="s">
        <v>39</v>
      </c>
      <c r="B46" s="65">
        <v>2.2220493255733498</v>
      </c>
      <c r="C46" s="47">
        <v>0.56459439040667947</v>
      </c>
      <c r="D46" s="66">
        <v>9.0126826611362993</v>
      </c>
      <c r="E46" s="49">
        <v>0.61664238195025778</v>
      </c>
      <c r="F46" s="67">
        <v>636.21370735308187</v>
      </c>
      <c r="G46" s="49">
        <v>0.59512467980319927</v>
      </c>
      <c r="H46" s="51">
        <v>242</v>
      </c>
    </row>
    <row r="47" spans="1:8" ht="15.75" x14ac:dyDescent="0.25">
      <c r="A47" s="43" t="s">
        <v>40</v>
      </c>
      <c r="B47" s="65">
        <v>0.58558782663410902</v>
      </c>
      <c r="C47" s="47">
        <v>0.14879039731611185</v>
      </c>
      <c r="D47" s="66">
        <v>2.9995772733103698</v>
      </c>
      <c r="E47" s="49">
        <v>0.20522929123355643</v>
      </c>
      <c r="F47" s="67">
        <v>183.78257558575098</v>
      </c>
      <c r="G47" s="49">
        <v>0.17191321907212204</v>
      </c>
      <c r="H47" s="51">
        <v>62</v>
      </c>
    </row>
    <row r="48" spans="1:8" ht="15.75" x14ac:dyDescent="0.25">
      <c r="A48" s="70" t="s">
        <v>134</v>
      </c>
      <c r="B48" s="65">
        <v>0.13167047311862101</v>
      </c>
      <c r="C48" s="47">
        <v>3.3455787704345867E-2</v>
      </c>
      <c r="D48" s="66">
        <v>0.75085222456124989</v>
      </c>
      <c r="E48" s="49">
        <v>5.1372862182603909E-2</v>
      </c>
      <c r="F48" s="67">
        <v>40.284377309595499</v>
      </c>
      <c r="G48" s="49">
        <v>3.7682663655876282E-2</v>
      </c>
      <c r="H48" s="51">
        <v>16</v>
      </c>
    </row>
    <row r="49" spans="1:8" ht="30.75" x14ac:dyDescent="0.25">
      <c r="A49" s="43" t="s">
        <v>135</v>
      </c>
      <c r="B49" s="65">
        <v>6.2100623399468903E-2</v>
      </c>
      <c r="C49" s="47">
        <v>1.5778976284899097E-2</v>
      </c>
      <c r="D49" s="66">
        <v>0.15672403161249099</v>
      </c>
      <c r="E49" s="49">
        <v>1.0722964936855931E-2</v>
      </c>
      <c r="F49" s="67">
        <v>32.213262471376197</v>
      </c>
      <c r="G49" s="49">
        <v>3.0132811179836502E-2</v>
      </c>
      <c r="H49" s="51">
        <v>10</v>
      </c>
    </row>
    <row r="50" spans="1:8" ht="15.75" x14ac:dyDescent="0.25">
      <c r="A50" s="70" t="s">
        <v>136</v>
      </c>
      <c r="B50" s="65">
        <v>0.22177313401715201</v>
      </c>
      <c r="C50" s="47">
        <v>5.6349724539388732E-2</v>
      </c>
      <c r="D50" s="66">
        <v>0.98307905818142094</v>
      </c>
      <c r="E50" s="49">
        <v>6.7261683882030535E-2</v>
      </c>
      <c r="F50" s="67">
        <v>75.924203062396089</v>
      </c>
      <c r="G50" s="49">
        <v>7.1020738023403529E-2</v>
      </c>
      <c r="H50" s="51">
        <v>23</v>
      </c>
    </row>
    <row r="51" spans="1:8" ht="15.75" x14ac:dyDescent="0.25">
      <c r="A51" s="70" t="s">
        <v>137</v>
      </c>
      <c r="B51" s="65">
        <v>0.23756880565944299</v>
      </c>
      <c r="C51" s="47">
        <v>6.0363203222919853E-2</v>
      </c>
      <c r="D51" s="66">
        <v>1.4055197328254101</v>
      </c>
      <c r="E51" s="49">
        <v>9.6164823339988631E-2</v>
      </c>
      <c r="F51" s="67">
        <v>77.857021810307288</v>
      </c>
      <c r="G51" s="49">
        <v>7.2828728208421512E-2</v>
      </c>
      <c r="H51" s="51">
        <v>21</v>
      </c>
    </row>
    <row r="52" spans="1:8" ht="30" x14ac:dyDescent="0.25">
      <c r="A52" s="93" t="s">
        <v>138</v>
      </c>
      <c r="B52" s="65">
        <v>1.3226788602357999</v>
      </c>
      <c r="C52" s="47">
        <v>0.33607582703230232</v>
      </c>
      <c r="D52" s="66">
        <v>5.6748423578051801</v>
      </c>
      <c r="E52" s="49">
        <v>0.38826933558847981</v>
      </c>
      <c r="F52" s="67">
        <v>382.70990233349102</v>
      </c>
      <c r="G52" s="49">
        <v>0.35799308542299546</v>
      </c>
      <c r="H52" s="51">
        <v>143</v>
      </c>
    </row>
    <row r="53" spans="1:8" ht="15.75" x14ac:dyDescent="0.25">
      <c r="A53" s="43" t="s">
        <v>41</v>
      </c>
      <c r="B53" s="65">
        <v>0.28875630448288303</v>
      </c>
      <c r="C53" s="47">
        <v>7.3369293754778644E-2</v>
      </c>
      <c r="D53" s="66">
        <v>1.4780404904475299</v>
      </c>
      <c r="E53" s="49">
        <v>0.10112665040106737</v>
      </c>
      <c r="F53" s="67">
        <v>82.170915681133394</v>
      </c>
      <c r="G53" s="49">
        <v>7.686401490361304E-2</v>
      </c>
      <c r="H53" s="51">
        <v>28</v>
      </c>
    </row>
    <row r="54" spans="1:8" ht="15.75" x14ac:dyDescent="0.25">
      <c r="A54" s="43" t="s">
        <v>379</v>
      </c>
      <c r="B54" s="65">
        <v>0.33440465791915797</v>
      </c>
      <c r="C54" s="47">
        <v>8.4967958098007029E-2</v>
      </c>
      <c r="D54" s="66">
        <v>0.8893266170075399</v>
      </c>
      <c r="E54" s="49">
        <v>6.0847197672679779E-2</v>
      </c>
      <c r="F54" s="67">
        <v>61.023892197671898</v>
      </c>
      <c r="G54" s="49">
        <v>5.7082744186034262E-2</v>
      </c>
      <c r="H54" s="51">
        <v>32</v>
      </c>
    </row>
    <row r="55" spans="1:8" ht="15.75" x14ac:dyDescent="0.25">
      <c r="A55" s="109" t="s">
        <v>42</v>
      </c>
      <c r="B55" s="110" t="s">
        <v>171</v>
      </c>
      <c r="C55" s="111" t="s">
        <v>171</v>
      </c>
      <c r="D55" s="112" t="s">
        <v>171</v>
      </c>
      <c r="E55" s="113" t="s">
        <v>171</v>
      </c>
      <c r="F55" s="114" t="s">
        <v>171</v>
      </c>
      <c r="G55" s="113" t="s">
        <v>171</v>
      </c>
      <c r="H55" s="115" t="s">
        <v>171</v>
      </c>
    </row>
    <row r="56" spans="1:8" ht="15.75" x14ac:dyDescent="0.25">
      <c r="A56" s="99" t="s">
        <v>156</v>
      </c>
      <c r="B56" s="65">
        <v>1.3868321421416299</v>
      </c>
      <c r="C56" s="71">
        <v>0.35237635766110098</v>
      </c>
      <c r="D56" s="66">
        <v>3.7279256921422901</v>
      </c>
      <c r="E56" s="72">
        <v>0.25506245642586045</v>
      </c>
      <c r="F56" s="67">
        <v>422.90326746922199</v>
      </c>
      <c r="G56" s="72">
        <v>0.39559061480684443</v>
      </c>
      <c r="H56" s="73">
        <v>166</v>
      </c>
    </row>
    <row r="57" spans="1:8" ht="15.75" x14ac:dyDescent="0.25">
      <c r="A57" s="44" t="s">
        <v>157</v>
      </c>
      <c r="B57" s="65">
        <v>0.72618312449762201</v>
      </c>
      <c r="C57" s="71">
        <v>0.18451386914804951</v>
      </c>
      <c r="D57" s="66">
        <v>3.90035860425892</v>
      </c>
      <c r="E57" s="72">
        <v>0.26686021361448559</v>
      </c>
      <c r="F57" s="67">
        <v>247.968933178745</v>
      </c>
      <c r="G57" s="72">
        <v>0.23195418497521103</v>
      </c>
      <c r="H57" s="73">
        <v>75</v>
      </c>
    </row>
    <row r="58" spans="1:8" ht="15.75" x14ac:dyDescent="0.25">
      <c r="A58" s="44" t="s">
        <v>158</v>
      </c>
      <c r="B58" s="65">
        <v>1.4774686497655598</v>
      </c>
      <c r="C58" s="71">
        <v>0.37540593813961676</v>
      </c>
      <c r="D58" s="66">
        <v>5.6211912437915101</v>
      </c>
      <c r="E58" s="72">
        <v>0.38459855830899853</v>
      </c>
      <c r="F58" s="67">
        <v>316.75452797474401</v>
      </c>
      <c r="G58" s="72">
        <v>0.29629735238094423</v>
      </c>
      <c r="H58" s="73">
        <v>153</v>
      </c>
    </row>
    <row r="59" spans="1:8" ht="15.75" x14ac:dyDescent="0.25">
      <c r="A59" s="44" t="s">
        <v>159</v>
      </c>
      <c r="B59" s="65">
        <v>0.16266214012774899</v>
      </c>
      <c r="C59" s="71">
        <v>4.133037497895127E-2</v>
      </c>
      <c r="D59" s="66">
        <v>0.71431011274818901</v>
      </c>
      <c r="E59" s="72">
        <v>4.8872672647798127E-2</v>
      </c>
      <c r="F59" s="67">
        <v>25.0337854222579</v>
      </c>
      <c r="G59" s="72">
        <v>2.3417011236155444E-2</v>
      </c>
      <c r="H59" s="73">
        <v>18</v>
      </c>
    </row>
    <row r="60" spans="1:8" ht="15.75" x14ac:dyDescent="0.25">
      <c r="A60" s="44" t="s">
        <v>160</v>
      </c>
      <c r="B60" s="65">
        <v>0.14883058222322418</v>
      </c>
      <c r="C60" s="71">
        <v>3.7815952543047475E-2</v>
      </c>
      <c r="D60" s="66">
        <v>0.55127794269110797</v>
      </c>
      <c r="E60" s="72">
        <v>3.7718108634130415E-2</v>
      </c>
      <c r="F60" s="67">
        <v>41.298445355105592</v>
      </c>
      <c r="G60" s="72">
        <v>3.8631239447167627E-2</v>
      </c>
      <c r="H60" s="73">
        <v>17</v>
      </c>
    </row>
    <row r="61" spans="1:8" ht="15.75" x14ac:dyDescent="0.25">
      <c r="A61" s="44" t="s">
        <v>509</v>
      </c>
      <c r="B61" s="65">
        <v>3.3679406237504803E-2</v>
      </c>
      <c r="C61" s="71">
        <v>8.5575075292338518E-3</v>
      </c>
      <c r="D61" s="66">
        <v>0.100673053269522</v>
      </c>
      <c r="E61" s="72">
        <v>6.8879903687296155E-3</v>
      </c>
      <c r="F61" s="67">
        <v>15.0837621410144</v>
      </c>
      <c r="G61" s="72">
        <v>1.4109597153676179E-2</v>
      </c>
      <c r="H61" s="73">
        <v>3</v>
      </c>
    </row>
    <row r="62" spans="1:8" ht="15.75" x14ac:dyDescent="0.25">
      <c r="A62" s="109" t="s">
        <v>382</v>
      </c>
      <c r="B62" s="110" t="s">
        <v>171</v>
      </c>
      <c r="C62" s="111" t="s">
        <v>171</v>
      </c>
      <c r="D62" s="112" t="s">
        <v>171</v>
      </c>
      <c r="E62" s="113" t="s">
        <v>171</v>
      </c>
      <c r="F62" s="114" t="s">
        <v>171</v>
      </c>
      <c r="G62" s="113" t="s">
        <v>171</v>
      </c>
      <c r="H62" s="115" t="s">
        <v>171</v>
      </c>
    </row>
    <row r="63" spans="1:8" ht="15.75" x14ac:dyDescent="0.25">
      <c r="A63" s="44" t="s">
        <v>161</v>
      </c>
      <c r="B63" s="65">
        <v>3.55008268531807</v>
      </c>
      <c r="C63" s="71">
        <v>0.90203072746518997</v>
      </c>
      <c r="D63" s="66">
        <v>13.450048929894599</v>
      </c>
      <c r="E63" s="72">
        <v>0.92024434026084401</v>
      </c>
      <c r="F63" s="67">
        <v>961.09707290193194</v>
      </c>
      <c r="G63" s="72">
        <v>0.89902587944890744</v>
      </c>
      <c r="H63" s="73">
        <v>383</v>
      </c>
    </row>
    <row r="64" spans="1:8" ht="15.75" x14ac:dyDescent="0.25">
      <c r="A64" s="44" t="s">
        <v>162</v>
      </c>
      <c r="B64" s="65">
        <v>0.23566580147286301</v>
      </c>
      <c r="C64" s="71">
        <v>5.9879674132769595E-2</v>
      </c>
      <c r="D64" s="66">
        <v>0.64948944491910299</v>
      </c>
      <c r="E64" s="72">
        <v>4.4437681146089737E-2</v>
      </c>
      <c r="F64" s="67">
        <v>73.721845633397905</v>
      </c>
      <c r="G64" s="72">
        <v>6.8960616959370322E-2</v>
      </c>
      <c r="H64" s="73">
        <v>30</v>
      </c>
    </row>
    <row r="65" spans="1:8" ht="15.75" x14ac:dyDescent="0.25">
      <c r="A65" s="44" t="s">
        <v>163</v>
      </c>
      <c r="B65" s="65">
        <v>0.15460122678309698</v>
      </c>
      <c r="C65" s="71">
        <v>3.9282199718588609E-2</v>
      </c>
      <c r="D65" s="66">
        <v>0.618400129281795</v>
      </c>
      <c r="E65" s="72">
        <v>4.2310568679292206E-2</v>
      </c>
      <c r="F65" s="67">
        <v>51.456930017659296</v>
      </c>
      <c r="G65" s="72">
        <v>4.8133651706155398E-2</v>
      </c>
      <c r="H65" s="73">
        <v>17</v>
      </c>
    </row>
    <row r="66" spans="1:8" ht="15.75" x14ac:dyDescent="0.25">
      <c r="A66" s="44" t="s">
        <v>164</v>
      </c>
      <c r="B66" s="65">
        <v>0.15604864375240399</v>
      </c>
      <c r="C66" s="71">
        <v>3.9649969908046173E-2</v>
      </c>
      <c r="D66" s="66">
        <v>0.83933462270949</v>
      </c>
      <c r="E66" s="72">
        <v>5.7426775185674496E-2</v>
      </c>
      <c r="F66" s="67">
        <v>39.9432734454262</v>
      </c>
      <c r="G66" s="72">
        <v>3.736358953723154E-2</v>
      </c>
      <c r="H66" s="73">
        <v>20</v>
      </c>
    </row>
    <row r="67" spans="1:8" ht="15.75" x14ac:dyDescent="0.25">
      <c r="A67" s="44" t="s">
        <v>165</v>
      </c>
      <c r="B67" s="65">
        <v>0.18068659332216999</v>
      </c>
      <c r="C67" s="71">
        <v>4.5910158625784597E-2</v>
      </c>
      <c r="D67" s="66">
        <v>0.62592401894582006</v>
      </c>
      <c r="E67" s="72">
        <v>4.2825348730736998E-2</v>
      </c>
      <c r="F67" s="67">
        <v>53.630855163728697</v>
      </c>
      <c r="G67" s="72">
        <v>5.0167176748948404E-2</v>
      </c>
      <c r="H67" s="73">
        <v>18</v>
      </c>
    </row>
    <row r="68" spans="1:8" ht="15.75" x14ac:dyDescent="0.25">
      <c r="A68" s="44" t="s">
        <v>166</v>
      </c>
      <c r="B68" s="65">
        <v>9.8320838431790996E-3</v>
      </c>
      <c r="C68" s="71">
        <v>2.4982070919756559E-3</v>
      </c>
      <c r="D68" s="66">
        <v>6.1680235776578095E-3</v>
      </c>
      <c r="E68" s="72">
        <v>4.2201250103404063E-4</v>
      </c>
      <c r="F68" s="67">
        <v>0.18172583931493</v>
      </c>
      <c r="G68" s="72">
        <v>1.6998931441482634E-4</v>
      </c>
      <c r="H68" s="73">
        <v>2</v>
      </c>
    </row>
    <row r="69" spans="1:8" ht="15.75" x14ac:dyDescent="0.25">
      <c r="A69" s="109" t="s">
        <v>43</v>
      </c>
      <c r="B69" s="110" t="s">
        <v>171</v>
      </c>
      <c r="C69" s="111" t="s">
        <v>171</v>
      </c>
      <c r="D69" s="112" t="s">
        <v>171</v>
      </c>
      <c r="E69" s="113" t="s">
        <v>171</v>
      </c>
      <c r="F69" s="114" t="s">
        <v>171</v>
      </c>
      <c r="G69" s="113" t="s">
        <v>171</v>
      </c>
      <c r="H69" s="115" t="s">
        <v>171</v>
      </c>
    </row>
    <row r="70" spans="1:8" x14ac:dyDescent="0.25">
      <c r="A70" s="74" t="s">
        <v>110</v>
      </c>
      <c r="B70" s="65">
        <v>0.44119864270678499</v>
      </c>
      <c r="C70" s="47">
        <v>0.11210294742805381</v>
      </c>
      <c r="D70" s="66">
        <v>1.3724951773166199</v>
      </c>
      <c r="E70" s="49">
        <v>9.3905302913334501E-2</v>
      </c>
      <c r="F70" s="67">
        <v>178.523508670724</v>
      </c>
      <c r="G70" s="49">
        <v>0.166993802093682</v>
      </c>
      <c r="H70" s="51">
        <v>50</v>
      </c>
    </row>
    <row r="71" spans="1:8" x14ac:dyDescent="0.25">
      <c r="A71" s="74" t="s">
        <v>111</v>
      </c>
      <c r="B71" s="65">
        <v>3.4426619900967799</v>
      </c>
      <c r="C71" s="47">
        <v>0.87473649900791806</v>
      </c>
      <c r="D71" s="66">
        <v>13.003344042956199</v>
      </c>
      <c r="E71" s="49">
        <v>0.88968105784346585</v>
      </c>
      <c r="F71" s="67">
        <v>875.68816743877892</v>
      </c>
      <c r="G71" s="49">
        <v>0.81913299608496581</v>
      </c>
      <c r="H71" s="51">
        <v>374</v>
      </c>
    </row>
    <row r="72" spans="1:8" x14ac:dyDescent="0.25">
      <c r="A72" s="68" t="s">
        <v>510</v>
      </c>
      <c r="B72" s="65">
        <v>5.1795412189729897E-2</v>
      </c>
      <c r="C72" s="47">
        <v>1.3160553564029297E-2</v>
      </c>
      <c r="D72" s="66">
        <v>0.23989742862867897</v>
      </c>
      <c r="E72" s="49">
        <v>1.641363924319951E-2</v>
      </c>
      <c r="F72" s="67">
        <v>14.831045431585698</v>
      </c>
      <c r="G72" s="49">
        <v>1.3873201821350829E-2</v>
      </c>
      <c r="H72" s="51">
        <v>8</v>
      </c>
    </row>
    <row r="73" spans="1:8" ht="15.75" x14ac:dyDescent="0.25">
      <c r="A73" s="109" t="s">
        <v>113</v>
      </c>
      <c r="B73" s="110" t="s">
        <v>171</v>
      </c>
      <c r="C73" s="111" t="s">
        <v>171</v>
      </c>
      <c r="D73" s="112" t="s">
        <v>171</v>
      </c>
      <c r="E73" s="113" t="s">
        <v>171</v>
      </c>
      <c r="F73" s="114" t="s">
        <v>171</v>
      </c>
      <c r="G73" s="113" t="s">
        <v>171</v>
      </c>
      <c r="H73" s="115" t="s">
        <v>171</v>
      </c>
    </row>
    <row r="74" spans="1:8" ht="15.75" x14ac:dyDescent="0.25">
      <c r="A74" s="75" t="s">
        <v>107</v>
      </c>
      <c r="B74" s="65">
        <v>0.55863973531153099</v>
      </c>
      <c r="C74" s="47">
        <v>0.14194323104586326</v>
      </c>
      <c r="D74" s="66">
        <v>2.3750958872531296</v>
      </c>
      <c r="E74" s="49">
        <v>0.16250264658618072</v>
      </c>
      <c r="F74" s="67">
        <v>182.91699312722699</v>
      </c>
      <c r="G74" s="49">
        <v>0.17110353912100074</v>
      </c>
      <c r="H74" s="51">
        <v>60</v>
      </c>
    </row>
    <row r="75" spans="1:8" ht="15.75" x14ac:dyDescent="0.25">
      <c r="A75" s="75" t="s">
        <v>49</v>
      </c>
      <c r="B75" s="65">
        <v>0.59440982461135994</v>
      </c>
      <c r="C75" s="47">
        <v>0.15103195447364692</v>
      </c>
      <c r="D75" s="66">
        <v>2.7243236772931798</v>
      </c>
      <c r="E75" s="49">
        <v>0.18639660406702366</v>
      </c>
      <c r="F75" s="67">
        <v>212.65768911274398</v>
      </c>
      <c r="G75" s="49">
        <v>0.19892347127735457</v>
      </c>
      <c r="H75" s="51">
        <v>64</v>
      </c>
    </row>
    <row r="76" spans="1:8" ht="15.75" x14ac:dyDescent="0.25">
      <c r="A76" s="75" t="s">
        <v>50</v>
      </c>
      <c r="B76" s="65">
        <v>0.78240938963818996</v>
      </c>
      <c r="C76" s="47">
        <v>0.19880024592939849</v>
      </c>
      <c r="D76" s="66">
        <v>3.1906407982559299</v>
      </c>
      <c r="E76" s="49">
        <v>0.21830174386015189</v>
      </c>
      <c r="F76" s="67">
        <v>271.33969298519895</v>
      </c>
      <c r="G76" s="49">
        <v>0.25381557492299867</v>
      </c>
      <c r="H76" s="51">
        <v>81</v>
      </c>
    </row>
    <row r="77" spans="1:8" ht="15.75" x14ac:dyDescent="0.25">
      <c r="A77" s="75" t="s">
        <v>51</v>
      </c>
      <c r="B77" s="65">
        <v>0.49991376789719599</v>
      </c>
      <c r="C77" s="47">
        <v>0.12702171180155766</v>
      </c>
      <c r="D77" s="66">
        <v>1.30086249148061</v>
      </c>
      <c r="E77" s="49">
        <v>8.9004237195145483E-2</v>
      </c>
      <c r="F77" s="67">
        <v>103.000315267454</v>
      </c>
      <c r="G77" s="49">
        <v>9.6348175046711684E-2</v>
      </c>
      <c r="H77" s="51">
        <v>55</v>
      </c>
    </row>
    <row r="78" spans="1:8" ht="15.75" x14ac:dyDescent="0.25">
      <c r="A78" s="75" t="s">
        <v>52</v>
      </c>
      <c r="B78" s="65">
        <v>0.35434693745807899</v>
      </c>
      <c r="C78" s="47">
        <v>9.0035036956254921E-2</v>
      </c>
      <c r="D78" s="66">
        <v>1.07592805549323</v>
      </c>
      <c r="E78" s="49">
        <v>7.3614357000206035E-2</v>
      </c>
      <c r="F78" s="67">
        <v>104.31033862829401</v>
      </c>
      <c r="G78" s="49">
        <v>9.7573592267598361E-2</v>
      </c>
      <c r="H78" s="51">
        <v>45</v>
      </c>
    </row>
    <row r="79" spans="1:8" ht="15.75" x14ac:dyDescent="0.25">
      <c r="A79" s="75" t="s">
        <v>385</v>
      </c>
      <c r="B79" s="65">
        <v>0.61141798584084295</v>
      </c>
      <c r="C79" s="47">
        <v>0.15535351129544284</v>
      </c>
      <c r="D79" s="66">
        <v>1.3658131718717201</v>
      </c>
      <c r="E79" s="49">
        <v>9.3448124078944247E-2</v>
      </c>
      <c r="F79" s="67">
        <v>120.160400848406</v>
      </c>
      <c r="G79" s="49">
        <v>0.11239999901518199</v>
      </c>
      <c r="H79" s="51">
        <v>71</v>
      </c>
    </row>
    <row r="80" spans="1:8" ht="15.75" x14ac:dyDescent="0.25">
      <c r="A80" s="75" t="s">
        <v>170</v>
      </c>
      <c r="B80" s="65">
        <v>0.30784708787329401</v>
      </c>
      <c r="C80" s="47">
        <v>7.8220018302899957E-2</v>
      </c>
      <c r="D80" s="66">
        <v>1.5473113311751201</v>
      </c>
      <c r="E80" s="49">
        <v>0.1058661200830691</v>
      </c>
      <c r="F80" s="67">
        <v>37.677139256907999</v>
      </c>
      <c r="G80" s="49">
        <v>3.5243810652014089E-2</v>
      </c>
      <c r="H80" s="51">
        <v>32</v>
      </c>
    </row>
    <row r="81" spans="1:8" ht="15.75" x14ac:dyDescent="0.25">
      <c r="A81" s="75" t="s">
        <v>216</v>
      </c>
      <c r="B81" s="65">
        <v>2.66982979695428E-2</v>
      </c>
      <c r="C81" s="47">
        <v>6.7836969654669899E-3</v>
      </c>
      <c r="D81" s="66">
        <v>0.12963553471197198</v>
      </c>
      <c r="E81" s="49">
        <v>8.8695861061313819E-3</v>
      </c>
      <c r="F81" s="67">
        <v>5.1602828982539402</v>
      </c>
      <c r="G81" s="49">
        <v>4.8270127977814384E-3</v>
      </c>
      <c r="H81" s="51">
        <v>2</v>
      </c>
    </row>
    <row r="82" spans="1:8" ht="15.75" x14ac:dyDescent="0.25">
      <c r="A82" s="76" t="s">
        <v>499</v>
      </c>
      <c r="B82" s="65">
        <v>0.19997301839325501</v>
      </c>
      <c r="C82" s="47">
        <v>5.0810593229469049E-2</v>
      </c>
      <c r="D82" s="66">
        <v>0.90612570136665593</v>
      </c>
      <c r="E82" s="49">
        <v>6.1996581023150768E-2</v>
      </c>
      <c r="F82" s="67">
        <v>31.819869416601598</v>
      </c>
      <c r="G82" s="49">
        <v>2.9764824899356054E-2</v>
      </c>
      <c r="H82" s="51">
        <v>22</v>
      </c>
    </row>
    <row r="83" spans="1:8" ht="15.75" x14ac:dyDescent="0.25">
      <c r="A83" s="109" t="s">
        <v>383</v>
      </c>
      <c r="B83" s="110" t="s">
        <v>171</v>
      </c>
      <c r="C83" s="111" t="s">
        <v>171</v>
      </c>
      <c r="D83" s="112" t="s">
        <v>171</v>
      </c>
      <c r="E83" s="113" t="s">
        <v>171</v>
      </c>
      <c r="F83" s="114" t="s">
        <v>171</v>
      </c>
      <c r="G83" s="113" t="s">
        <v>171</v>
      </c>
      <c r="H83" s="115" t="s">
        <v>171</v>
      </c>
    </row>
    <row r="84" spans="1:8" x14ac:dyDescent="0.25">
      <c r="A84" s="74" t="s">
        <v>44</v>
      </c>
      <c r="B84" s="65">
        <v>0.25650278074772498</v>
      </c>
      <c r="C84" s="47">
        <v>6.5174084781629407E-2</v>
      </c>
      <c r="D84" s="66">
        <v>0.69194187808364893</v>
      </c>
      <c r="E84" s="49">
        <v>4.7342251349038529E-2</v>
      </c>
      <c r="F84" s="67">
        <v>77.998749070036695</v>
      </c>
      <c r="G84" s="49">
        <v>7.2961302199033504E-2</v>
      </c>
      <c r="H84" s="51">
        <v>27</v>
      </c>
    </row>
    <row r="85" spans="1:8" x14ac:dyDescent="0.25">
      <c r="A85" s="74" t="s">
        <v>45</v>
      </c>
      <c r="B85" s="65">
        <v>1.0787773212565801</v>
      </c>
      <c r="C85" s="47">
        <v>0.27410355704964029</v>
      </c>
      <c r="D85" s="66">
        <v>3.0981139454628499</v>
      </c>
      <c r="E85" s="49">
        <v>0.21197111167815824</v>
      </c>
      <c r="F85" s="67">
        <v>322.100249479838</v>
      </c>
      <c r="G85" s="49">
        <v>0.30129782747644634</v>
      </c>
      <c r="H85" s="51">
        <v>113</v>
      </c>
    </row>
    <row r="86" spans="1:8" ht="15.75" x14ac:dyDescent="0.25">
      <c r="A86" s="43" t="s">
        <v>140</v>
      </c>
      <c r="B86" s="46">
        <v>0.42367393937632097</v>
      </c>
      <c r="C86" s="47">
        <v>0.1076501438471215</v>
      </c>
      <c r="D86" s="48">
        <v>2.06218456690813</v>
      </c>
      <c r="E86" s="49">
        <v>0.14109344034076593</v>
      </c>
      <c r="F86" s="50">
        <v>148.18802251886601</v>
      </c>
      <c r="G86" s="49">
        <v>0.13861749351349026</v>
      </c>
      <c r="H86" s="51">
        <v>42</v>
      </c>
    </row>
    <row r="87" spans="1:8" x14ac:dyDescent="0.25">
      <c r="A87" s="74" t="s">
        <v>141</v>
      </c>
      <c r="B87" s="46">
        <v>0.13726457680975099</v>
      </c>
      <c r="C87" s="47">
        <v>3.4877178096996281E-2</v>
      </c>
      <c r="D87" s="48">
        <v>0.34914171400342797</v>
      </c>
      <c r="E87" s="49">
        <v>2.3888068209662838E-2</v>
      </c>
      <c r="F87" s="50">
        <v>64.279285092593994</v>
      </c>
      <c r="G87" s="49">
        <v>6.0127891802052122E-2</v>
      </c>
      <c r="H87" s="51">
        <v>15</v>
      </c>
    </row>
    <row r="88" spans="1:8" ht="30" x14ac:dyDescent="0.25">
      <c r="A88" s="74" t="s">
        <v>142</v>
      </c>
      <c r="B88" s="46">
        <v>0.64203934049105893</v>
      </c>
      <c r="C88" s="47">
        <v>0.16313400692314653</v>
      </c>
      <c r="D88" s="48">
        <v>2.0362301424241398</v>
      </c>
      <c r="E88" s="49">
        <v>0.13931765406960725</v>
      </c>
      <c r="F88" s="50">
        <v>165.02313602479401</v>
      </c>
      <c r="G88" s="49">
        <v>0.15436533330202476</v>
      </c>
      <c r="H88" s="51">
        <v>81</v>
      </c>
    </row>
    <row r="89" spans="1:8" x14ac:dyDescent="0.25">
      <c r="A89" s="74" t="s">
        <v>154</v>
      </c>
      <c r="B89" s="46">
        <v>0.37402969718135798</v>
      </c>
      <c r="C89" s="47">
        <v>9.5036175139638163E-2</v>
      </c>
      <c r="D89" s="48">
        <v>1.3508705664339</v>
      </c>
      <c r="E89" s="49">
        <v>9.242575991100864E-2</v>
      </c>
      <c r="F89" s="50">
        <v>115.118353310755</v>
      </c>
      <c r="G89" s="49">
        <v>0.10768358550236878</v>
      </c>
      <c r="H89" s="51">
        <v>39</v>
      </c>
    </row>
    <row r="90" spans="1:8" x14ac:dyDescent="0.25">
      <c r="A90" s="74" t="s">
        <v>46</v>
      </c>
      <c r="B90" s="46">
        <v>5.4401269970045699E-2</v>
      </c>
      <c r="C90" s="47">
        <v>1.3822668787139513E-2</v>
      </c>
      <c r="D90" s="48">
        <v>0.24114394778519399</v>
      </c>
      <c r="E90" s="49">
        <v>1.6498925341769759E-2</v>
      </c>
      <c r="F90" s="50">
        <v>20.392878247987699</v>
      </c>
      <c r="G90" s="49">
        <v>1.9075830962667354E-2</v>
      </c>
      <c r="H90" s="51">
        <v>7</v>
      </c>
    </row>
    <row r="91" spans="1:8" x14ac:dyDescent="0.25">
      <c r="A91" s="74" t="s">
        <v>47</v>
      </c>
      <c r="B91" s="46">
        <v>3.9572535557389897E-2</v>
      </c>
      <c r="C91" s="47">
        <v>1.0054876519946845E-2</v>
      </c>
      <c r="D91" s="48">
        <v>0.11811246620947299</v>
      </c>
      <c r="E91" s="49">
        <v>8.081184619480002E-3</v>
      </c>
      <c r="F91" s="50">
        <v>6.7375630011780592</v>
      </c>
      <c r="G91" s="49">
        <v>6.3024263347169632E-3</v>
      </c>
      <c r="H91" s="51">
        <v>5</v>
      </c>
    </row>
    <row r="92" spans="1:8" x14ac:dyDescent="0.25">
      <c r="A92" s="74" t="s">
        <v>48</v>
      </c>
      <c r="B92" s="46">
        <v>0.65881494387654993</v>
      </c>
      <c r="C92" s="47">
        <v>0.16739647376316219</v>
      </c>
      <c r="D92" s="48">
        <v>2.8387350652643</v>
      </c>
      <c r="E92" s="49">
        <v>0.19422456311688235</v>
      </c>
      <c r="F92" s="50">
        <v>160.12517948578</v>
      </c>
      <c r="G92" s="49">
        <v>0.14978370485975512</v>
      </c>
      <c r="H92" s="51">
        <v>74</v>
      </c>
    </row>
    <row r="93" spans="1:8" x14ac:dyDescent="0.25">
      <c r="A93" s="68" t="s">
        <v>518</v>
      </c>
      <c r="B93" s="46">
        <v>0.50782010626654794</v>
      </c>
      <c r="C93" s="47">
        <v>0.12903061153236872</v>
      </c>
      <c r="D93" s="48">
        <v>2.4534370325417796</v>
      </c>
      <c r="E93" s="49">
        <v>0.16786270110622012</v>
      </c>
      <c r="F93" s="50">
        <v>69.497008673509598</v>
      </c>
      <c r="G93" s="49">
        <v>6.5008635551370139E-2</v>
      </c>
      <c r="H93" s="51">
        <v>54</v>
      </c>
    </row>
    <row r="94" spans="1:8" ht="15.75" x14ac:dyDescent="0.25">
      <c r="A94" s="109" t="s">
        <v>143</v>
      </c>
      <c r="B94" s="110" t="s">
        <v>171</v>
      </c>
      <c r="C94" s="111" t="s">
        <v>171</v>
      </c>
      <c r="D94" s="112" t="s">
        <v>171</v>
      </c>
      <c r="E94" s="113" t="s">
        <v>171</v>
      </c>
      <c r="F94" s="114" t="s">
        <v>171</v>
      </c>
      <c r="G94" s="113" t="s">
        <v>171</v>
      </c>
      <c r="H94" s="115" t="s">
        <v>171</v>
      </c>
    </row>
    <row r="95" spans="1:8" x14ac:dyDescent="0.25">
      <c r="A95" s="74" t="s">
        <v>123</v>
      </c>
      <c r="B95" s="65">
        <v>3.2375525582405396</v>
      </c>
      <c r="C95" s="47">
        <v>0.82262080863472897</v>
      </c>
      <c r="D95" s="66">
        <v>11.8795953714873</v>
      </c>
      <c r="E95" s="49">
        <v>0.81279484276833591</v>
      </c>
      <c r="F95" s="67">
        <v>880.31643375713099</v>
      </c>
      <c r="G95" s="49">
        <v>0.82346235189562988</v>
      </c>
      <c r="H95" s="51">
        <v>363</v>
      </c>
    </row>
    <row r="96" spans="1:8" x14ac:dyDescent="0.25">
      <c r="A96" s="74" t="s">
        <v>124</v>
      </c>
      <c r="B96" s="65">
        <v>0.56531852855502607</v>
      </c>
      <c r="C96" s="47">
        <v>0.14364022721807487</v>
      </c>
      <c r="D96" s="66">
        <v>2.0719467129023896</v>
      </c>
      <c r="E96" s="49">
        <v>0.1417613605577735</v>
      </c>
      <c r="F96" s="67">
        <v>153.929724059047</v>
      </c>
      <c r="G96" s="49">
        <v>0.14398837479305593</v>
      </c>
      <c r="H96" s="51">
        <v>57</v>
      </c>
    </row>
    <row r="97" spans="1:8" x14ac:dyDescent="0.25">
      <c r="A97" s="74" t="s">
        <v>144</v>
      </c>
      <c r="B97" s="65">
        <v>0.13278495819772801</v>
      </c>
      <c r="C97" s="47">
        <v>3.3738964147197063E-2</v>
      </c>
      <c r="D97" s="66">
        <v>0.66419456451189895</v>
      </c>
      <c r="E97" s="49">
        <v>4.5443796673896621E-2</v>
      </c>
      <c r="F97" s="67">
        <v>34.796563724910101</v>
      </c>
      <c r="G97" s="49">
        <v>3.2549273311312327E-2</v>
      </c>
      <c r="H97" s="51">
        <v>12</v>
      </c>
    </row>
    <row r="98" spans="1:8" x14ac:dyDescent="0.25">
      <c r="A98" s="77" t="s">
        <v>386</v>
      </c>
      <c r="B98" s="65">
        <v>0</v>
      </c>
      <c r="C98" s="47">
        <v>0</v>
      </c>
      <c r="D98" s="66">
        <v>0</v>
      </c>
      <c r="E98" s="49">
        <v>0</v>
      </c>
      <c r="F98" s="67">
        <v>0</v>
      </c>
      <c r="G98" s="49">
        <v>0</v>
      </c>
      <c r="H98" s="51">
        <v>0</v>
      </c>
    </row>
    <row r="99" spans="1:8" ht="15.75" x14ac:dyDescent="0.25">
      <c r="A99" s="109" t="s">
        <v>145</v>
      </c>
      <c r="B99" s="110" t="s">
        <v>171</v>
      </c>
      <c r="C99" s="111" t="s">
        <v>171</v>
      </c>
      <c r="D99" s="112" t="s">
        <v>171</v>
      </c>
      <c r="E99" s="113" t="s">
        <v>171</v>
      </c>
      <c r="F99" s="114" t="s">
        <v>171</v>
      </c>
      <c r="G99" s="113" t="s">
        <v>171</v>
      </c>
      <c r="H99" s="115" t="s">
        <v>171</v>
      </c>
    </row>
    <row r="100" spans="1:8" ht="15.75" x14ac:dyDescent="0.25">
      <c r="A100" s="35" t="s">
        <v>146</v>
      </c>
      <c r="B100" s="65">
        <v>0.45295078128323901</v>
      </c>
      <c r="C100" s="47">
        <v>0.11508901593660766</v>
      </c>
      <c r="D100" s="66">
        <v>1.5391727757085201</v>
      </c>
      <c r="E100" s="49">
        <v>0.10530928496335505</v>
      </c>
      <c r="F100" s="67">
        <v>134.86896114371299</v>
      </c>
      <c r="G100" s="49">
        <v>0.12615862624207497</v>
      </c>
      <c r="H100" s="51">
        <v>53</v>
      </c>
    </row>
    <row r="101" spans="1:8" ht="15.75" x14ac:dyDescent="0.25">
      <c r="A101" s="35" t="s">
        <v>53</v>
      </c>
      <c r="B101" s="65">
        <v>1.5008552729736397</v>
      </c>
      <c r="C101" s="47">
        <v>0.38134818079007166</v>
      </c>
      <c r="D101" s="66">
        <v>6.0866358321439993</v>
      </c>
      <c r="E101" s="49">
        <v>0.41644399994039732</v>
      </c>
      <c r="F101" s="67">
        <v>486.23119613579701</v>
      </c>
      <c r="G101" s="49">
        <v>0.45482859228943179</v>
      </c>
      <c r="H101" s="51">
        <v>179</v>
      </c>
    </row>
    <row r="102" spans="1:8" ht="15.75" x14ac:dyDescent="0.25">
      <c r="A102" s="35" t="s">
        <v>54</v>
      </c>
      <c r="B102" s="65">
        <v>1.36080272985234</v>
      </c>
      <c r="C102" s="47">
        <v>0.3457626160150537</v>
      </c>
      <c r="D102" s="66">
        <v>4.4232639372664906</v>
      </c>
      <c r="E102" s="49">
        <v>0.30263708518577731</v>
      </c>
      <c r="F102" s="67">
        <v>320.04657416157801</v>
      </c>
      <c r="G102" s="49">
        <v>0.29937678608410656</v>
      </c>
      <c r="H102" s="51">
        <v>133</v>
      </c>
    </row>
    <row r="103" spans="1:8" ht="15.75" x14ac:dyDescent="0.25">
      <c r="A103" s="35" t="s">
        <v>55</v>
      </c>
      <c r="B103" s="65">
        <v>0.49546355714663393</v>
      </c>
      <c r="C103" s="47">
        <v>0.1258909700142454</v>
      </c>
      <c r="D103" s="66">
        <v>2.1575756324056896</v>
      </c>
      <c r="E103" s="49">
        <v>0.1476200402507834</v>
      </c>
      <c r="F103" s="67">
        <v>108.87680394826499</v>
      </c>
      <c r="G103" s="49">
        <v>0.10184513841627627</v>
      </c>
      <c r="H103" s="51">
        <v>53</v>
      </c>
    </row>
    <row r="104" spans="1:8" ht="15.75" x14ac:dyDescent="0.25">
      <c r="A104" s="35" t="s">
        <v>56</v>
      </c>
      <c r="B104" s="65">
        <v>0.12558370373743</v>
      </c>
      <c r="C104" s="47">
        <v>3.1909217244019628E-2</v>
      </c>
      <c r="D104" s="66">
        <v>0.40908847137684701</v>
      </c>
      <c r="E104" s="49">
        <v>2.7989589659690096E-2</v>
      </c>
      <c r="F104" s="67">
        <v>19.019186151736399</v>
      </c>
      <c r="G104" s="49">
        <v>1.7790856968109829E-2</v>
      </c>
      <c r="H104" s="51">
        <v>14</v>
      </c>
    </row>
    <row r="105" spans="1:8" ht="15.75" x14ac:dyDescent="0.25">
      <c r="A105" s="109" t="s">
        <v>109</v>
      </c>
      <c r="B105" s="110" t="s">
        <v>171</v>
      </c>
      <c r="C105" s="111" t="s">
        <v>171</v>
      </c>
      <c r="D105" s="112" t="s">
        <v>171</v>
      </c>
      <c r="E105" s="113" t="s">
        <v>171</v>
      </c>
      <c r="F105" s="114" t="s">
        <v>171</v>
      </c>
      <c r="G105" s="113" t="s">
        <v>171</v>
      </c>
      <c r="H105" s="115" t="s">
        <v>171</v>
      </c>
    </row>
    <row r="106" spans="1:8" ht="15.75" x14ac:dyDescent="0.25">
      <c r="A106" s="35" t="s">
        <v>147</v>
      </c>
      <c r="B106" s="65">
        <v>1.55286780865735</v>
      </c>
      <c r="C106" s="47">
        <v>0.39456390266441521</v>
      </c>
      <c r="D106" s="66">
        <v>6.0197614552871297</v>
      </c>
      <c r="E106" s="49">
        <v>0.41186849488968913</v>
      </c>
      <c r="F106" s="67">
        <v>334.189261027459</v>
      </c>
      <c r="G106" s="49">
        <v>0.31260608607456292</v>
      </c>
      <c r="H106" s="51">
        <v>138</v>
      </c>
    </row>
    <row r="107" spans="1:8" ht="15.75" x14ac:dyDescent="0.25">
      <c r="A107" s="35" t="s">
        <v>148</v>
      </c>
      <c r="B107" s="65">
        <v>2.3827882363359403</v>
      </c>
      <c r="C107" s="47">
        <v>0.60543609733558479</v>
      </c>
      <c r="D107" s="66">
        <v>8.5959751936144198</v>
      </c>
      <c r="E107" s="49">
        <v>0.58813150511031431</v>
      </c>
      <c r="F107" s="67">
        <v>734.85346051362887</v>
      </c>
      <c r="G107" s="49">
        <v>0.68739391392543503</v>
      </c>
      <c r="H107" s="51">
        <v>294</v>
      </c>
    </row>
    <row r="108" spans="1:8" ht="15.75" x14ac:dyDescent="0.25">
      <c r="A108" s="109" t="s">
        <v>89</v>
      </c>
      <c r="B108" s="110" t="s">
        <v>171</v>
      </c>
      <c r="C108" s="111" t="s">
        <v>171</v>
      </c>
      <c r="D108" s="112" t="s">
        <v>171</v>
      </c>
      <c r="E108" s="113" t="s">
        <v>171</v>
      </c>
      <c r="F108" s="114" t="s">
        <v>171</v>
      </c>
      <c r="G108" s="113" t="s">
        <v>171</v>
      </c>
      <c r="H108" s="115" t="s">
        <v>171</v>
      </c>
    </row>
    <row r="109" spans="1:8" ht="15.75" x14ac:dyDescent="0.25">
      <c r="A109" s="44" t="s">
        <v>149</v>
      </c>
      <c r="B109" s="65">
        <v>0.40504183829242002</v>
      </c>
      <c r="C109" s="71">
        <v>0.10291596462238878</v>
      </c>
      <c r="D109" s="66">
        <v>1.3824655576377698</v>
      </c>
      <c r="E109" s="72">
        <v>9.4587470399015036E-2</v>
      </c>
      <c r="F109" s="67">
        <v>115.777678472549</v>
      </c>
      <c r="G109" s="72">
        <v>0.10830032901365105</v>
      </c>
      <c r="H109" s="73">
        <v>45</v>
      </c>
    </row>
    <row r="110" spans="1:8" ht="15.75" x14ac:dyDescent="0.25">
      <c r="A110" s="133" t="s">
        <v>122</v>
      </c>
      <c r="B110" s="65">
        <v>4.11473805168577E-2</v>
      </c>
      <c r="C110" s="47">
        <v>1.0455024536303922E-2</v>
      </c>
      <c r="D110" s="66">
        <v>0.27207864397805898</v>
      </c>
      <c r="E110" s="49">
        <v>1.8615458838231604E-2</v>
      </c>
      <c r="F110" s="67">
        <v>16.4947858942976</v>
      </c>
      <c r="G110" s="49">
        <v>1.5429491789176922E-2</v>
      </c>
      <c r="H110" s="51">
        <v>6</v>
      </c>
    </row>
    <row r="111" spans="1:8" ht="30.75" x14ac:dyDescent="0.25">
      <c r="A111" s="133" t="s">
        <v>125</v>
      </c>
      <c r="B111" s="65">
        <v>0.141490139131069</v>
      </c>
      <c r="C111" s="47">
        <v>3.5950839583927668E-2</v>
      </c>
      <c r="D111" s="66">
        <v>0.31954616680523995</v>
      </c>
      <c r="E111" s="49">
        <v>2.1863158490150865E-2</v>
      </c>
      <c r="F111" s="67">
        <v>47.154408569576191</v>
      </c>
      <c r="G111" s="49">
        <v>4.4109002960705114E-2</v>
      </c>
      <c r="H111" s="51">
        <v>13</v>
      </c>
    </row>
    <row r="112" spans="1:8" ht="15.75" x14ac:dyDescent="0.25">
      <c r="A112" s="133" t="s">
        <v>126</v>
      </c>
      <c r="B112" s="65">
        <v>4.9662151777432197E-2</v>
      </c>
      <c r="C112" s="47">
        <v>1.2618519303944118E-2</v>
      </c>
      <c r="D112" s="66">
        <v>9.2046556546120997E-2</v>
      </c>
      <c r="E112" s="49">
        <v>6.2977705987223775E-3</v>
      </c>
      <c r="F112" s="67">
        <v>5.83017975312067</v>
      </c>
      <c r="G112" s="49">
        <v>5.4536452432098429E-3</v>
      </c>
      <c r="H112" s="51">
        <v>4</v>
      </c>
    </row>
    <row r="113" spans="1:8" ht="15.75" x14ac:dyDescent="0.25">
      <c r="A113" s="134" t="s">
        <v>127</v>
      </c>
      <c r="B113" s="65">
        <v>0.10698488547710999</v>
      </c>
      <c r="C113" s="47">
        <v>2.7183494760221708E-2</v>
      </c>
      <c r="D113" s="66">
        <v>0.49340706622932395</v>
      </c>
      <c r="E113" s="49">
        <v>3.3758617720195977E-2</v>
      </c>
      <c r="F113" s="67">
        <v>34.7195565683909</v>
      </c>
      <c r="G113" s="49">
        <v>3.2477239560960248E-2</v>
      </c>
      <c r="H113" s="51">
        <v>15</v>
      </c>
    </row>
    <row r="114" spans="1:8" ht="15.75" x14ac:dyDescent="0.25">
      <c r="A114" s="133" t="s">
        <v>128</v>
      </c>
      <c r="B114" s="65">
        <v>3.5234523240915E-3</v>
      </c>
      <c r="C114" s="47">
        <v>8.9526429235954922E-4</v>
      </c>
      <c r="D114" s="66">
        <v>7.0614076210628396E-3</v>
      </c>
      <c r="E114" s="49">
        <v>4.8313730540523704E-4</v>
      </c>
      <c r="F114" s="67">
        <v>0.110915585626525</v>
      </c>
      <c r="G114" s="49">
        <v>1.0375224805481435E-4</v>
      </c>
      <c r="H114" s="51">
        <v>1</v>
      </c>
    </row>
    <row r="115" spans="1:8" ht="15.75" x14ac:dyDescent="0.25">
      <c r="A115" s="133" t="s">
        <v>129</v>
      </c>
      <c r="B115" s="65">
        <v>6.2233829065859392E-2</v>
      </c>
      <c r="C115" s="47">
        <v>1.5812822145631757E-2</v>
      </c>
      <c r="D115" s="66">
        <v>0.19832571645796199</v>
      </c>
      <c r="E115" s="49">
        <v>1.35693274463089E-2</v>
      </c>
      <c r="F115" s="67">
        <v>11.467832101537098</v>
      </c>
      <c r="G115" s="49">
        <v>1.0727197211544101E-2</v>
      </c>
      <c r="H115" s="51">
        <v>6</v>
      </c>
    </row>
    <row r="116" spans="1:8" ht="15.75" x14ac:dyDescent="0.25">
      <c r="A116" s="44" t="s">
        <v>88</v>
      </c>
      <c r="B116" s="65">
        <v>3.5284747271499999</v>
      </c>
      <c r="C116" s="71">
        <v>0.89654042091374264</v>
      </c>
      <c r="D116" s="66">
        <v>13.228983325795099</v>
      </c>
      <c r="E116" s="72">
        <v>0.9051191632403538</v>
      </c>
      <c r="F116" s="67">
        <v>953.01577566880587</v>
      </c>
      <c r="G116" s="72">
        <v>0.89146650219457624</v>
      </c>
      <c r="H116" s="51">
        <v>386</v>
      </c>
    </row>
    <row r="117" spans="1:8" ht="15.75" x14ac:dyDescent="0.25">
      <c r="A117" s="44" t="s">
        <v>511</v>
      </c>
      <c r="B117" s="65">
        <v>2.1394795508749998E-3</v>
      </c>
      <c r="C117" s="71">
        <v>5.4361446386980887E-4</v>
      </c>
      <c r="D117" s="66">
        <v>4.2877654686450791E-3</v>
      </c>
      <c r="E117" s="72">
        <v>2.9336636063207545E-4</v>
      </c>
      <c r="F117" s="67">
        <v>0.24926739973352</v>
      </c>
      <c r="G117" s="72">
        <v>2.3316879177118937E-4</v>
      </c>
      <c r="H117" s="51">
        <v>1</v>
      </c>
    </row>
    <row r="118" spans="1:8" ht="15.75" x14ac:dyDescent="0.25">
      <c r="A118" s="109" t="s">
        <v>384</v>
      </c>
      <c r="B118" s="110" t="s">
        <v>171</v>
      </c>
      <c r="C118" s="111" t="s">
        <v>171</v>
      </c>
      <c r="D118" s="112" t="s">
        <v>171</v>
      </c>
      <c r="E118" s="113" t="s">
        <v>171</v>
      </c>
      <c r="F118" s="114" t="s">
        <v>171</v>
      </c>
      <c r="G118" s="113" t="s">
        <v>171</v>
      </c>
      <c r="H118" s="115" t="s">
        <v>171</v>
      </c>
    </row>
    <row r="119" spans="1:8" x14ac:dyDescent="0.25">
      <c r="A119" s="68" t="s">
        <v>566</v>
      </c>
      <c r="B119" s="65" t="s">
        <v>404</v>
      </c>
      <c r="C119" s="71" t="s">
        <v>404</v>
      </c>
      <c r="D119" s="66" t="s">
        <v>404</v>
      </c>
      <c r="E119" s="72" t="s">
        <v>404</v>
      </c>
      <c r="F119" s="50">
        <v>93.113944560322494</v>
      </c>
      <c r="G119" s="72">
        <v>8.7100302620360281E-2</v>
      </c>
      <c r="H119" s="73">
        <v>45</v>
      </c>
    </row>
    <row r="120" spans="1:8" x14ac:dyDescent="0.25">
      <c r="A120" s="74" t="s">
        <v>153</v>
      </c>
      <c r="B120" s="65" t="s">
        <v>404</v>
      </c>
      <c r="C120" s="47" t="s">
        <v>404</v>
      </c>
      <c r="D120" s="66" t="s">
        <v>404</v>
      </c>
      <c r="E120" s="49" t="s">
        <v>404</v>
      </c>
      <c r="F120" s="67">
        <v>396.65754306698295</v>
      </c>
      <c r="G120" s="49">
        <v>0.37103993607961427</v>
      </c>
      <c r="H120" s="51">
        <v>308</v>
      </c>
    </row>
    <row r="121" spans="1:8" ht="15.75" x14ac:dyDescent="0.25">
      <c r="A121" s="94" t="s">
        <v>114</v>
      </c>
      <c r="B121" s="65" t="s">
        <v>404</v>
      </c>
      <c r="C121" s="47" t="s">
        <v>404</v>
      </c>
      <c r="D121" s="66" t="s">
        <v>404</v>
      </c>
      <c r="E121" s="49" t="s">
        <v>404</v>
      </c>
      <c r="F121" s="67">
        <v>113.550836421836</v>
      </c>
      <c r="G121" s="49">
        <v>0.10621730463507162</v>
      </c>
      <c r="H121" s="51">
        <v>350</v>
      </c>
    </row>
    <row r="122" spans="1:8" x14ac:dyDescent="0.25">
      <c r="A122" s="95" t="s">
        <v>115</v>
      </c>
      <c r="B122" s="65" t="s">
        <v>404</v>
      </c>
      <c r="C122" s="47" t="s">
        <v>404</v>
      </c>
      <c r="D122" s="66" t="s">
        <v>404</v>
      </c>
      <c r="E122" s="49" t="s">
        <v>404</v>
      </c>
      <c r="F122" s="67">
        <v>8.2173094308845105</v>
      </c>
      <c r="G122" s="49">
        <v>7.6866052827512443E-3</v>
      </c>
      <c r="H122" s="51">
        <v>47</v>
      </c>
    </row>
    <row r="123" spans="1:8" x14ac:dyDescent="0.25">
      <c r="A123" s="74" t="s">
        <v>116</v>
      </c>
      <c r="B123" s="65" t="s">
        <v>404</v>
      </c>
      <c r="C123" s="47" t="s">
        <v>404</v>
      </c>
      <c r="D123" s="66" t="s">
        <v>404</v>
      </c>
      <c r="E123" s="49" t="s">
        <v>404</v>
      </c>
      <c r="F123" s="67">
        <v>163.839590651409</v>
      </c>
      <c r="G123" s="49">
        <v>0.15325822565371783</v>
      </c>
      <c r="H123" s="51">
        <v>335</v>
      </c>
    </row>
    <row r="124" spans="1:8" x14ac:dyDescent="0.25">
      <c r="A124" s="74" t="s">
        <v>117</v>
      </c>
      <c r="B124" s="65" t="s">
        <v>404</v>
      </c>
      <c r="C124" s="47" t="s">
        <v>404</v>
      </c>
      <c r="D124" s="66" t="s">
        <v>404</v>
      </c>
      <c r="E124" s="49" t="s">
        <v>404</v>
      </c>
      <c r="F124" s="67">
        <v>81.272435774184089</v>
      </c>
      <c r="G124" s="49">
        <v>7.6023562142610107E-2</v>
      </c>
      <c r="H124" s="51">
        <v>269</v>
      </c>
    </row>
    <row r="125" spans="1:8" x14ac:dyDescent="0.25">
      <c r="A125" s="74" t="s">
        <v>118</v>
      </c>
      <c r="B125" s="65" t="s">
        <v>404</v>
      </c>
      <c r="C125" s="47" t="s">
        <v>404</v>
      </c>
      <c r="D125" s="66" t="s">
        <v>404</v>
      </c>
      <c r="E125" s="49" t="s">
        <v>404</v>
      </c>
      <c r="F125" s="67">
        <v>70.165107424133808</v>
      </c>
      <c r="G125" s="49">
        <v>6.5633586020759346E-2</v>
      </c>
      <c r="H125" s="51">
        <v>227</v>
      </c>
    </row>
    <row r="126" spans="1:8" x14ac:dyDescent="0.25">
      <c r="A126" s="74" t="s">
        <v>119</v>
      </c>
      <c r="B126" s="65" t="s">
        <v>404</v>
      </c>
      <c r="C126" s="47" t="s">
        <v>404</v>
      </c>
      <c r="D126" s="66" t="s">
        <v>404</v>
      </c>
      <c r="E126" s="49" t="s">
        <v>404</v>
      </c>
      <c r="F126" s="67">
        <v>61.3639718651579</v>
      </c>
      <c r="G126" s="49">
        <v>5.7400860254394705E-2</v>
      </c>
      <c r="H126" s="51">
        <v>187</v>
      </c>
    </row>
    <row r="127" spans="1:8" x14ac:dyDescent="0.25">
      <c r="A127" s="74" t="s">
        <v>120</v>
      </c>
      <c r="B127" s="65" t="s">
        <v>404</v>
      </c>
      <c r="C127" s="47" t="s">
        <v>404</v>
      </c>
      <c r="D127" s="66" t="s">
        <v>404</v>
      </c>
      <c r="E127" s="49" t="s">
        <v>404</v>
      </c>
      <c r="F127" s="67">
        <v>23.893876254001498</v>
      </c>
      <c r="G127" s="49">
        <v>2.2350721605921439E-2</v>
      </c>
      <c r="H127" s="51">
        <v>73</v>
      </c>
    </row>
    <row r="128" spans="1:8" x14ac:dyDescent="0.25">
      <c r="A128" s="96" t="s">
        <v>509</v>
      </c>
      <c r="B128" s="65" t="s">
        <v>404</v>
      </c>
      <c r="C128" s="47" t="s">
        <v>404</v>
      </c>
      <c r="D128" s="66" t="s">
        <v>404</v>
      </c>
      <c r="E128" s="49" t="s">
        <v>404</v>
      </c>
      <c r="F128" s="67">
        <v>56.968106092175795</v>
      </c>
      <c r="G128" s="49">
        <v>5.3288895704797286E-2</v>
      </c>
      <c r="H128" s="51">
        <v>34</v>
      </c>
    </row>
    <row r="129" spans="1:8" ht="15.75" x14ac:dyDescent="0.25">
      <c r="A129" s="109" t="s">
        <v>62</v>
      </c>
      <c r="B129" s="110" t="s">
        <v>171</v>
      </c>
      <c r="C129" s="111" t="s">
        <v>171</v>
      </c>
      <c r="D129" s="112" t="s">
        <v>171</v>
      </c>
      <c r="E129" s="113" t="s">
        <v>171</v>
      </c>
      <c r="F129" s="114" t="s">
        <v>171</v>
      </c>
      <c r="G129" s="113" t="s">
        <v>171</v>
      </c>
      <c r="H129" s="115" t="s">
        <v>171</v>
      </c>
    </row>
    <row r="130" spans="1:8" ht="15.75" x14ac:dyDescent="0.25">
      <c r="A130" s="28" t="s">
        <v>63</v>
      </c>
      <c r="B130" s="65">
        <v>0.87185948961894899</v>
      </c>
      <c r="C130" s="47">
        <v>0.22152837535893852</v>
      </c>
      <c r="D130" s="66">
        <v>2.8120598385361397</v>
      </c>
      <c r="E130" s="49">
        <v>0.19239945998530911</v>
      </c>
      <c r="F130" s="67">
        <v>241.68805511931998</v>
      </c>
      <c r="G130" s="49">
        <v>0.2260789491844741</v>
      </c>
      <c r="H130" s="51">
        <v>101</v>
      </c>
    </row>
    <row r="131" spans="1:8" ht="15.75" x14ac:dyDescent="0.25">
      <c r="A131" s="28" t="s">
        <v>64</v>
      </c>
      <c r="B131" s="65">
        <v>0.82688421575343596</v>
      </c>
      <c r="C131" s="47">
        <v>0.21010073194921322</v>
      </c>
      <c r="D131" s="66">
        <v>2.5241422491056897</v>
      </c>
      <c r="E131" s="49">
        <v>0.17270030992898336</v>
      </c>
      <c r="F131" s="67">
        <v>207.92907551082499</v>
      </c>
      <c r="G131" s="49">
        <v>0.19450024898077281</v>
      </c>
      <c r="H131" s="51">
        <v>99</v>
      </c>
    </row>
    <row r="132" spans="1:8" ht="15.75" x14ac:dyDescent="0.25">
      <c r="A132" s="28" t="s">
        <v>65</v>
      </c>
      <c r="B132" s="65">
        <v>0.97199316016656989</v>
      </c>
      <c r="C132" s="47">
        <v>0.24697106379585237</v>
      </c>
      <c r="D132" s="66">
        <v>3.3460643721457499</v>
      </c>
      <c r="E132" s="49">
        <v>0.22893573225385366</v>
      </c>
      <c r="F132" s="67">
        <v>255.493428443537</v>
      </c>
      <c r="G132" s="49">
        <v>0.23899272058578511</v>
      </c>
      <c r="H132" s="51">
        <v>94</v>
      </c>
    </row>
    <row r="133" spans="1:8" x14ac:dyDescent="0.25">
      <c r="A133" s="68" t="s">
        <v>66</v>
      </c>
      <c r="B133" s="65">
        <v>0.61147622742531293</v>
      </c>
      <c r="C133" s="47">
        <v>0.15536830973915949</v>
      </c>
      <c r="D133" s="66">
        <v>2.3405091463479999</v>
      </c>
      <c r="E133" s="49">
        <v>0.16013624236476029</v>
      </c>
      <c r="F133" s="67">
        <v>158.127179929292</v>
      </c>
      <c r="G133" s="49">
        <v>0.14791474348316228</v>
      </c>
      <c r="H133" s="51">
        <v>62</v>
      </c>
    </row>
    <row r="134" spans="1:8" ht="15.75" x14ac:dyDescent="0.25">
      <c r="A134" s="43" t="s">
        <v>67</v>
      </c>
      <c r="B134" s="65">
        <v>0.35527247109472099</v>
      </c>
      <c r="C134" s="47">
        <v>9.0270203247734951E-2</v>
      </c>
      <c r="D134" s="66">
        <v>1.34167905794164</v>
      </c>
      <c r="E134" s="49">
        <v>9.1796882372157329E-2</v>
      </c>
      <c r="F134" s="67">
        <v>110.14922922635999</v>
      </c>
      <c r="G134" s="49">
        <v>0.10303538577726172</v>
      </c>
      <c r="H134" s="51">
        <v>54</v>
      </c>
    </row>
    <row r="135" spans="1:8" ht="15.75" x14ac:dyDescent="0.25">
      <c r="A135" s="28" t="s">
        <v>68</v>
      </c>
      <c r="B135" s="65">
        <v>0.29817048093430298</v>
      </c>
      <c r="C135" s="47">
        <v>7.5761315909101845E-2</v>
      </c>
      <c r="D135" s="66">
        <v>2.2512819848243195</v>
      </c>
      <c r="E135" s="49">
        <v>0.15403137309493894</v>
      </c>
      <c r="F135" s="67">
        <v>95.655753311753188</v>
      </c>
      <c r="G135" s="49">
        <v>8.9477951988541304E-2</v>
      </c>
      <c r="H135" s="51">
        <v>22</v>
      </c>
    </row>
    <row r="136" spans="1:8" ht="15.75" x14ac:dyDescent="0.25">
      <c r="A136" s="109" t="s">
        <v>69</v>
      </c>
      <c r="B136" s="110" t="s">
        <v>171</v>
      </c>
      <c r="C136" s="111" t="s">
        <v>171</v>
      </c>
      <c r="D136" s="112" t="s">
        <v>171</v>
      </c>
      <c r="E136" s="113" t="s">
        <v>171</v>
      </c>
      <c r="F136" s="114" t="s">
        <v>171</v>
      </c>
      <c r="G136" s="113" t="s">
        <v>171</v>
      </c>
      <c r="H136" s="115" t="s">
        <v>171</v>
      </c>
    </row>
    <row r="137" spans="1:8" ht="15.75" x14ac:dyDescent="0.25">
      <c r="A137" s="43" t="s">
        <v>70</v>
      </c>
      <c r="B137" s="65">
        <v>1.5247902913947597</v>
      </c>
      <c r="C137" s="47">
        <v>0.38742976366913673</v>
      </c>
      <c r="D137" s="66">
        <v>5.6102809842015695</v>
      </c>
      <c r="E137" s="49">
        <v>0.38385208484330696</v>
      </c>
      <c r="F137" s="67">
        <v>401.22442789507102</v>
      </c>
      <c r="G137" s="49">
        <v>0.37531187464302795</v>
      </c>
      <c r="H137" s="51">
        <v>166</v>
      </c>
    </row>
    <row r="138" spans="1:8" ht="15.75" x14ac:dyDescent="0.25">
      <c r="A138" s="43" t="s">
        <v>71</v>
      </c>
      <c r="B138" s="65">
        <v>2.3962935604077495</v>
      </c>
      <c r="C138" s="47">
        <v>0.60886762791585236</v>
      </c>
      <c r="D138" s="66">
        <v>8.9351470711609586</v>
      </c>
      <c r="E138" s="49">
        <v>0.61133744304516546</v>
      </c>
      <c r="F138" s="67">
        <v>662.56628475921195</v>
      </c>
      <c r="G138" s="49">
        <v>0.61977531057325974</v>
      </c>
      <c r="H138" s="51">
        <v>264</v>
      </c>
    </row>
    <row r="139" spans="1:8" x14ac:dyDescent="0.25">
      <c r="A139" s="68" t="s">
        <v>72</v>
      </c>
      <c r="B139" s="65">
        <v>1.4572193190785E-2</v>
      </c>
      <c r="C139" s="47">
        <v>3.7026084150119992E-3</v>
      </c>
      <c r="D139" s="66">
        <v>7.0308593539013794E-2</v>
      </c>
      <c r="E139" s="49">
        <v>4.8104721115304235E-3</v>
      </c>
      <c r="F139" s="67">
        <v>5.2520088868048997</v>
      </c>
      <c r="G139" s="49">
        <v>4.9128147837102431E-3</v>
      </c>
      <c r="H139" s="51">
        <v>2</v>
      </c>
    </row>
    <row r="140" spans="1:8" ht="15.75" x14ac:dyDescent="0.25">
      <c r="A140" s="109" t="s">
        <v>73</v>
      </c>
      <c r="B140" s="110" t="s">
        <v>171</v>
      </c>
      <c r="C140" s="111" t="s">
        <v>171</v>
      </c>
      <c r="D140" s="112" t="s">
        <v>171</v>
      </c>
      <c r="E140" s="113" t="s">
        <v>171</v>
      </c>
      <c r="F140" s="114" t="s">
        <v>171</v>
      </c>
      <c r="G140" s="113" t="s">
        <v>171</v>
      </c>
      <c r="H140" s="115" t="s">
        <v>171</v>
      </c>
    </row>
    <row r="141" spans="1:8" x14ac:dyDescent="0.25">
      <c r="A141" s="68" t="s">
        <v>74</v>
      </c>
      <c r="B141" s="83">
        <v>2.15740545879942</v>
      </c>
      <c r="C141" s="84">
        <v>0.54816920842052352</v>
      </c>
      <c r="D141" s="85">
        <v>7.4406596660883793</v>
      </c>
      <c r="E141" s="86">
        <v>0.50908550453716683</v>
      </c>
      <c r="F141" s="87">
        <v>584.28826131069195</v>
      </c>
      <c r="G141" s="86">
        <v>0.54655277056505747</v>
      </c>
      <c r="H141" s="88">
        <v>242</v>
      </c>
    </row>
    <row r="142" spans="1:8" x14ac:dyDescent="0.25">
      <c r="A142" s="68" t="s">
        <v>75</v>
      </c>
      <c r="B142" s="65">
        <v>0.797732718204609</v>
      </c>
      <c r="C142" s="47">
        <v>0.20269370826229532</v>
      </c>
      <c r="D142" s="66">
        <v>2.64429125221185</v>
      </c>
      <c r="E142" s="49">
        <v>0.18092083319047703</v>
      </c>
      <c r="F142" s="67">
        <v>209.90361006913398</v>
      </c>
      <c r="G142" s="49">
        <v>0.19634726081530696</v>
      </c>
      <c r="H142" s="51">
        <v>86</v>
      </c>
    </row>
    <row r="143" spans="1:8" x14ac:dyDescent="0.25">
      <c r="A143" s="68" t="s">
        <v>76</v>
      </c>
      <c r="B143" s="65">
        <v>0.26598693181816596</v>
      </c>
      <c r="C143" s="47">
        <v>6.7583886594088649E-2</v>
      </c>
      <c r="D143" s="66">
        <v>0.80877084835512902</v>
      </c>
      <c r="E143" s="49">
        <v>5.5335619940573795E-2</v>
      </c>
      <c r="F143" s="67">
        <v>73.18918692254249</v>
      </c>
      <c r="G143" s="49">
        <v>6.8462359312484566E-2</v>
      </c>
      <c r="H143" s="51">
        <v>26</v>
      </c>
    </row>
    <row r="144" spans="1:8" x14ac:dyDescent="0.25">
      <c r="A144" s="68" t="s">
        <v>77</v>
      </c>
      <c r="B144" s="65">
        <v>0.29693801009235699</v>
      </c>
      <c r="C144" s="47">
        <v>7.5448160788873828E-2</v>
      </c>
      <c r="D144" s="66">
        <v>1.1011358122732899</v>
      </c>
      <c r="E144" s="49">
        <v>7.5339056711592425E-2</v>
      </c>
      <c r="F144" s="67">
        <v>79.488151730120705</v>
      </c>
      <c r="G144" s="49">
        <v>7.43545137424758E-2</v>
      </c>
      <c r="H144" s="51">
        <v>35</v>
      </c>
    </row>
    <row r="145" spans="1:8" x14ac:dyDescent="0.25">
      <c r="A145" s="68" t="s">
        <v>78</v>
      </c>
      <c r="B145" s="83">
        <v>0.34941850874808095</v>
      </c>
      <c r="C145" s="84">
        <v>8.8782786085331467E-2</v>
      </c>
      <c r="D145" s="85">
        <v>2.3981536878030698</v>
      </c>
      <c r="E145" s="86">
        <v>0.16408024757228448</v>
      </c>
      <c r="F145" s="87">
        <v>110.35620871977198</v>
      </c>
      <c r="G145" s="86">
        <v>0.10322899777165763</v>
      </c>
      <c r="H145" s="88">
        <v>35</v>
      </c>
    </row>
    <row r="146" spans="1:8" x14ac:dyDescent="0.25">
      <c r="A146" s="68" t="s">
        <v>106</v>
      </c>
      <c r="B146" s="65">
        <v>6.8174417330659293E-2</v>
      </c>
      <c r="C146" s="47">
        <v>1.7322249848887777E-2</v>
      </c>
      <c r="D146" s="66">
        <v>0.22272538216982699</v>
      </c>
      <c r="E146" s="49">
        <v>1.5238738047908569E-2</v>
      </c>
      <c r="F146" s="67">
        <v>11.817302788827899</v>
      </c>
      <c r="G146" s="49">
        <v>1.105409779301667E-2</v>
      </c>
      <c r="H146" s="51">
        <v>8</v>
      </c>
    </row>
    <row r="147" spans="1:8" ht="15.75" x14ac:dyDescent="0.25">
      <c r="A147" s="109" t="s">
        <v>378</v>
      </c>
      <c r="B147" s="110" t="s">
        <v>171</v>
      </c>
      <c r="C147" s="111" t="s">
        <v>171</v>
      </c>
      <c r="D147" s="112" t="s">
        <v>171</v>
      </c>
      <c r="E147" s="113" t="s">
        <v>171</v>
      </c>
      <c r="F147" s="114" t="s">
        <v>171</v>
      </c>
      <c r="G147" s="113" t="s">
        <v>171</v>
      </c>
      <c r="H147" s="115" t="s">
        <v>171</v>
      </c>
    </row>
    <row r="148" spans="1:8" x14ac:dyDescent="0.25">
      <c r="A148" s="68" t="s">
        <v>84</v>
      </c>
      <c r="B148" s="65">
        <v>1.63270934592388</v>
      </c>
      <c r="C148" s="47">
        <v>0.41485061886973496</v>
      </c>
      <c r="D148" s="66">
        <v>6.314070437248219</v>
      </c>
      <c r="E148" s="49">
        <v>0.43200494021782859</v>
      </c>
      <c r="F148" s="67">
        <v>479.12205856862198</v>
      </c>
      <c r="G148" s="49">
        <v>0.44817858904454111</v>
      </c>
      <c r="H148" s="51">
        <v>175</v>
      </c>
    </row>
    <row r="149" spans="1:8" x14ac:dyDescent="0.25">
      <c r="A149" s="68" t="s">
        <v>85</v>
      </c>
      <c r="B149" s="65">
        <v>2.1797411021817399</v>
      </c>
      <c r="C149" s="47">
        <v>0.55384441050296507</v>
      </c>
      <c r="D149" s="66">
        <v>7.9493839194735401</v>
      </c>
      <c r="E149" s="49">
        <v>0.54389211508343682</v>
      </c>
      <c r="F149" s="67">
        <v>557.48969192192601</v>
      </c>
      <c r="G149" s="49">
        <v>0.52148495161939901</v>
      </c>
      <c r="H149" s="51">
        <v>241</v>
      </c>
    </row>
    <row r="150" spans="1:8" x14ac:dyDescent="0.25">
      <c r="A150" s="68" t="s">
        <v>86</v>
      </c>
      <c r="B150" s="65">
        <v>8.3459034708200597E-2</v>
      </c>
      <c r="C150" s="47">
        <v>2.1205876162469092E-2</v>
      </c>
      <c r="D150" s="66">
        <v>0.29646785272932902</v>
      </c>
      <c r="E150" s="49">
        <v>2.0284153980812944E-2</v>
      </c>
      <c r="F150" s="67">
        <v>28.432629237650396</v>
      </c>
      <c r="G150" s="49">
        <v>2.659634518315885E-2</v>
      </c>
      <c r="H150" s="51">
        <v>9</v>
      </c>
    </row>
    <row r="151" spans="1:8" x14ac:dyDescent="0.25">
      <c r="A151" s="77" t="s">
        <v>337</v>
      </c>
      <c r="B151" s="65">
        <v>3.9746562179477196E-2</v>
      </c>
      <c r="C151" s="47">
        <v>1.0099094464832726E-2</v>
      </c>
      <c r="D151" s="66">
        <v>5.5814439450457401E-2</v>
      </c>
      <c r="E151" s="49">
        <v>3.8187907179247338E-3</v>
      </c>
      <c r="F151" s="67">
        <v>3.9983418128894894</v>
      </c>
      <c r="G151" s="49">
        <v>3.7401141528989944E-3</v>
      </c>
      <c r="H151" s="51">
        <v>7</v>
      </c>
    </row>
    <row r="152" spans="1:8" ht="15.75" x14ac:dyDescent="0.25">
      <c r="A152" s="109" t="s">
        <v>90</v>
      </c>
      <c r="B152" s="110" t="s">
        <v>171</v>
      </c>
      <c r="C152" s="111" t="s">
        <v>171</v>
      </c>
      <c r="D152" s="112" t="s">
        <v>171</v>
      </c>
      <c r="E152" s="113" t="s">
        <v>171</v>
      </c>
      <c r="F152" s="114" t="s">
        <v>171</v>
      </c>
      <c r="G152" s="113" t="s">
        <v>171</v>
      </c>
      <c r="H152" s="115" t="s">
        <v>171</v>
      </c>
    </row>
    <row r="153" spans="1:8" x14ac:dyDescent="0.25">
      <c r="A153" s="68" t="s">
        <v>91</v>
      </c>
      <c r="B153" s="65">
        <v>3.4702932679207099</v>
      </c>
      <c r="C153" s="47">
        <v>0.88175725425381435</v>
      </c>
      <c r="D153" s="66">
        <v>12.833864143503998</v>
      </c>
      <c r="E153" s="49">
        <v>0.878085344023257</v>
      </c>
      <c r="F153" s="67">
        <v>939.20926870580695</v>
      </c>
      <c r="G153" s="49">
        <v>0.87855167036905668</v>
      </c>
      <c r="H153" s="51">
        <v>376</v>
      </c>
    </row>
    <row r="154" spans="1:8" x14ac:dyDescent="0.25">
      <c r="A154" s="68" t="s">
        <v>112</v>
      </c>
      <c r="B154" s="65">
        <v>0.32847643564886297</v>
      </c>
      <c r="C154" s="47">
        <v>8.3461672436220977E-2</v>
      </c>
      <c r="D154" s="66">
        <v>0.97696224111441499</v>
      </c>
      <c r="E154" s="49">
        <v>6.6843174899969354E-2</v>
      </c>
      <c r="F154" s="67">
        <v>84.751390213351797</v>
      </c>
      <c r="G154" s="49">
        <v>7.9277832873860754E-2</v>
      </c>
      <c r="H154" s="51">
        <v>40</v>
      </c>
    </row>
    <row r="155" spans="1:8" x14ac:dyDescent="0.25">
      <c r="A155" s="68" t="s">
        <v>92</v>
      </c>
      <c r="B155" s="65">
        <v>0.136886341423724</v>
      </c>
      <c r="C155" s="47">
        <v>3.4781073309966389E-2</v>
      </c>
      <c r="D155" s="66">
        <v>0.80491026428315193</v>
      </c>
      <c r="E155" s="49">
        <v>5.5071481076778159E-2</v>
      </c>
      <c r="F155" s="67">
        <v>45.082062621929801</v>
      </c>
      <c r="G155" s="49">
        <v>4.2170496757081205E-2</v>
      </c>
      <c r="H155" s="51">
        <v>16</v>
      </c>
    </row>
    <row r="156" spans="1:8" ht="15.75" x14ac:dyDescent="0.25">
      <c r="A156" s="109" t="s">
        <v>93</v>
      </c>
      <c r="B156" s="110" t="s">
        <v>171</v>
      </c>
      <c r="C156" s="111" t="s">
        <v>171</v>
      </c>
      <c r="D156" s="112" t="s">
        <v>171</v>
      </c>
      <c r="E156" s="113" t="s">
        <v>171</v>
      </c>
      <c r="F156" s="114" t="s">
        <v>171</v>
      </c>
      <c r="G156" s="113" t="s">
        <v>171</v>
      </c>
      <c r="H156" s="115" t="s">
        <v>171</v>
      </c>
    </row>
    <row r="157" spans="1:8" x14ac:dyDescent="0.25">
      <c r="A157" s="68" t="s">
        <v>94</v>
      </c>
      <c r="B157" s="65">
        <v>1.8589110501645199</v>
      </c>
      <c r="C157" s="47">
        <v>0.47232558661454094</v>
      </c>
      <c r="D157" s="66">
        <v>6.15751252317874</v>
      </c>
      <c r="E157" s="49">
        <v>0.42129334094436705</v>
      </c>
      <c r="F157" s="67">
        <v>434.28029611783899</v>
      </c>
      <c r="G157" s="49">
        <v>0.40623287298733729</v>
      </c>
      <c r="H157" s="51">
        <v>186</v>
      </c>
    </row>
    <row r="158" spans="1:8" x14ac:dyDescent="0.25">
      <c r="A158" s="68" t="s">
        <v>95</v>
      </c>
      <c r="B158" s="65">
        <v>2.0767449948287697</v>
      </c>
      <c r="C158" s="47">
        <v>0.52767441338545895</v>
      </c>
      <c r="D158" s="66">
        <v>8.4582241257228095</v>
      </c>
      <c r="E158" s="49">
        <v>0.57870665905563634</v>
      </c>
      <c r="F158" s="67">
        <v>634.76242542324894</v>
      </c>
      <c r="G158" s="49">
        <v>0.59376712701266077</v>
      </c>
      <c r="H158" s="51">
        <v>246</v>
      </c>
    </row>
    <row r="159" spans="1:8" ht="15.75" x14ac:dyDescent="0.25">
      <c r="A159" s="109" t="s">
        <v>150</v>
      </c>
      <c r="B159" s="110" t="s">
        <v>171</v>
      </c>
      <c r="C159" s="111" t="s">
        <v>171</v>
      </c>
      <c r="D159" s="112" t="s">
        <v>171</v>
      </c>
      <c r="E159" s="113" t="s">
        <v>171</v>
      </c>
      <c r="F159" s="114" t="s">
        <v>171</v>
      </c>
      <c r="G159" s="113" t="s">
        <v>171</v>
      </c>
      <c r="H159" s="115" t="s">
        <v>171</v>
      </c>
    </row>
    <row r="160" spans="1:8" ht="15.75" x14ac:dyDescent="0.25">
      <c r="A160" s="43" t="s">
        <v>96</v>
      </c>
      <c r="B160" s="65">
        <v>3.5614840278453701</v>
      </c>
      <c r="C160" s="47">
        <v>0.90492766317221252</v>
      </c>
      <c r="D160" s="66">
        <v>13.415506659478099</v>
      </c>
      <c r="E160" s="49">
        <v>0.91788097868377994</v>
      </c>
      <c r="F160" s="67">
        <v>970.89060633534496</v>
      </c>
      <c r="G160" s="49">
        <v>0.90818691037505705</v>
      </c>
      <c r="H160" s="51">
        <v>395</v>
      </c>
    </row>
    <row r="161" spans="1:8" ht="15.75" x14ac:dyDescent="0.25">
      <c r="A161" s="43" t="s">
        <v>97</v>
      </c>
      <c r="B161" s="65">
        <v>6.8460939982451591E-2</v>
      </c>
      <c r="C161" s="47">
        <v>1.7395051599985108E-2</v>
      </c>
      <c r="D161" s="66">
        <v>0.13765927327826499</v>
      </c>
      <c r="E161" s="49">
        <v>9.4185655218829694E-3</v>
      </c>
      <c r="F161" s="67">
        <v>7.9077007187618094</v>
      </c>
      <c r="G161" s="49">
        <v>7.396992243081154E-3</v>
      </c>
      <c r="H161" s="51">
        <v>9</v>
      </c>
    </row>
    <row r="162" spans="1:8" ht="15.75" x14ac:dyDescent="0.25">
      <c r="A162" s="43" t="s">
        <v>98</v>
      </c>
      <c r="B162" s="65">
        <v>0.148679931307616</v>
      </c>
      <c r="C162" s="47">
        <v>3.7777674067010471E-2</v>
      </c>
      <c r="D162" s="66">
        <v>0.56993999323871192</v>
      </c>
      <c r="E162" s="49">
        <v>3.8994955022095851E-2</v>
      </c>
      <c r="F162" s="67">
        <v>45.010465623703297</v>
      </c>
      <c r="G162" s="49">
        <v>4.2103523757046846E-2</v>
      </c>
      <c r="H162" s="51">
        <v>12</v>
      </c>
    </row>
    <row r="163" spans="1:8" ht="15.75" x14ac:dyDescent="0.25">
      <c r="A163" s="43" t="s">
        <v>100</v>
      </c>
      <c r="B163" s="65">
        <v>8.6158844089393991E-2</v>
      </c>
      <c r="C163" s="47">
        <v>2.18918632889681E-2</v>
      </c>
      <c r="D163" s="66">
        <v>0.20829935619670498</v>
      </c>
      <c r="E163" s="49">
        <v>1.4251717939400645E-2</v>
      </c>
      <c r="F163" s="67">
        <v>36.0785551110474</v>
      </c>
      <c r="G163" s="49">
        <v>3.3748468965803323E-2</v>
      </c>
      <c r="H163" s="51">
        <v>8</v>
      </c>
    </row>
    <row r="164" spans="1:8" ht="15.75" x14ac:dyDescent="0.25">
      <c r="A164" s="43" t="s">
        <v>99</v>
      </c>
      <c r="B164" s="65">
        <v>2.7996070804426901E-2</v>
      </c>
      <c r="C164" s="47">
        <v>7.1134444891447907E-3</v>
      </c>
      <c r="D164" s="66">
        <v>0.16120468412054798</v>
      </c>
      <c r="E164" s="49">
        <v>1.1029528513888755E-2</v>
      </c>
      <c r="F164" s="67">
        <v>3.63352391556348</v>
      </c>
      <c r="G164" s="49">
        <v>3.3988575408151456E-3</v>
      </c>
      <c r="H164" s="51">
        <v>3</v>
      </c>
    </row>
    <row r="165" spans="1:8" ht="15.75" x14ac:dyDescent="0.25">
      <c r="A165" s="43" t="s">
        <v>101</v>
      </c>
      <c r="B165" s="65">
        <v>1.98973328780261E-2</v>
      </c>
      <c r="C165" s="47">
        <v>5.0556584850290241E-3</v>
      </c>
      <c r="D165" s="66">
        <v>8.0551457053481795E-2</v>
      </c>
      <c r="E165" s="49">
        <v>5.5112827350741805E-3</v>
      </c>
      <c r="F165" s="67">
        <v>4.5557946797637605</v>
      </c>
      <c r="G165" s="49">
        <v>4.2615646577681254E-3</v>
      </c>
      <c r="H165" s="51">
        <v>2</v>
      </c>
    </row>
    <row r="166" spans="1:8" ht="15.75" x14ac:dyDescent="0.25">
      <c r="A166" s="43" t="s">
        <v>102</v>
      </c>
      <c r="B166" s="65">
        <v>0</v>
      </c>
      <c r="C166" s="47">
        <v>0</v>
      </c>
      <c r="D166" s="66">
        <v>0</v>
      </c>
      <c r="E166" s="49">
        <v>0</v>
      </c>
      <c r="F166" s="67">
        <v>0</v>
      </c>
      <c r="G166" s="49">
        <v>0</v>
      </c>
      <c r="H166" s="51">
        <v>0</v>
      </c>
    </row>
    <row r="167" spans="1:8" ht="15.75" x14ac:dyDescent="0.25">
      <c r="A167" s="43" t="s">
        <v>103</v>
      </c>
      <c r="B167" s="65">
        <v>2.2978898086007001E-2</v>
      </c>
      <c r="C167" s="47">
        <v>5.8386448976503937E-3</v>
      </c>
      <c r="D167" s="66">
        <v>4.2575225535690896E-2</v>
      </c>
      <c r="E167" s="49">
        <v>2.9129715838777646E-3</v>
      </c>
      <c r="F167" s="67">
        <v>0.96607515690362389</v>
      </c>
      <c r="G167" s="49">
        <v>9.036824604268086E-4</v>
      </c>
      <c r="H167" s="51">
        <v>3</v>
      </c>
    </row>
    <row r="168" spans="1:8" ht="15.75" x14ac:dyDescent="0.25">
      <c r="A168" s="109" t="s">
        <v>57</v>
      </c>
      <c r="B168" s="110" t="s">
        <v>171</v>
      </c>
      <c r="C168" s="111" t="s">
        <v>171</v>
      </c>
      <c r="D168" s="112" t="s">
        <v>171</v>
      </c>
      <c r="E168" s="113" t="s">
        <v>171</v>
      </c>
      <c r="F168" s="114" t="s">
        <v>171</v>
      </c>
      <c r="G168" s="113" t="s">
        <v>171</v>
      </c>
      <c r="H168" s="115" t="s">
        <v>171</v>
      </c>
    </row>
    <row r="169" spans="1:8" x14ac:dyDescent="0.25">
      <c r="A169" s="68" t="s">
        <v>58</v>
      </c>
      <c r="B169" s="65">
        <v>0.92001580427458796</v>
      </c>
      <c r="C169" s="47">
        <v>0.23376428065785318</v>
      </c>
      <c r="D169" s="66">
        <v>2.7688179259834698</v>
      </c>
      <c r="E169" s="49">
        <v>0.18944087407264351</v>
      </c>
      <c r="F169" s="67">
        <v>270.70909690825596</v>
      </c>
      <c r="G169" s="49">
        <v>0.25322570506631609</v>
      </c>
      <c r="H169" s="51">
        <v>117</v>
      </c>
    </row>
    <row r="170" spans="1:8" x14ac:dyDescent="0.25">
      <c r="A170" s="68" t="s">
        <v>59</v>
      </c>
      <c r="B170" s="65">
        <v>1.8484961497882899</v>
      </c>
      <c r="C170" s="47">
        <v>0.4696792932755996</v>
      </c>
      <c r="D170" s="66">
        <v>6.1366398533865398</v>
      </c>
      <c r="E170" s="49">
        <v>0.41986524530378438</v>
      </c>
      <c r="F170" s="67">
        <v>432.78528597237096</v>
      </c>
      <c r="G170" s="49">
        <v>0.40483441611059723</v>
      </c>
      <c r="H170" s="51">
        <v>185</v>
      </c>
    </row>
    <row r="171" spans="1:8" x14ac:dyDescent="0.25">
      <c r="A171" s="68" t="s">
        <v>60</v>
      </c>
      <c r="B171" s="65">
        <v>0.86897360999610596</v>
      </c>
      <c r="C171" s="47">
        <v>0.22079511015744452</v>
      </c>
      <c r="D171" s="66">
        <v>3.4589968847072101</v>
      </c>
      <c r="E171" s="49">
        <v>0.23666250752863585</v>
      </c>
      <c r="F171" s="67">
        <v>269.89258534870794</v>
      </c>
      <c r="G171" s="49">
        <v>0.25246192683454349</v>
      </c>
      <c r="H171" s="51">
        <v>108</v>
      </c>
    </row>
    <row r="172" spans="1:8" ht="15.75" x14ac:dyDescent="0.25">
      <c r="A172" s="28" t="s">
        <v>372</v>
      </c>
      <c r="B172" s="65">
        <v>0.29817048093430298</v>
      </c>
      <c r="C172" s="47">
        <v>7.5761315909101845E-2</v>
      </c>
      <c r="D172" s="66">
        <v>2.2512819848243195</v>
      </c>
      <c r="E172" s="49">
        <v>0.15403137309493894</v>
      </c>
      <c r="F172" s="67">
        <v>95.655753311753188</v>
      </c>
      <c r="G172" s="49">
        <v>8.9477951988541304E-2</v>
      </c>
      <c r="H172" s="51">
        <v>22</v>
      </c>
    </row>
    <row r="173" spans="1:8" ht="15.75" x14ac:dyDescent="0.25">
      <c r="A173" s="109" t="s">
        <v>498</v>
      </c>
      <c r="B173" s="110" t="s">
        <v>171</v>
      </c>
      <c r="C173" s="111" t="s">
        <v>171</v>
      </c>
      <c r="D173" s="112" t="s">
        <v>171</v>
      </c>
      <c r="E173" s="113" t="s">
        <v>171</v>
      </c>
      <c r="F173" s="114" t="s">
        <v>171</v>
      </c>
      <c r="G173" s="113" t="s">
        <v>171</v>
      </c>
      <c r="H173" s="115" t="s">
        <v>171</v>
      </c>
    </row>
    <row r="174" spans="1:8" ht="15.75" x14ac:dyDescent="0.25">
      <c r="A174" s="44" t="s">
        <v>149</v>
      </c>
      <c r="B174" s="65">
        <v>2.8467883544252501</v>
      </c>
      <c r="C174" s="71">
        <v>0.72333260881543915</v>
      </c>
      <c r="D174" s="66">
        <v>10.503894941075698</v>
      </c>
      <c r="E174" s="72">
        <v>0.71867023834649879</v>
      </c>
      <c r="F174" s="67">
        <v>725.77682135103294</v>
      </c>
      <c r="G174" s="72">
        <v>0.67890347759421765</v>
      </c>
      <c r="H174" s="73">
        <v>315</v>
      </c>
    </row>
    <row r="175" spans="1:8" ht="15.75" x14ac:dyDescent="0.25">
      <c r="A175" s="43" t="s">
        <v>519</v>
      </c>
      <c r="B175" s="46">
        <v>0.53014452616219698</v>
      </c>
      <c r="C175" s="47">
        <v>0.13470296187000783</v>
      </c>
      <c r="D175" s="48">
        <v>2.3686963809347703</v>
      </c>
      <c r="E175" s="49">
        <v>0.16206479617384173</v>
      </c>
      <c r="F175" s="50">
        <v>140.28561152737501</v>
      </c>
      <c r="G175" s="49">
        <v>0.13122544936758446</v>
      </c>
      <c r="H175" s="51">
        <v>61</v>
      </c>
    </row>
    <row r="176" spans="1:8" ht="15.75" x14ac:dyDescent="0.25">
      <c r="A176" s="43" t="s">
        <v>374</v>
      </c>
      <c r="B176" s="46">
        <v>1.4944532408595099</v>
      </c>
      <c r="C176" s="47">
        <v>0.37972150609062122</v>
      </c>
      <c r="D176" s="48">
        <v>4.9585209810995696</v>
      </c>
      <c r="E176" s="49">
        <v>0.33925905345812629</v>
      </c>
      <c r="F176" s="50">
        <v>343.32866492037999</v>
      </c>
      <c r="G176" s="49">
        <v>0.3211552335583473</v>
      </c>
      <c r="H176" s="51">
        <v>147</v>
      </c>
    </row>
    <row r="177" spans="1:8" ht="15.75" x14ac:dyDescent="0.25">
      <c r="A177" s="43" t="s">
        <v>375</v>
      </c>
      <c r="B177" s="46">
        <v>1.8407925962520999</v>
      </c>
      <c r="C177" s="47">
        <v>0.46772191858428475</v>
      </c>
      <c r="D177" s="48">
        <v>6.8668835374716695</v>
      </c>
      <c r="E177" s="49">
        <v>0.46982808341636173</v>
      </c>
      <c r="F177" s="50">
        <v>491.74833527411397</v>
      </c>
      <c r="G177" s="49">
        <v>0.45998941423522238</v>
      </c>
      <c r="H177" s="51">
        <v>215</v>
      </c>
    </row>
    <row r="178" spans="1:8" ht="15.75" x14ac:dyDescent="0.25">
      <c r="A178" s="44" t="s">
        <v>376</v>
      </c>
      <c r="B178" s="65">
        <v>1.0888676905680499</v>
      </c>
      <c r="C178" s="71">
        <v>0.27666739118456329</v>
      </c>
      <c r="D178" s="66">
        <v>4.1118417078258895</v>
      </c>
      <c r="E178" s="72">
        <v>0.28132976165350726</v>
      </c>
      <c r="F178" s="67">
        <v>343.26590019005499</v>
      </c>
      <c r="G178" s="72">
        <v>0.32109652240578035</v>
      </c>
      <c r="H178" s="73">
        <v>117</v>
      </c>
    </row>
    <row r="179" spans="1:8" ht="15.75" x14ac:dyDescent="0.25">
      <c r="A179" s="109" t="s">
        <v>377</v>
      </c>
      <c r="B179" s="110" t="s">
        <v>171</v>
      </c>
      <c r="C179" s="111" t="s">
        <v>171</v>
      </c>
      <c r="D179" s="112" t="s">
        <v>171</v>
      </c>
      <c r="E179" s="113" t="s">
        <v>171</v>
      </c>
      <c r="F179" s="114" t="s">
        <v>171</v>
      </c>
      <c r="G179" s="113" t="s">
        <v>171</v>
      </c>
      <c r="H179" s="115" t="s">
        <v>171</v>
      </c>
    </row>
    <row r="180" spans="1:8" x14ac:dyDescent="0.25">
      <c r="A180" s="68" t="s">
        <v>87</v>
      </c>
      <c r="B180" s="46">
        <v>3.6097566868031201</v>
      </c>
      <c r="C180" s="47">
        <v>0.91719313007427061</v>
      </c>
      <c r="D180" s="48">
        <v>13.727086281418201</v>
      </c>
      <c r="E180" s="49">
        <v>0.93919907091716182</v>
      </c>
      <c r="F180" s="50">
        <v>998.77083200977688</v>
      </c>
      <c r="G180" s="49">
        <v>0.93426652825435086</v>
      </c>
      <c r="H180" s="51">
        <v>386</v>
      </c>
    </row>
    <row r="181" spans="1:8" x14ac:dyDescent="0.25">
      <c r="A181" s="68" t="s">
        <v>88</v>
      </c>
      <c r="B181" s="46">
        <v>0.29008880793764097</v>
      </c>
      <c r="C181" s="47">
        <v>7.3707865885961982E-2</v>
      </c>
      <c r="D181" s="48">
        <v>0.84222657266907885</v>
      </c>
      <c r="E181" s="49">
        <v>5.7624640680179438E-2</v>
      </c>
      <c r="F181" s="50">
        <v>69.091596715677198</v>
      </c>
      <c r="G181" s="49">
        <v>6.4629406592916577E-2</v>
      </c>
      <c r="H181" s="51">
        <v>41</v>
      </c>
    </row>
    <row r="182" spans="1:8" x14ac:dyDescent="0.25">
      <c r="A182" s="89" t="s">
        <v>337</v>
      </c>
      <c r="B182" s="90">
        <v>3.5810550252535003E-2</v>
      </c>
      <c r="C182" s="60">
        <v>9.0990040397689424E-3</v>
      </c>
      <c r="D182" s="91">
        <v>4.6423794814288495E-2</v>
      </c>
      <c r="E182" s="61">
        <v>3.1762884026634163E-3</v>
      </c>
      <c r="F182" s="62">
        <v>1.1802928156336798</v>
      </c>
      <c r="G182" s="61">
        <v>1.1040651527304878E-3</v>
      </c>
      <c r="H182" s="63">
        <v>5</v>
      </c>
    </row>
    <row r="183" spans="1:8" x14ac:dyDescent="0.25">
      <c r="A183" s="3"/>
    </row>
    <row r="184" spans="1:8" x14ac:dyDescent="0.25">
      <c r="A184" s="3"/>
    </row>
    <row r="185" spans="1:8" x14ac:dyDescent="0.25">
      <c r="A185" s="3"/>
    </row>
    <row r="186" spans="1:8" x14ac:dyDescent="0.25">
      <c r="A186" s="3"/>
    </row>
    <row r="187" spans="1:8" x14ac:dyDescent="0.25">
      <c r="A187" s="3"/>
    </row>
    <row r="188" spans="1:8" x14ac:dyDescent="0.25">
      <c r="A188" s="3"/>
    </row>
    <row r="189" spans="1:8" x14ac:dyDescent="0.25">
      <c r="A189" s="3"/>
    </row>
    <row r="190" spans="1:8" x14ac:dyDescent="0.25">
      <c r="A190" s="3"/>
    </row>
    <row r="191" spans="1:8" x14ac:dyDescent="0.25">
      <c r="A191" s="3"/>
    </row>
    <row r="192" spans="1:8" ht="15.75" x14ac:dyDescent="0.25">
      <c r="A192" s="2"/>
    </row>
    <row r="193" spans="1:1" x14ac:dyDescent="0.25">
      <c r="A193" s="3"/>
    </row>
    <row r="194" spans="1:1" x14ac:dyDescent="0.25">
      <c r="A194" s="3"/>
    </row>
    <row r="195" spans="1:1" x14ac:dyDescent="0.25">
      <c r="A195" s="3"/>
    </row>
    <row r="196" spans="1:1" ht="15.75" x14ac:dyDescent="0.25">
      <c r="A196" s="2"/>
    </row>
    <row r="197" spans="1:1" x14ac:dyDescent="0.25">
      <c r="A197" s="3"/>
    </row>
    <row r="198" spans="1:1" x14ac:dyDescent="0.25">
      <c r="A198" s="3"/>
    </row>
    <row r="199" spans="1:1" x14ac:dyDescent="0.25">
      <c r="A199" s="3"/>
    </row>
    <row r="200" spans="1:1" ht="15.75" x14ac:dyDescent="0.25">
      <c r="A200" s="2"/>
    </row>
    <row r="201" spans="1:1" x14ac:dyDescent="0.25">
      <c r="A201" s="3"/>
    </row>
    <row r="202" spans="1:1" x14ac:dyDescent="0.25">
      <c r="A202" s="3"/>
    </row>
    <row r="203" spans="1:1" ht="15.75" x14ac:dyDescent="0.25">
      <c r="A203" s="2"/>
    </row>
    <row r="212" spans="1:1" ht="15.75" x14ac:dyDescent="0.25">
      <c r="A212" s="2"/>
    </row>
    <row r="213" spans="1:1" x14ac:dyDescent="0.25">
      <c r="A213" s="3"/>
    </row>
    <row r="214" spans="1:1" x14ac:dyDescent="0.25">
      <c r="A214" s="3"/>
    </row>
    <row r="215" spans="1:1" ht="15.75" x14ac:dyDescent="0.25">
      <c r="A215" s="2"/>
    </row>
    <row r="216" spans="1:1" x14ac:dyDescent="0.25">
      <c r="A216" s="3"/>
    </row>
    <row r="217" spans="1:1" x14ac:dyDescent="0.25">
      <c r="A217" s="3"/>
    </row>
    <row r="220" spans="1:1" x14ac:dyDescent="0.25">
      <c r="A220" s="5"/>
    </row>
    <row r="221" spans="1:1" x14ac:dyDescent="0.25">
      <c r="A221" s="5"/>
    </row>
    <row r="222" spans="1:1" x14ac:dyDescent="0.25">
      <c r="A222" s="5"/>
    </row>
    <row r="223" spans="1:1" x14ac:dyDescent="0.25">
      <c r="A223" s="5"/>
    </row>
    <row r="224" spans="1:1" x14ac:dyDescent="0.25">
      <c r="A224" s="5"/>
    </row>
    <row r="225" spans="1:1" x14ac:dyDescent="0.25">
      <c r="A225" s="5"/>
    </row>
    <row r="226" spans="1:1" x14ac:dyDescent="0.25">
      <c r="A226" s="5"/>
    </row>
    <row r="227" spans="1:1" x14ac:dyDescent="0.25">
      <c r="A227" s="5"/>
    </row>
    <row r="228" spans="1:1" x14ac:dyDescent="0.25">
      <c r="A228" s="5"/>
    </row>
    <row r="229" spans="1:1" x14ac:dyDescent="0.25">
      <c r="A229" s="5"/>
    </row>
    <row r="230" spans="1:1" x14ac:dyDescent="0.25">
      <c r="A230" s="5"/>
    </row>
    <row r="231" spans="1:1" x14ac:dyDescent="0.25">
      <c r="A231" s="5"/>
    </row>
    <row r="232" spans="1:1" x14ac:dyDescent="0.25">
      <c r="A232" s="5"/>
    </row>
  </sheetData>
  <conditionalFormatting sqref="H6:H182">
    <cfRule type="cellIs" dxfId="14" priority="5" operator="between">
      <formula>30</formula>
      <formula>99</formula>
    </cfRule>
    <cfRule type="cellIs" dxfId="13" priority="6" operator="between">
      <formula>0</formula>
      <formula>29</formula>
    </cfRule>
  </conditionalFormatting>
  <pageMargins left="0.7" right="0.7" top="0.75" bottom="0.75" header="0.3" footer="0.3"/>
  <pageSetup paperSize="9" orientation="portrait"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42B905-69E3-4F65-865F-083BAAC64F4A}">
  <dimension ref="A1:H232"/>
  <sheetViews>
    <sheetView zoomScale="70" zoomScaleNormal="70" workbookViewId="0">
      <pane ySplit="6" topLeftCell="A161" activePane="bottomLeft" state="frozen"/>
      <selection pane="bottomLeft" activeCell="I1" sqref="I1:O1048576"/>
    </sheetView>
  </sheetViews>
  <sheetFormatPr defaultRowHeight="15" x14ac:dyDescent="0.25"/>
  <cols>
    <col min="1" max="1" width="95.85546875" style="1" customWidth="1"/>
    <col min="2" max="8" width="20.85546875" customWidth="1"/>
  </cols>
  <sheetData>
    <row r="1" spans="1:8" ht="25.7" customHeight="1" x14ac:dyDescent="0.4">
      <c r="A1" s="101" t="s">
        <v>569</v>
      </c>
      <c r="B1" s="102"/>
      <c r="C1" s="102"/>
      <c r="D1" s="102"/>
      <c r="E1" s="102"/>
      <c r="F1" s="102"/>
      <c r="G1" s="102"/>
      <c r="H1" s="102"/>
    </row>
    <row r="2" spans="1:8" ht="15.75" x14ac:dyDescent="0.25">
      <c r="A2" s="103" t="s">
        <v>550</v>
      </c>
      <c r="B2" s="102"/>
      <c r="C2" s="102"/>
      <c r="D2" s="102"/>
      <c r="E2" s="102"/>
      <c r="F2" s="102"/>
      <c r="G2" s="102"/>
      <c r="H2" s="104"/>
    </row>
    <row r="3" spans="1:8" ht="15.75" x14ac:dyDescent="0.25">
      <c r="A3" s="103" t="s">
        <v>551</v>
      </c>
      <c r="B3" s="102"/>
      <c r="C3" s="102"/>
      <c r="D3" s="102"/>
      <c r="E3" s="102"/>
      <c r="F3" s="102"/>
      <c r="G3" s="102"/>
      <c r="H3" s="104"/>
    </row>
    <row r="4" spans="1:8" ht="15.75" x14ac:dyDescent="0.25">
      <c r="A4" s="103" t="s">
        <v>552</v>
      </c>
      <c r="B4" s="102"/>
      <c r="C4" s="102"/>
      <c r="D4" s="102"/>
      <c r="E4" s="102"/>
      <c r="F4" s="102"/>
      <c r="G4" s="102"/>
      <c r="H4" s="104"/>
    </row>
    <row r="5" spans="1:8" ht="27" customHeight="1" x14ac:dyDescent="0.3">
      <c r="A5" s="105" t="s">
        <v>553</v>
      </c>
      <c r="B5" s="106" t="s">
        <v>554</v>
      </c>
      <c r="C5" s="107" t="s">
        <v>555</v>
      </c>
      <c r="D5" s="107" t="s">
        <v>546</v>
      </c>
      <c r="E5" s="107" t="s">
        <v>556</v>
      </c>
      <c r="F5" s="108" t="s">
        <v>557</v>
      </c>
      <c r="G5" s="107" t="s">
        <v>558</v>
      </c>
      <c r="H5" s="107" t="s">
        <v>547</v>
      </c>
    </row>
    <row r="6" spans="1:8" ht="15.75" x14ac:dyDescent="0.25">
      <c r="A6" s="97" t="s">
        <v>502</v>
      </c>
      <c r="B6" s="22">
        <v>2.5530955961456399</v>
      </c>
      <c r="C6" s="23">
        <v>1</v>
      </c>
      <c r="D6" s="24">
        <v>6.5385350393468489</v>
      </c>
      <c r="E6" s="25">
        <v>1</v>
      </c>
      <c r="F6" s="26">
        <v>367.08858811521895</v>
      </c>
      <c r="G6" s="25">
        <v>1</v>
      </c>
      <c r="H6" s="27">
        <v>313</v>
      </c>
    </row>
    <row r="7" spans="1:8" ht="15.75" x14ac:dyDescent="0.25">
      <c r="A7" s="109" t="s">
        <v>503</v>
      </c>
      <c r="B7" s="110"/>
      <c r="C7" s="111"/>
      <c r="D7" s="112"/>
      <c r="E7" s="113"/>
      <c r="F7" s="114"/>
      <c r="G7" s="113"/>
      <c r="H7" s="113"/>
    </row>
    <row r="8" spans="1:8" ht="15.75" x14ac:dyDescent="0.25">
      <c r="A8" s="35" t="s">
        <v>496</v>
      </c>
      <c r="B8" s="36">
        <v>0.76241091954111995</v>
      </c>
      <c r="C8" s="37">
        <v>0.29862215919063795</v>
      </c>
      <c r="D8" s="38">
        <v>2.0934199432471496</v>
      </c>
      <c r="E8" s="39">
        <v>0.32016650987562295</v>
      </c>
      <c r="F8" s="40">
        <v>161.219212323134</v>
      </c>
      <c r="G8" s="39">
        <v>0.43918339480641044</v>
      </c>
      <c r="H8" s="42">
        <v>83</v>
      </c>
    </row>
    <row r="9" spans="1:8" ht="15.75" x14ac:dyDescent="0.25">
      <c r="A9" s="116" t="s">
        <v>132</v>
      </c>
      <c r="B9" s="36">
        <v>0.97107588132948297</v>
      </c>
      <c r="C9" s="37">
        <v>0.3803523388609098</v>
      </c>
      <c r="D9" s="38">
        <v>2.3028131678732899</v>
      </c>
      <c r="E9" s="39">
        <v>0.352190995997679</v>
      </c>
      <c r="F9" s="40">
        <v>132.702137139059</v>
      </c>
      <c r="G9" s="39">
        <v>0.36149894449295022</v>
      </c>
      <c r="H9" s="41">
        <v>115</v>
      </c>
    </row>
    <row r="10" spans="1:8" ht="15.75" x14ac:dyDescent="0.25">
      <c r="A10" s="35" t="s">
        <v>497</v>
      </c>
      <c r="B10" s="36">
        <v>0.81960879527503905</v>
      </c>
      <c r="C10" s="37">
        <v>0.32102550194845308</v>
      </c>
      <c r="D10" s="38">
        <v>2.1423019282264097</v>
      </c>
      <c r="E10" s="39">
        <v>0.3276424941266981</v>
      </c>
      <c r="F10" s="40">
        <v>73.167238653026189</v>
      </c>
      <c r="G10" s="39">
        <v>0.19931766070063997</v>
      </c>
      <c r="H10" s="41">
        <v>115</v>
      </c>
    </row>
    <row r="11" spans="1:8" s="1" customFormat="1" ht="15.75" x14ac:dyDescent="0.25">
      <c r="A11" s="70" t="s">
        <v>386</v>
      </c>
      <c r="B11" s="36">
        <v>0</v>
      </c>
      <c r="C11" s="37">
        <v>0</v>
      </c>
      <c r="D11" s="38">
        <v>0</v>
      </c>
      <c r="E11" s="39">
        <v>0</v>
      </c>
      <c r="F11" s="40">
        <v>0</v>
      </c>
      <c r="G11" s="39">
        <v>0</v>
      </c>
      <c r="H11" s="41">
        <v>0</v>
      </c>
    </row>
    <row r="12" spans="1:8" ht="15.75" x14ac:dyDescent="0.25">
      <c r="A12" s="109" t="s">
        <v>7</v>
      </c>
      <c r="B12" s="110" t="s">
        <v>171</v>
      </c>
      <c r="C12" s="111" t="s">
        <v>171</v>
      </c>
      <c r="D12" s="112" t="s">
        <v>171</v>
      </c>
      <c r="E12" s="113" t="s">
        <v>171</v>
      </c>
      <c r="F12" s="114" t="s">
        <v>171</v>
      </c>
      <c r="G12" s="113" t="s">
        <v>171</v>
      </c>
      <c r="H12" s="115" t="s">
        <v>171</v>
      </c>
    </row>
    <row r="13" spans="1:8" ht="15.75" x14ac:dyDescent="0.25">
      <c r="A13" s="70" t="s">
        <v>8</v>
      </c>
      <c r="B13" s="46">
        <v>0.75340801674846891</v>
      </c>
      <c r="C13" s="56">
        <v>0.29509588982326973</v>
      </c>
      <c r="D13" s="48">
        <v>2.3391091919823399</v>
      </c>
      <c r="E13" s="57">
        <v>0.35774209022454051</v>
      </c>
      <c r="F13" s="58">
        <v>95.173188605421387</v>
      </c>
      <c r="G13" s="57">
        <v>0.25926490685553305</v>
      </c>
      <c r="H13" s="59">
        <v>116</v>
      </c>
    </row>
    <row r="14" spans="1:8" ht="15.75" x14ac:dyDescent="0.25">
      <c r="A14" s="70" t="s">
        <v>9</v>
      </c>
      <c r="B14" s="46">
        <v>0.53554542637904601</v>
      </c>
      <c r="C14" s="47">
        <v>0.20976317032058997</v>
      </c>
      <c r="D14" s="48">
        <v>1.45071707755699</v>
      </c>
      <c r="E14" s="49">
        <v>0.22187188243651376</v>
      </c>
      <c r="F14" s="50">
        <v>72.999660661921396</v>
      </c>
      <c r="G14" s="49">
        <v>0.19886115511444016</v>
      </c>
      <c r="H14" s="51">
        <v>76</v>
      </c>
    </row>
    <row r="15" spans="1:8" ht="15.75" x14ac:dyDescent="0.25">
      <c r="A15" s="70" t="s">
        <v>10</v>
      </c>
      <c r="B15" s="46">
        <v>0.63391519338379998</v>
      </c>
      <c r="C15" s="47">
        <v>0.24829277616584736</v>
      </c>
      <c r="D15" s="48">
        <v>1.3503405377780999</v>
      </c>
      <c r="E15" s="49">
        <v>0.20652034892405943</v>
      </c>
      <c r="F15" s="50">
        <v>86.794491303242793</v>
      </c>
      <c r="G15" s="49">
        <v>0.23644017851080787</v>
      </c>
      <c r="H15" s="51">
        <v>54</v>
      </c>
    </row>
    <row r="16" spans="1:8" ht="15.75" x14ac:dyDescent="0.25">
      <c r="A16" s="70" t="s">
        <v>11</v>
      </c>
      <c r="B16" s="46">
        <v>0.63022695963432696</v>
      </c>
      <c r="C16" s="60">
        <v>0.24684816369029372</v>
      </c>
      <c r="D16" s="48">
        <v>1.39836823202942</v>
      </c>
      <c r="E16" s="61">
        <v>0.21386567841488643</v>
      </c>
      <c r="F16" s="62">
        <v>112.12124754463399</v>
      </c>
      <c r="G16" s="61">
        <v>0.30543375951922053</v>
      </c>
      <c r="H16" s="63">
        <v>67</v>
      </c>
    </row>
    <row r="17" spans="1:8" ht="15.75" x14ac:dyDescent="0.25">
      <c r="A17" s="109" t="s">
        <v>648</v>
      </c>
      <c r="B17" s="110" t="s">
        <v>171</v>
      </c>
      <c r="C17" s="111" t="s">
        <v>171</v>
      </c>
      <c r="D17" s="112" t="s">
        <v>171</v>
      </c>
      <c r="E17" s="113" t="s">
        <v>171</v>
      </c>
      <c r="F17" s="114" t="s">
        <v>171</v>
      </c>
      <c r="G17" s="113" t="s">
        <v>171</v>
      </c>
      <c r="H17" s="115" t="s">
        <v>171</v>
      </c>
    </row>
    <row r="18" spans="1:8" ht="15.75" x14ac:dyDescent="0.25">
      <c r="A18" s="43" t="s">
        <v>13</v>
      </c>
      <c r="B18" s="46">
        <v>0.381973607559358</v>
      </c>
      <c r="C18" s="71">
        <v>0.14961194877936271</v>
      </c>
      <c r="D18" s="48">
        <v>0.6832869643621089</v>
      </c>
      <c r="E18" s="72">
        <v>0.10450153746218421</v>
      </c>
      <c r="F18" s="50">
        <v>49.674648863658298</v>
      </c>
      <c r="G18" s="72">
        <v>0.13532060236115756</v>
      </c>
      <c r="H18" s="73">
        <v>41</v>
      </c>
    </row>
    <row r="19" spans="1:8" ht="15.75" x14ac:dyDescent="0.25">
      <c r="A19" s="43" t="s">
        <v>14</v>
      </c>
      <c r="B19" s="46">
        <v>0.49385478805086896</v>
      </c>
      <c r="C19" s="72">
        <v>0.19343372367115128</v>
      </c>
      <c r="D19" s="64">
        <v>1.5906447748850701</v>
      </c>
      <c r="E19" s="127">
        <v>0.24327234851737733</v>
      </c>
      <c r="F19" s="58">
        <v>59.876203251365602</v>
      </c>
      <c r="G19" s="127">
        <v>0.16311104509893432</v>
      </c>
      <c r="H19" s="128">
        <v>63</v>
      </c>
    </row>
    <row r="20" spans="1:8" ht="15.75" x14ac:dyDescent="0.25">
      <c r="A20" s="43" t="s">
        <v>15</v>
      </c>
      <c r="B20" s="46">
        <v>1.1091133315644199</v>
      </c>
      <c r="C20" s="72">
        <v>0.43441903751619304</v>
      </c>
      <c r="D20" s="48">
        <v>2.61474776460132</v>
      </c>
      <c r="E20" s="72">
        <v>0.39989810391266389</v>
      </c>
      <c r="F20" s="50">
        <v>143.12081640481901</v>
      </c>
      <c r="G20" s="72">
        <v>0.38988086537818861</v>
      </c>
      <c r="H20" s="73">
        <v>137</v>
      </c>
    </row>
    <row r="21" spans="1:8" ht="15.75" x14ac:dyDescent="0.25">
      <c r="A21" s="43" t="s">
        <v>16</v>
      </c>
      <c r="B21" s="46">
        <v>0.66348074255916301</v>
      </c>
      <c r="C21" s="71">
        <v>0.2598730511935422</v>
      </c>
      <c r="D21" s="48">
        <v>1.61963762429708</v>
      </c>
      <c r="E21" s="72">
        <v>0.24770649917001436</v>
      </c>
      <c r="F21" s="50">
        <v>109.05023649047799</v>
      </c>
      <c r="G21" s="72">
        <v>0.29706790137603006</v>
      </c>
      <c r="H21" s="73">
        <v>77</v>
      </c>
    </row>
    <row r="22" spans="1:8" ht="15.75" x14ac:dyDescent="0.25">
      <c r="A22" s="43" t="s">
        <v>517</v>
      </c>
      <c r="B22" s="46">
        <v>1.7334072429684003E-2</v>
      </c>
      <c r="C22" s="71">
        <v>6.7894333670282161E-3</v>
      </c>
      <c r="D22" s="48">
        <v>3.0217911201272599E-2</v>
      </c>
      <c r="E22" s="72">
        <v>4.621510937760631E-3</v>
      </c>
      <c r="F22" s="50">
        <v>5.3666831048986499</v>
      </c>
      <c r="G22" s="72">
        <v>1.4619585785691046E-2</v>
      </c>
      <c r="H22" s="73">
        <v>2</v>
      </c>
    </row>
    <row r="23" spans="1:8" ht="15.75" x14ac:dyDescent="0.25">
      <c r="A23" s="109" t="s">
        <v>559</v>
      </c>
      <c r="B23" s="110" t="s">
        <v>171</v>
      </c>
      <c r="C23" s="111" t="s">
        <v>171</v>
      </c>
      <c r="D23" s="112" t="s">
        <v>171</v>
      </c>
      <c r="E23" s="113" t="s">
        <v>171</v>
      </c>
      <c r="F23" s="114" t="s">
        <v>171</v>
      </c>
      <c r="G23" s="113" t="s">
        <v>171</v>
      </c>
      <c r="H23" s="115" t="s">
        <v>171</v>
      </c>
    </row>
    <row r="24" spans="1:8" ht="15.75" x14ac:dyDescent="0.25">
      <c r="A24" s="28" t="s">
        <v>17</v>
      </c>
      <c r="B24" s="65">
        <v>0.258560208022937</v>
      </c>
      <c r="C24" s="47">
        <v>0.10127321844637563</v>
      </c>
      <c r="D24" s="66">
        <v>0.83509323353082698</v>
      </c>
      <c r="E24" s="49">
        <v>0.12771870587302789</v>
      </c>
      <c r="F24" s="67">
        <v>48.097465124243293</v>
      </c>
      <c r="G24" s="49">
        <v>0.13102413608441249</v>
      </c>
      <c r="H24" s="51">
        <v>30</v>
      </c>
    </row>
    <row r="25" spans="1:8" ht="15.75" x14ac:dyDescent="0.25">
      <c r="A25" s="28" t="s">
        <v>133</v>
      </c>
      <c r="B25" s="65">
        <v>0.81500756038861499</v>
      </c>
      <c r="C25" s="47">
        <v>0.31922328392991495</v>
      </c>
      <c r="D25" s="66">
        <v>2.0991050345975699</v>
      </c>
      <c r="E25" s="49">
        <v>0.32103598466106176</v>
      </c>
      <c r="F25" s="67">
        <v>138.98388393893501</v>
      </c>
      <c r="G25" s="49">
        <v>0.37861129013172107</v>
      </c>
      <c r="H25" s="51">
        <v>97</v>
      </c>
    </row>
    <row r="26" spans="1:8" ht="15.75" x14ac:dyDescent="0.25">
      <c r="A26" s="28" t="s">
        <v>18</v>
      </c>
      <c r="B26" s="65">
        <v>0.86432936955875295</v>
      </c>
      <c r="C26" s="47">
        <v>0.33854171808670802</v>
      </c>
      <c r="D26" s="66">
        <v>2.1778492590999701</v>
      </c>
      <c r="E26" s="49">
        <v>0.33307908361649174</v>
      </c>
      <c r="F26" s="67">
        <v>110.118274626982</v>
      </c>
      <c r="G26" s="49">
        <v>0.29997738472986502</v>
      </c>
      <c r="H26" s="51">
        <v>111</v>
      </c>
    </row>
    <row r="27" spans="1:8" ht="15.75" x14ac:dyDescent="0.25">
      <c r="A27" s="28" t="s">
        <v>19</v>
      </c>
      <c r="B27" s="65">
        <v>0.59254390240133703</v>
      </c>
      <c r="C27" s="47">
        <v>0.23208841192468052</v>
      </c>
      <c r="D27" s="66">
        <v>1.37813302838878</v>
      </c>
      <c r="E27" s="49">
        <v>0.2107709173531393</v>
      </c>
      <c r="F27" s="67">
        <v>66.788186799932504</v>
      </c>
      <c r="G27" s="49">
        <v>0.18194024266145134</v>
      </c>
      <c r="H27" s="51">
        <v>73</v>
      </c>
    </row>
    <row r="28" spans="1:8" ht="15.75" x14ac:dyDescent="0.25">
      <c r="A28" s="28" t="s">
        <v>20</v>
      </c>
      <c r="B28" s="65">
        <v>2.2654555774000499E-2</v>
      </c>
      <c r="C28" s="47">
        <v>8.8733676123219415E-3</v>
      </c>
      <c r="D28" s="66">
        <v>4.8354483729709602E-2</v>
      </c>
      <c r="E28" s="49">
        <v>7.3953084962805147E-3</v>
      </c>
      <c r="F28" s="67">
        <v>3.1007776251271797</v>
      </c>
      <c r="G28" s="49">
        <v>8.4469463925528829E-3</v>
      </c>
      <c r="H28" s="51">
        <v>2</v>
      </c>
    </row>
    <row r="29" spans="1:8" ht="15.75" x14ac:dyDescent="0.25">
      <c r="A29" s="109" t="s">
        <v>515</v>
      </c>
      <c r="B29" s="110" t="s">
        <v>171</v>
      </c>
      <c r="C29" s="111" t="s">
        <v>171</v>
      </c>
      <c r="D29" s="112" t="s">
        <v>171</v>
      </c>
      <c r="E29" s="113" t="s">
        <v>171</v>
      </c>
      <c r="F29" s="114" t="s">
        <v>171</v>
      </c>
      <c r="G29" s="113" t="s">
        <v>171</v>
      </c>
      <c r="H29" s="115" t="s">
        <v>171</v>
      </c>
    </row>
    <row r="30" spans="1:8" ht="15.75" x14ac:dyDescent="0.25">
      <c r="A30" s="44" t="s">
        <v>512</v>
      </c>
      <c r="B30" s="65">
        <v>1.69104675042666</v>
      </c>
      <c r="C30" s="71">
        <v>0.66235152063228708</v>
      </c>
      <c r="D30" s="66">
        <v>4.6250615719221502</v>
      </c>
      <c r="E30" s="72">
        <v>0.70735440646719538</v>
      </c>
      <c r="F30" s="67">
        <v>276.82550333990997</v>
      </c>
      <c r="G30" s="72">
        <v>0.75411089394318653</v>
      </c>
      <c r="H30" s="73">
        <v>138</v>
      </c>
    </row>
    <row r="31" spans="1:8" ht="15.75" x14ac:dyDescent="0.25">
      <c r="A31" s="129" t="s">
        <v>24</v>
      </c>
      <c r="B31" s="65">
        <v>0.28524256896690198</v>
      </c>
      <c r="C31" s="71">
        <v>0.11172420233599059</v>
      </c>
      <c r="D31" s="66">
        <v>0.72855767181964404</v>
      </c>
      <c r="E31" s="72">
        <v>0.11142521488917823</v>
      </c>
      <c r="F31" s="67">
        <v>73.520038201256597</v>
      </c>
      <c r="G31" s="72">
        <v>0.2002787353830261</v>
      </c>
      <c r="H31" s="73">
        <v>19</v>
      </c>
    </row>
    <row r="32" spans="1:8" ht="15.75" x14ac:dyDescent="0.25">
      <c r="A32" s="129" t="s">
        <v>31</v>
      </c>
      <c r="B32" s="65">
        <v>1.4058041814597599</v>
      </c>
      <c r="C32" s="71">
        <v>0.55062731829629719</v>
      </c>
      <c r="D32" s="66">
        <v>3.8965039001024997</v>
      </c>
      <c r="E32" s="72">
        <v>0.59592919157801616</v>
      </c>
      <c r="F32" s="67">
        <v>203.30546513865397</v>
      </c>
      <c r="G32" s="72">
        <v>0.5538321585601621</v>
      </c>
      <c r="H32" s="73">
        <v>119</v>
      </c>
    </row>
    <row r="33" spans="1:8" ht="15.75" x14ac:dyDescent="0.25">
      <c r="A33" s="44" t="s">
        <v>513</v>
      </c>
      <c r="B33" s="65">
        <v>0.11827480263529899</v>
      </c>
      <c r="C33" s="71">
        <v>4.6326037620313246E-2</v>
      </c>
      <c r="D33" s="66">
        <v>0.28261910792499001</v>
      </c>
      <c r="E33" s="72">
        <v>4.3223612969002546E-2</v>
      </c>
      <c r="F33" s="67">
        <v>16.7296371965503</v>
      </c>
      <c r="G33" s="72">
        <v>4.5573841677963932E-2</v>
      </c>
      <c r="H33" s="73">
        <v>16</v>
      </c>
    </row>
    <row r="34" spans="1:8" ht="15.75" x14ac:dyDescent="0.25">
      <c r="A34" s="44" t="s">
        <v>514</v>
      </c>
      <c r="B34" s="65">
        <v>0.743774043083684</v>
      </c>
      <c r="C34" s="71">
        <v>0.29132244174740091</v>
      </c>
      <c r="D34" s="66">
        <v>1.6308543594997198</v>
      </c>
      <c r="E34" s="72">
        <v>0.2494219805638038</v>
      </c>
      <c r="F34" s="67">
        <v>73.533447578758697</v>
      </c>
      <c r="G34" s="72">
        <v>0.20031526437884956</v>
      </c>
      <c r="H34" s="73">
        <v>159</v>
      </c>
    </row>
    <row r="35" spans="1:8" ht="15.75" x14ac:dyDescent="0.25">
      <c r="A35" s="43" t="s">
        <v>13</v>
      </c>
      <c r="B35" s="46">
        <v>5.3020449807058799E-2</v>
      </c>
      <c r="C35" s="71">
        <v>2.0767122816357824E-2</v>
      </c>
      <c r="D35" s="48">
        <v>0.123937209320721</v>
      </c>
      <c r="E35" s="72">
        <v>1.8954889524168003E-2</v>
      </c>
      <c r="F35" s="50">
        <v>7.3634409844640292</v>
      </c>
      <c r="G35" s="72">
        <v>2.0059029953153566E-2</v>
      </c>
      <c r="H35" s="73">
        <v>11</v>
      </c>
    </row>
    <row r="36" spans="1:8" ht="15.75" x14ac:dyDescent="0.25">
      <c r="A36" s="43" t="s">
        <v>14</v>
      </c>
      <c r="B36" s="46">
        <v>0.125896037554623</v>
      </c>
      <c r="C36" s="71">
        <v>4.9311133411802467E-2</v>
      </c>
      <c r="D36" s="48">
        <v>0.36090028576818201</v>
      </c>
      <c r="E36" s="72">
        <v>5.5195893819700824E-2</v>
      </c>
      <c r="F36" s="50">
        <v>15.457775536749999</v>
      </c>
      <c r="G36" s="72">
        <v>4.2109114903616213E-2</v>
      </c>
      <c r="H36" s="73">
        <v>27</v>
      </c>
    </row>
    <row r="37" spans="1:8" ht="15.75" x14ac:dyDescent="0.25">
      <c r="A37" s="43" t="s">
        <v>15</v>
      </c>
      <c r="B37" s="46">
        <v>0.424756851764306</v>
      </c>
      <c r="C37" s="71">
        <v>0.16636934880368498</v>
      </c>
      <c r="D37" s="48">
        <v>0.84745731051908202</v>
      </c>
      <c r="E37" s="72">
        <v>0.12960966109676714</v>
      </c>
      <c r="F37" s="50">
        <v>39.103902246136201</v>
      </c>
      <c r="G37" s="72">
        <v>0.10652442901292962</v>
      </c>
      <c r="H37" s="73">
        <v>90</v>
      </c>
    </row>
    <row r="38" spans="1:8" ht="15.75" x14ac:dyDescent="0.25">
      <c r="A38" s="43" t="s">
        <v>16</v>
      </c>
      <c r="B38" s="46">
        <v>0.140100703957696</v>
      </c>
      <c r="C38" s="71">
        <v>5.4874836715555569E-2</v>
      </c>
      <c r="D38" s="48">
        <v>0.298559553891731</v>
      </c>
      <c r="E38" s="72">
        <v>4.5661536123167257E-2</v>
      </c>
      <c r="F38" s="50">
        <v>11.608328811408498</v>
      </c>
      <c r="G38" s="72">
        <v>3.1622690509150245E-2</v>
      </c>
      <c r="H38" s="73">
        <v>31</v>
      </c>
    </row>
    <row r="39" spans="1:8" ht="15.75" x14ac:dyDescent="0.25">
      <c r="A39" s="109" t="s">
        <v>32</v>
      </c>
      <c r="B39" s="110" t="s">
        <v>171</v>
      </c>
      <c r="C39" s="111" t="s">
        <v>171</v>
      </c>
      <c r="D39" s="112" t="s">
        <v>171</v>
      </c>
      <c r="E39" s="113" t="s">
        <v>171</v>
      </c>
      <c r="F39" s="114" t="s">
        <v>171</v>
      </c>
      <c r="G39" s="113" t="s">
        <v>171</v>
      </c>
      <c r="H39" s="115" t="s">
        <v>171</v>
      </c>
    </row>
    <row r="40" spans="1:8" x14ac:dyDescent="0.25">
      <c r="A40" s="68" t="s">
        <v>33</v>
      </c>
      <c r="B40" s="65">
        <v>1.9495343445389199</v>
      </c>
      <c r="C40" s="47">
        <v>0.76359629756210268</v>
      </c>
      <c r="D40" s="66">
        <v>3.3740885644481198</v>
      </c>
      <c r="E40" s="49">
        <v>0.51603127369417079</v>
      </c>
      <c r="F40" s="67">
        <v>266.08040531576199</v>
      </c>
      <c r="G40" s="49">
        <v>0.72483976328963595</v>
      </c>
      <c r="H40" s="51">
        <v>251</v>
      </c>
    </row>
    <row r="41" spans="1:8" x14ac:dyDescent="0.25">
      <c r="A41" s="68" t="s">
        <v>34</v>
      </c>
      <c r="B41" s="65">
        <v>0.47595512923032396</v>
      </c>
      <c r="C41" s="47">
        <v>0.18642276064745261</v>
      </c>
      <c r="D41" s="66">
        <v>1.9507203453688999</v>
      </c>
      <c r="E41" s="49">
        <v>0.29834211082911966</v>
      </c>
      <c r="F41" s="67">
        <v>79.084430846536293</v>
      </c>
      <c r="G41" s="49">
        <v>0.21543690925557696</v>
      </c>
      <c r="H41" s="51">
        <v>44</v>
      </c>
    </row>
    <row r="42" spans="1:8" ht="15.75" x14ac:dyDescent="0.25">
      <c r="A42" s="43" t="s">
        <v>35</v>
      </c>
      <c r="B42" s="65">
        <v>0.12760612237639699</v>
      </c>
      <c r="C42" s="47">
        <v>4.9980941790445113E-2</v>
      </c>
      <c r="D42" s="66">
        <v>1.2137261295298301</v>
      </c>
      <c r="E42" s="49">
        <v>0.18562661547670964</v>
      </c>
      <c r="F42" s="67">
        <v>21.923751952920398</v>
      </c>
      <c r="G42" s="49">
        <v>5.9723327454786306E-2</v>
      </c>
      <c r="H42" s="51">
        <v>18</v>
      </c>
    </row>
    <row r="43" spans="1:8" ht="15.75" x14ac:dyDescent="0.25">
      <c r="A43" s="69" t="s">
        <v>386</v>
      </c>
      <c r="B43" s="65">
        <v>0</v>
      </c>
      <c r="C43" s="47">
        <v>0</v>
      </c>
      <c r="D43" s="66">
        <v>0</v>
      </c>
      <c r="E43" s="49">
        <v>0</v>
      </c>
      <c r="F43" s="67">
        <v>0</v>
      </c>
      <c r="G43" s="49">
        <v>0</v>
      </c>
      <c r="H43" s="51">
        <v>0</v>
      </c>
    </row>
    <row r="44" spans="1:8" ht="15.75" x14ac:dyDescent="0.25">
      <c r="A44" s="109" t="s">
        <v>381</v>
      </c>
      <c r="B44" s="110" t="s">
        <v>171</v>
      </c>
      <c r="C44" s="111" t="s">
        <v>171</v>
      </c>
      <c r="D44" s="112" t="s">
        <v>171</v>
      </c>
      <c r="E44" s="113" t="s">
        <v>171</v>
      </c>
      <c r="F44" s="114" t="s">
        <v>171</v>
      </c>
      <c r="G44" s="113" t="s">
        <v>171</v>
      </c>
      <c r="H44" s="115" t="s">
        <v>171</v>
      </c>
    </row>
    <row r="45" spans="1:8" ht="15.75" x14ac:dyDescent="0.25">
      <c r="A45" s="70" t="s">
        <v>38</v>
      </c>
      <c r="B45" s="65">
        <v>0.43463456747312901</v>
      </c>
      <c r="C45" s="47">
        <v>0.17023826609911849</v>
      </c>
      <c r="D45" s="66">
        <v>1.4405708758520901</v>
      </c>
      <c r="E45" s="49">
        <v>0.22032012785481569</v>
      </c>
      <c r="F45" s="67">
        <v>77.418880743887087</v>
      </c>
      <c r="G45" s="49">
        <v>0.21089972080414399</v>
      </c>
      <c r="H45" s="51">
        <v>44</v>
      </c>
    </row>
    <row r="46" spans="1:8" ht="15.75" x14ac:dyDescent="0.25">
      <c r="A46" s="70" t="s">
        <v>291</v>
      </c>
      <c r="B46" s="65">
        <v>0.75892949728273096</v>
      </c>
      <c r="C46" s="47">
        <v>0.29725855092479597</v>
      </c>
      <c r="D46" s="66">
        <v>2.3007994604554201</v>
      </c>
      <c r="E46" s="49">
        <v>0.35188302067816907</v>
      </c>
      <c r="F46" s="67">
        <v>105.68536744731099</v>
      </c>
      <c r="G46" s="49">
        <v>0.28790153349615782</v>
      </c>
      <c r="H46" s="51">
        <v>90</v>
      </c>
    </row>
    <row r="47" spans="1:8" ht="15.75" x14ac:dyDescent="0.25">
      <c r="A47" s="43" t="s">
        <v>39</v>
      </c>
      <c r="B47" s="65">
        <v>0.61955309648560697</v>
      </c>
      <c r="C47" s="47">
        <v>0.24266741026890437</v>
      </c>
      <c r="D47" s="66">
        <v>2.0726358682735397</v>
      </c>
      <c r="E47" s="49">
        <v>0.31698780473012206</v>
      </c>
      <c r="F47" s="67">
        <v>112.03801188991099</v>
      </c>
      <c r="G47" s="49">
        <v>0.30520701410294282</v>
      </c>
      <c r="H47" s="51">
        <v>68</v>
      </c>
    </row>
    <row r="48" spans="1:8" ht="15.75" x14ac:dyDescent="0.25">
      <c r="A48" s="43" t="s">
        <v>40</v>
      </c>
      <c r="B48" s="65">
        <v>0.38940967551087097</v>
      </c>
      <c r="C48" s="47">
        <v>0.1525245181178313</v>
      </c>
      <c r="D48" s="66">
        <v>0.98515206587155502</v>
      </c>
      <c r="E48" s="49">
        <v>0.15066862224385424</v>
      </c>
      <c r="F48" s="67">
        <v>75.959656899745397</v>
      </c>
      <c r="G48" s="49">
        <v>0.20692459356950579</v>
      </c>
      <c r="H48" s="51">
        <v>52</v>
      </c>
    </row>
    <row r="49" spans="1:8" ht="15.75" x14ac:dyDescent="0.25">
      <c r="A49" s="70" t="s">
        <v>134</v>
      </c>
      <c r="B49" s="65">
        <v>9.5455882120163107E-2</v>
      </c>
      <c r="C49" s="47">
        <v>3.7388291399770165E-2</v>
      </c>
      <c r="D49" s="66">
        <v>0.24843031304330501</v>
      </c>
      <c r="E49" s="49">
        <v>3.7994797236434383E-2</v>
      </c>
      <c r="F49" s="67">
        <v>19.253873943822899</v>
      </c>
      <c r="G49" s="49">
        <v>5.2450211113017876E-2</v>
      </c>
      <c r="H49" s="51">
        <v>10</v>
      </c>
    </row>
    <row r="50" spans="1:8" ht="30.75" x14ac:dyDescent="0.25">
      <c r="A50" s="43" t="s">
        <v>135</v>
      </c>
      <c r="B50" s="65">
        <v>0.24351038159371999</v>
      </c>
      <c r="C50" s="47">
        <v>9.5378481699370368E-2</v>
      </c>
      <c r="D50" s="66">
        <v>0.61047448080579292</v>
      </c>
      <c r="E50" s="49">
        <v>9.3365635747480039E-2</v>
      </c>
      <c r="F50" s="67">
        <v>37.817965396190296</v>
      </c>
      <c r="G50" s="49">
        <v>0.10302135947718506</v>
      </c>
      <c r="H50" s="51">
        <v>30</v>
      </c>
    </row>
    <row r="51" spans="1:8" ht="15.75" x14ac:dyDescent="0.25">
      <c r="A51" s="70" t="s">
        <v>136</v>
      </c>
      <c r="B51" s="65">
        <v>5.8891076397124299E-2</v>
      </c>
      <c r="C51" s="47">
        <v>2.306653792597153E-2</v>
      </c>
      <c r="D51" s="66">
        <v>0.17705615661663698</v>
      </c>
      <c r="E51" s="49">
        <v>2.7078872492258384E-2</v>
      </c>
      <c r="F51" s="67">
        <v>5.3947233957801792</v>
      </c>
      <c r="G51" s="49">
        <v>1.4695971409732096E-2</v>
      </c>
      <c r="H51" s="51">
        <v>10</v>
      </c>
    </row>
    <row r="52" spans="1:8" ht="15.75" x14ac:dyDescent="0.25">
      <c r="A52" s="70" t="s">
        <v>137</v>
      </c>
      <c r="B52" s="65">
        <v>0.10954873408362899</v>
      </c>
      <c r="C52" s="47">
        <v>4.2908199069793013E-2</v>
      </c>
      <c r="D52" s="66">
        <v>0.34214380836535296</v>
      </c>
      <c r="E52" s="49">
        <v>5.2327288346156908E-2</v>
      </c>
      <c r="F52" s="67">
        <v>18.4831923520643</v>
      </c>
      <c r="G52" s="49">
        <v>5.0350768044750381E-2</v>
      </c>
      <c r="H52" s="51">
        <v>11</v>
      </c>
    </row>
    <row r="53" spans="1:8" ht="30" x14ac:dyDescent="0.25">
      <c r="A53" s="93" t="s">
        <v>138</v>
      </c>
      <c r="B53" s="65">
        <v>0.77485126894162093</v>
      </c>
      <c r="C53" s="47">
        <v>0.30349481238046833</v>
      </c>
      <c r="D53" s="66">
        <v>2.2094030604100601</v>
      </c>
      <c r="E53" s="49">
        <v>0.33790490486241442</v>
      </c>
      <c r="F53" s="67">
        <v>109.06901525641</v>
      </c>
      <c r="G53" s="49">
        <v>0.29711905732731808</v>
      </c>
      <c r="H53" s="51">
        <v>98</v>
      </c>
    </row>
    <row r="54" spans="1:8" ht="15.6" customHeight="1" x14ac:dyDescent="0.25">
      <c r="A54" s="43" t="s">
        <v>41</v>
      </c>
      <c r="B54" s="65">
        <v>8.0027675367314102E-2</v>
      </c>
      <c r="C54" s="47">
        <v>3.1345350126383974E-2</v>
      </c>
      <c r="D54" s="66">
        <v>0.26904875090934</v>
      </c>
      <c r="E54" s="49">
        <v>4.1148169932605574E-2</v>
      </c>
      <c r="F54" s="67">
        <v>9.7505515426072407</v>
      </c>
      <c r="G54" s="49">
        <v>2.6561848715239311E-2</v>
      </c>
      <c r="H54" s="51">
        <v>9</v>
      </c>
    </row>
    <row r="55" spans="1:8" ht="15.6" customHeight="1" x14ac:dyDescent="0.25">
      <c r="A55" s="43" t="s">
        <v>379</v>
      </c>
      <c r="B55" s="65">
        <v>0.52981371462526694</v>
      </c>
      <c r="C55" s="47">
        <v>0.20751816556540878</v>
      </c>
      <c r="D55" s="66">
        <v>0.90098034801490801</v>
      </c>
      <c r="E55" s="49">
        <v>0.1377954454007039</v>
      </c>
      <c r="F55" s="67">
        <v>47.718108574739297</v>
      </c>
      <c r="G55" s="49">
        <v>0.12999071646368343</v>
      </c>
      <c r="H55" s="51">
        <v>66</v>
      </c>
    </row>
    <row r="56" spans="1:8" ht="15.6" customHeight="1" x14ac:dyDescent="0.25">
      <c r="A56" s="109" t="s">
        <v>42</v>
      </c>
      <c r="B56" s="110" t="s">
        <v>171</v>
      </c>
      <c r="C56" s="111" t="s">
        <v>171</v>
      </c>
      <c r="D56" s="112" t="s">
        <v>171</v>
      </c>
      <c r="E56" s="113" t="s">
        <v>171</v>
      </c>
      <c r="F56" s="114" t="s">
        <v>171</v>
      </c>
      <c r="G56" s="113" t="s">
        <v>171</v>
      </c>
      <c r="H56" s="115" t="s">
        <v>171</v>
      </c>
    </row>
    <row r="57" spans="1:8" ht="15.6" customHeight="1" x14ac:dyDescent="0.25">
      <c r="A57" s="99" t="s">
        <v>156</v>
      </c>
      <c r="B57" s="65">
        <v>0.60448517928550094</v>
      </c>
      <c r="C57" s="71">
        <v>0.23676558770383718</v>
      </c>
      <c r="D57" s="66">
        <v>1.3940254939955701</v>
      </c>
      <c r="E57" s="72">
        <v>0.21320150241709537</v>
      </c>
      <c r="F57" s="67">
        <v>137.01350024538098</v>
      </c>
      <c r="G57" s="72">
        <v>0.37324369288858478</v>
      </c>
      <c r="H57" s="73">
        <v>70</v>
      </c>
    </row>
    <row r="58" spans="1:8" ht="15.6" customHeight="1" x14ac:dyDescent="0.25">
      <c r="A58" s="44" t="s">
        <v>157</v>
      </c>
      <c r="B58" s="65">
        <v>0.13054820979786999</v>
      </c>
      <c r="C58" s="71">
        <v>5.1133302644427475E-2</v>
      </c>
      <c r="D58" s="66">
        <v>0.39383865135597501</v>
      </c>
      <c r="E58" s="72">
        <v>6.0233469574756088E-2</v>
      </c>
      <c r="F58" s="67">
        <v>26.684134982350301</v>
      </c>
      <c r="G58" s="72">
        <v>7.2691268119658592E-2</v>
      </c>
      <c r="H58" s="73">
        <v>18</v>
      </c>
    </row>
    <row r="59" spans="1:8" ht="15.6" customHeight="1" x14ac:dyDescent="0.25">
      <c r="A59" s="44" t="s">
        <v>158</v>
      </c>
      <c r="B59" s="65">
        <v>0.146509421911039</v>
      </c>
      <c r="C59" s="71">
        <v>5.7385012191561294E-2</v>
      </c>
      <c r="D59" s="66">
        <v>0.36711186893369796</v>
      </c>
      <c r="E59" s="72">
        <v>5.6145889977576649E-2</v>
      </c>
      <c r="F59" s="67">
        <v>23.917023965394797</v>
      </c>
      <c r="G59" s="72">
        <v>6.5153275638979838E-2</v>
      </c>
      <c r="H59" s="73">
        <v>16</v>
      </c>
    </row>
    <row r="60" spans="1:8" ht="15.6" customHeight="1" x14ac:dyDescent="0.25">
      <c r="A60" s="44" t="s">
        <v>159</v>
      </c>
      <c r="B60" s="65">
        <v>1.4725840605297897</v>
      </c>
      <c r="C60" s="71">
        <v>0.57678375332005671</v>
      </c>
      <c r="D60" s="66">
        <v>4.0135482269477896</v>
      </c>
      <c r="E60" s="72">
        <v>0.61382988739763844</v>
      </c>
      <c r="F60" s="67">
        <v>142.87032581238799</v>
      </c>
      <c r="G60" s="72">
        <v>0.38919849441776966</v>
      </c>
      <c r="H60" s="73">
        <v>191</v>
      </c>
    </row>
    <row r="61" spans="1:8" ht="15.6" customHeight="1" x14ac:dyDescent="0.25">
      <c r="A61" s="44" t="s">
        <v>160</v>
      </c>
      <c r="B61" s="65">
        <v>0.17494284877398569</v>
      </c>
      <c r="C61" s="71">
        <v>6.8521855992424885E-2</v>
      </c>
      <c r="D61" s="66">
        <v>0.27775572301203016</v>
      </c>
      <c r="E61" s="72">
        <v>4.2479809520111697E-2</v>
      </c>
      <c r="F61" s="67">
        <v>31.595466484120447</v>
      </c>
      <c r="G61" s="72">
        <v>8.6070413265485396E-2</v>
      </c>
      <c r="H61" s="73">
        <v>15</v>
      </c>
    </row>
    <row r="62" spans="1:8" ht="15.6" customHeight="1" x14ac:dyDescent="0.25">
      <c r="A62" s="44" t="s">
        <v>509</v>
      </c>
      <c r="B62" s="65">
        <v>2.4025875847457301E-2</v>
      </c>
      <c r="C62" s="71">
        <v>9.4104881476936124E-3</v>
      </c>
      <c r="D62" s="66">
        <v>9.2255075101783796E-2</v>
      </c>
      <c r="E62" s="72">
        <v>1.4109441112821412E-2</v>
      </c>
      <c r="F62" s="67">
        <v>5.0081366255837496</v>
      </c>
      <c r="G62" s="72">
        <v>1.3642855669519843E-2</v>
      </c>
      <c r="H62" s="73">
        <v>3</v>
      </c>
    </row>
    <row r="63" spans="1:8" ht="15.6" customHeight="1" x14ac:dyDescent="0.25">
      <c r="A63" s="109" t="s">
        <v>382</v>
      </c>
      <c r="B63" s="110" t="s">
        <v>171</v>
      </c>
      <c r="C63" s="111" t="s">
        <v>171</v>
      </c>
      <c r="D63" s="112" t="s">
        <v>171</v>
      </c>
      <c r="E63" s="113" t="s">
        <v>171</v>
      </c>
      <c r="F63" s="114" t="s">
        <v>171</v>
      </c>
      <c r="G63" s="113" t="s">
        <v>171</v>
      </c>
      <c r="H63" s="115" t="s">
        <v>171</v>
      </c>
    </row>
    <row r="64" spans="1:8" ht="15.6" customHeight="1" x14ac:dyDescent="0.25">
      <c r="A64" s="44" t="s">
        <v>161</v>
      </c>
      <c r="B64" s="65">
        <v>1.9572021180120798</v>
      </c>
      <c r="C64" s="71">
        <v>0.7665996216384654</v>
      </c>
      <c r="D64" s="66">
        <v>4.8546270011108792</v>
      </c>
      <c r="E64" s="72">
        <v>0.74246401860619538</v>
      </c>
      <c r="F64" s="67">
        <v>264.53704586330099</v>
      </c>
      <c r="G64" s="72">
        <v>0.72063543904086202</v>
      </c>
      <c r="H64" s="73">
        <v>244</v>
      </c>
    </row>
    <row r="65" spans="1:8" ht="15.6" customHeight="1" x14ac:dyDescent="0.25">
      <c r="A65" s="44" t="s">
        <v>162</v>
      </c>
      <c r="B65" s="65">
        <v>0.38959480942157698</v>
      </c>
      <c r="C65" s="71">
        <v>0.15259703162299951</v>
      </c>
      <c r="D65" s="66">
        <v>1.1974804206469301</v>
      </c>
      <c r="E65" s="72">
        <v>0.18314200557783497</v>
      </c>
      <c r="F65" s="67">
        <v>72.957802622549593</v>
      </c>
      <c r="G65" s="72">
        <v>0.19874712803561781</v>
      </c>
      <c r="H65" s="73">
        <v>45</v>
      </c>
    </row>
    <row r="66" spans="1:8" ht="15.6" customHeight="1" x14ac:dyDescent="0.25">
      <c r="A66" s="44" t="s">
        <v>163</v>
      </c>
      <c r="B66" s="65">
        <v>0.20267837219007401</v>
      </c>
      <c r="C66" s="71">
        <v>7.938534400985757E-2</v>
      </c>
      <c r="D66" s="66">
        <v>0.70309323441796601</v>
      </c>
      <c r="E66" s="72">
        <v>0.10753069765428676</v>
      </c>
      <c r="F66" s="67">
        <v>25.496139188817999</v>
      </c>
      <c r="G66" s="72">
        <v>6.9455003544854038E-2</v>
      </c>
      <c r="H66" s="73">
        <v>24</v>
      </c>
    </row>
    <row r="67" spans="1:8" ht="15.6" customHeight="1" x14ac:dyDescent="0.25">
      <c r="A67" s="44" t="s">
        <v>164</v>
      </c>
      <c r="B67" s="65">
        <v>0.10503863272875</v>
      </c>
      <c r="C67" s="71">
        <v>4.1141676358427332E-2</v>
      </c>
      <c r="D67" s="66">
        <v>0.24920847066415699</v>
      </c>
      <c r="E67" s="72">
        <v>3.8113808240607221E-2</v>
      </c>
      <c r="F67" s="67">
        <v>8.9346067448717292</v>
      </c>
      <c r="G67" s="72">
        <v>2.433910242414674E-2</v>
      </c>
      <c r="H67" s="73">
        <v>15</v>
      </c>
    </row>
    <row r="68" spans="1:8" ht="15.6" customHeight="1" x14ac:dyDescent="0.25">
      <c r="A68" s="44" t="s">
        <v>165</v>
      </c>
      <c r="B68" s="65">
        <v>0.31939047267054299</v>
      </c>
      <c r="C68" s="71">
        <v>0.12509930029753713</v>
      </c>
      <c r="D68" s="66">
        <v>0.80087659752434193</v>
      </c>
      <c r="E68" s="72">
        <v>0.12248563213394412</v>
      </c>
      <c r="F68" s="67">
        <v>75.75223966273289</v>
      </c>
      <c r="G68" s="72">
        <v>0.20635956037662592</v>
      </c>
      <c r="H68" s="73">
        <v>28</v>
      </c>
    </row>
    <row r="69" spans="1:8" ht="15.6" customHeight="1" x14ac:dyDescent="0.25">
      <c r="A69" s="44" t="s">
        <v>166</v>
      </c>
      <c r="B69" s="65">
        <v>3.77687043864013E-2</v>
      </c>
      <c r="C69" s="71">
        <v>1.4793298160640752E-2</v>
      </c>
      <c r="D69" s="66">
        <v>5.2255729381703593E-2</v>
      </c>
      <c r="E69" s="72">
        <v>7.9919628888191364E-3</v>
      </c>
      <c r="F69" s="67">
        <v>2.7288985908355099</v>
      </c>
      <c r="G69" s="72">
        <v>7.4338965557245382E-3</v>
      </c>
      <c r="H69" s="73">
        <v>2</v>
      </c>
    </row>
    <row r="70" spans="1:8" ht="15.6" customHeight="1" x14ac:dyDescent="0.25">
      <c r="A70" s="109" t="s">
        <v>43</v>
      </c>
      <c r="B70" s="110" t="s">
        <v>171</v>
      </c>
      <c r="C70" s="111" t="s">
        <v>171</v>
      </c>
      <c r="D70" s="112" t="s">
        <v>171</v>
      </c>
      <c r="E70" s="113" t="s">
        <v>171</v>
      </c>
      <c r="F70" s="114" t="s">
        <v>171</v>
      </c>
      <c r="G70" s="113" t="s">
        <v>171</v>
      </c>
      <c r="H70" s="115" t="s">
        <v>171</v>
      </c>
    </row>
    <row r="71" spans="1:8" ht="15.6" customHeight="1" x14ac:dyDescent="0.25">
      <c r="A71" s="74" t="s">
        <v>110</v>
      </c>
      <c r="B71" s="65">
        <v>0.32838496362330899</v>
      </c>
      <c r="C71" s="47">
        <v>0.12862227490387182</v>
      </c>
      <c r="D71" s="66">
        <v>0.9189218483719449</v>
      </c>
      <c r="E71" s="49">
        <v>0.14053940872720908</v>
      </c>
      <c r="F71" s="67">
        <v>97.819185778398094</v>
      </c>
      <c r="G71" s="49">
        <v>0.26647296850234786</v>
      </c>
      <c r="H71" s="51">
        <v>28</v>
      </c>
    </row>
    <row r="72" spans="1:8" ht="15.6" customHeight="1" x14ac:dyDescent="0.25">
      <c r="A72" s="74" t="s">
        <v>111</v>
      </c>
      <c r="B72" s="65">
        <v>2.07318396590439</v>
      </c>
      <c r="C72" s="47">
        <v>0.81202755158648843</v>
      </c>
      <c r="D72" s="66">
        <v>5.2097412710730797</v>
      </c>
      <c r="E72" s="49">
        <v>0.79677500230900256</v>
      </c>
      <c r="F72" s="67">
        <v>249.13883111206496</v>
      </c>
      <c r="G72" s="49">
        <v>0.67868857594087662</v>
      </c>
      <c r="H72" s="51">
        <v>264</v>
      </c>
    </row>
    <row r="73" spans="1:8" ht="15.6" customHeight="1" x14ac:dyDescent="0.25">
      <c r="A73" s="68" t="s">
        <v>510</v>
      </c>
      <c r="B73" s="65">
        <v>0.15152666661794501</v>
      </c>
      <c r="C73" s="47">
        <v>5.9350173509641377E-2</v>
      </c>
      <c r="D73" s="66">
        <v>0.40987191990182598</v>
      </c>
      <c r="E73" s="49">
        <v>6.2685588963788619E-2</v>
      </c>
      <c r="F73" s="67">
        <v>20.1305712247561</v>
      </c>
      <c r="G73" s="49">
        <v>5.4838455556776036E-2</v>
      </c>
      <c r="H73" s="51">
        <v>21</v>
      </c>
    </row>
    <row r="74" spans="1:8" ht="15.6" customHeight="1" x14ac:dyDescent="0.25">
      <c r="A74" s="109" t="s">
        <v>113</v>
      </c>
      <c r="B74" s="110" t="s">
        <v>171</v>
      </c>
      <c r="C74" s="111" t="s">
        <v>171</v>
      </c>
      <c r="D74" s="112" t="s">
        <v>171</v>
      </c>
      <c r="E74" s="113" t="s">
        <v>171</v>
      </c>
      <c r="F74" s="114" t="s">
        <v>171</v>
      </c>
      <c r="G74" s="113" t="s">
        <v>171</v>
      </c>
      <c r="H74" s="115" t="s">
        <v>171</v>
      </c>
    </row>
    <row r="75" spans="1:8" ht="15.6" customHeight="1" x14ac:dyDescent="0.25">
      <c r="A75" s="75" t="s">
        <v>107</v>
      </c>
      <c r="B75" s="65">
        <v>2.2931845476581999E-2</v>
      </c>
      <c r="C75" s="47">
        <v>8.9819768249969848E-3</v>
      </c>
      <c r="D75" s="66">
        <v>4.0609298701841198E-2</v>
      </c>
      <c r="E75" s="49">
        <v>6.2107641019688966E-3</v>
      </c>
      <c r="F75" s="67">
        <v>4.6891404042398399</v>
      </c>
      <c r="G75" s="49">
        <v>1.2773865916986905E-2</v>
      </c>
      <c r="H75" s="51">
        <v>4</v>
      </c>
    </row>
    <row r="76" spans="1:8" ht="15.6" customHeight="1" x14ac:dyDescent="0.25">
      <c r="A76" s="75" t="s">
        <v>49</v>
      </c>
      <c r="B76" s="65">
        <v>0.10354628965563299</v>
      </c>
      <c r="C76" s="47">
        <v>4.0557153367838973E-2</v>
      </c>
      <c r="D76" s="66">
        <v>0.23107038279018399</v>
      </c>
      <c r="E76" s="49">
        <v>3.5339778925963544E-2</v>
      </c>
      <c r="F76" s="67">
        <v>38.019811493730799</v>
      </c>
      <c r="G76" s="49">
        <v>0.10357121611690481</v>
      </c>
      <c r="H76" s="51">
        <v>14</v>
      </c>
    </row>
    <row r="77" spans="1:8" ht="15.6" customHeight="1" x14ac:dyDescent="0.25">
      <c r="A77" s="75" t="s">
        <v>50</v>
      </c>
      <c r="B77" s="65">
        <v>0.27259975813305698</v>
      </c>
      <c r="C77" s="47">
        <v>0.1067722487730564</v>
      </c>
      <c r="D77" s="66">
        <v>0.64659033546172295</v>
      </c>
      <c r="E77" s="49">
        <v>9.8889174955971867E-2</v>
      </c>
      <c r="F77" s="67">
        <v>54.472879659610399</v>
      </c>
      <c r="G77" s="49">
        <v>0.14839164556788911</v>
      </c>
      <c r="H77" s="51">
        <v>30</v>
      </c>
    </row>
    <row r="78" spans="1:8" ht="15.6" customHeight="1" x14ac:dyDescent="0.25">
      <c r="A78" s="75" t="s">
        <v>51</v>
      </c>
      <c r="B78" s="65">
        <v>0.15764382098269</v>
      </c>
      <c r="C78" s="47">
        <v>6.1746148957634764E-2</v>
      </c>
      <c r="D78" s="66">
        <v>0.38165097081384497</v>
      </c>
      <c r="E78" s="49">
        <v>5.8369492327744577E-2</v>
      </c>
      <c r="F78" s="67">
        <v>20.3228277518593</v>
      </c>
      <c r="G78" s="49">
        <v>5.5362188882538965E-2</v>
      </c>
      <c r="H78" s="51">
        <v>12</v>
      </c>
    </row>
    <row r="79" spans="1:8" ht="15.6" customHeight="1" x14ac:dyDescent="0.25">
      <c r="A79" s="75" t="s">
        <v>52</v>
      </c>
      <c r="B79" s="65">
        <v>0.15011652550073801</v>
      </c>
      <c r="C79" s="47">
        <v>5.8797847494377449E-2</v>
      </c>
      <c r="D79" s="66">
        <v>0.33070670451539896</v>
      </c>
      <c r="E79" s="49">
        <v>5.0578103891056631E-2</v>
      </c>
      <c r="F79" s="67">
        <v>34.347736463609202</v>
      </c>
      <c r="G79" s="49">
        <v>9.3567976710919695E-2</v>
      </c>
      <c r="H79" s="51">
        <v>17</v>
      </c>
    </row>
    <row r="80" spans="1:8" ht="15.6" customHeight="1" x14ac:dyDescent="0.25">
      <c r="A80" s="75" t="s">
        <v>385</v>
      </c>
      <c r="B80" s="65">
        <v>0.29013813006309597</v>
      </c>
      <c r="C80" s="47">
        <v>0.11364170244980722</v>
      </c>
      <c r="D80" s="66">
        <v>0.62833344336546393</v>
      </c>
      <c r="E80" s="49">
        <v>9.6096975788055081E-2</v>
      </c>
      <c r="F80" s="67">
        <v>64.197190031688194</v>
      </c>
      <c r="G80" s="49">
        <v>0.17488200971134105</v>
      </c>
      <c r="H80" s="51">
        <v>34</v>
      </c>
    </row>
    <row r="81" spans="1:8" ht="15.6" customHeight="1" x14ac:dyDescent="0.25">
      <c r="A81" s="75" t="s">
        <v>170</v>
      </c>
      <c r="B81" s="65">
        <v>6.4553007603570994E-2</v>
      </c>
      <c r="C81" s="47">
        <v>2.5284210940250514E-2</v>
      </c>
      <c r="D81" s="66">
        <v>0.15303429581941999</v>
      </c>
      <c r="E81" s="49">
        <v>2.3404982140266543E-2</v>
      </c>
      <c r="F81" s="67">
        <v>3.8623049785991896</v>
      </c>
      <c r="G81" s="49">
        <v>1.052145205175084E-2</v>
      </c>
      <c r="H81" s="51">
        <v>8</v>
      </c>
    </row>
    <row r="82" spans="1:8" ht="15.6" customHeight="1" x14ac:dyDescent="0.25">
      <c r="A82" s="75" t="s">
        <v>216</v>
      </c>
      <c r="B82" s="65">
        <v>2.5519840081765496E-2</v>
      </c>
      <c r="C82" s="47">
        <v>9.9956461169304883E-3</v>
      </c>
      <c r="D82" s="66">
        <v>8.3072593316700596E-2</v>
      </c>
      <c r="E82" s="49">
        <v>1.2705077332582275E-2</v>
      </c>
      <c r="F82" s="67">
        <v>7.4690869929028993</v>
      </c>
      <c r="G82" s="49">
        <v>2.0346824267276211E-2</v>
      </c>
      <c r="H82" s="51">
        <v>3</v>
      </c>
    </row>
    <row r="83" spans="1:8" ht="15.6" customHeight="1" x14ac:dyDescent="0.25">
      <c r="A83" s="76" t="s">
        <v>499</v>
      </c>
      <c r="B83" s="65">
        <v>1.4660463786485098</v>
      </c>
      <c r="C83" s="47">
        <v>0.57422306507510812</v>
      </c>
      <c r="D83" s="66">
        <v>4.0434670145622702</v>
      </c>
      <c r="E83" s="49">
        <v>0.61840565053639029</v>
      </c>
      <c r="F83" s="67">
        <v>139.70761033897998</v>
      </c>
      <c r="G83" s="49">
        <v>0.3805828207743947</v>
      </c>
      <c r="H83" s="51">
        <v>191</v>
      </c>
    </row>
    <row r="84" spans="1:8" ht="15.6" customHeight="1" x14ac:dyDescent="0.25">
      <c r="A84" s="109" t="s">
        <v>383</v>
      </c>
      <c r="B84" s="110" t="s">
        <v>171</v>
      </c>
      <c r="C84" s="111" t="s">
        <v>171</v>
      </c>
      <c r="D84" s="112" t="s">
        <v>171</v>
      </c>
      <c r="E84" s="113" t="s">
        <v>171</v>
      </c>
      <c r="F84" s="114" t="s">
        <v>171</v>
      </c>
      <c r="G84" s="113" t="s">
        <v>171</v>
      </c>
      <c r="H84" s="115" t="s">
        <v>171</v>
      </c>
    </row>
    <row r="85" spans="1:8" ht="15.6" customHeight="1" x14ac:dyDescent="0.25">
      <c r="A85" s="95" t="s">
        <v>44</v>
      </c>
      <c r="B85" s="65">
        <v>6.87662797923142E-2</v>
      </c>
      <c r="C85" s="47">
        <v>2.6934471194940506E-2</v>
      </c>
      <c r="D85" s="66">
        <v>0.310656240017117</v>
      </c>
      <c r="E85" s="49">
        <v>4.7511596733470933E-2</v>
      </c>
      <c r="F85" s="67">
        <v>14.124571457020899</v>
      </c>
      <c r="G85" s="49">
        <v>3.8477282907491493E-2</v>
      </c>
      <c r="H85" s="51">
        <v>8</v>
      </c>
    </row>
    <row r="86" spans="1:8" ht="15.6" customHeight="1" x14ac:dyDescent="0.25">
      <c r="A86" s="95" t="s">
        <v>45</v>
      </c>
      <c r="B86" s="65">
        <v>0.32635251530085396</v>
      </c>
      <c r="C86" s="47">
        <v>0.12782620274522513</v>
      </c>
      <c r="D86" s="66">
        <v>0.69182039290653297</v>
      </c>
      <c r="E86" s="49">
        <v>0.10580663539208328</v>
      </c>
      <c r="F86" s="67">
        <v>72.829492220295691</v>
      </c>
      <c r="G86" s="49">
        <v>0.19839759278334343</v>
      </c>
      <c r="H86" s="51">
        <v>35</v>
      </c>
    </row>
    <row r="87" spans="1:8" ht="15.6" customHeight="1" x14ac:dyDescent="0.25">
      <c r="A87" s="70" t="s">
        <v>140</v>
      </c>
      <c r="B87" s="46">
        <v>0.13381100116979297</v>
      </c>
      <c r="C87" s="47">
        <v>5.2411277263493351E-2</v>
      </c>
      <c r="D87" s="48">
        <v>0.28518410730680099</v>
      </c>
      <c r="E87" s="49">
        <v>4.361590258225316E-2</v>
      </c>
      <c r="F87" s="50">
        <v>16.610234594855498</v>
      </c>
      <c r="G87" s="49">
        <v>4.5248572504362365E-2</v>
      </c>
      <c r="H87" s="51">
        <v>11</v>
      </c>
    </row>
    <row r="88" spans="1:8" ht="15.6" customHeight="1" x14ac:dyDescent="0.25">
      <c r="A88" s="95" t="s">
        <v>141</v>
      </c>
      <c r="B88" s="46">
        <v>0.15272820589964198</v>
      </c>
      <c r="C88" s="47">
        <v>5.9820794070622685E-2</v>
      </c>
      <c r="D88" s="48">
        <v>0.33141372909980998</v>
      </c>
      <c r="E88" s="49">
        <v>5.0686235847245034E-2</v>
      </c>
      <c r="F88" s="50">
        <v>45.855283386915602</v>
      </c>
      <c r="G88" s="49">
        <v>0.12491612344136097</v>
      </c>
      <c r="H88" s="51">
        <v>12</v>
      </c>
    </row>
    <row r="89" spans="1:8" ht="34.700000000000003" customHeight="1" x14ac:dyDescent="0.25">
      <c r="A89" s="74" t="s">
        <v>142</v>
      </c>
      <c r="B89" s="46">
        <v>0.25382974591778001</v>
      </c>
      <c r="C89" s="47">
        <v>9.9420384532793046E-2</v>
      </c>
      <c r="D89" s="48">
        <v>0.40389781025140598</v>
      </c>
      <c r="E89" s="49">
        <v>6.1771911876418173E-2</v>
      </c>
      <c r="F89" s="50">
        <v>58.027169994358395</v>
      </c>
      <c r="G89" s="49">
        <v>0.15807402320048497</v>
      </c>
      <c r="H89" s="51">
        <v>30</v>
      </c>
    </row>
    <row r="90" spans="1:8" ht="15.6" customHeight="1" x14ac:dyDescent="0.25">
      <c r="A90" s="74" t="s">
        <v>154</v>
      </c>
      <c r="B90" s="46">
        <v>3.1679102855034495E-2</v>
      </c>
      <c r="C90" s="47">
        <v>1.2408114644379097E-2</v>
      </c>
      <c r="D90" s="48">
        <v>6.4972941690785796E-2</v>
      </c>
      <c r="E90" s="49">
        <v>9.9369264368545946E-3</v>
      </c>
      <c r="F90" s="50">
        <v>5.16480110754088</v>
      </c>
      <c r="G90" s="49">
        <v>1.4069631349912168E-2</v>
      </c>
      <c r="H90" s="51">
        <v>2</v>
      </c>
    </row>
    <row r="91" spans="1:8" ht="15.6" customHeight="1" x14ac:dyDescent="0.25">
      <c r="A91" s="74" t="s">
        <v>46</v>
      </c>
      <c r="B91" s="46">
        <v>1.5822350624946399E-2</v>
      </c>
      <c r="C91" s="47">
        <v>6.1973200881444085E-3</v>
      </c>
      <c r="D91" s="48">
        <v>4.7564742052356397E-2</v>
      </c>
      <c r="E91" s="49">
        <v>7.2745258327938491E-3</v>
      </c>
      <c r="F91" s="50">
        <v>5.9087915678215497</v>
      </c>
      <c r="G91" s="49">
        <v>1.6096364090640004E-2</v>
      </c>
      <c r="H91" s="51">
        <v>1</v>
      </c>
    </row>
    <row r="92" spans="1:8" ht="15.6" customHeight="1" x14ac:dyDescent="0.25">
      <c r="A92" s="74" t="s">
        <v>47</v>
      </c>
      <c r="B92" s="46">
        <v>0</v>
      </c>
      <c r="C92" s="47">
        <v>0</v>
      </c>
      <c r="D92" s="48">
        <v>0</v>
      </c>
      <c r="E92" s="49">
        <v>0</v>
      </c>
      <c r="F92" s="50">
        <v>0</v>
      </c>
      <c r="G92" s="49">
        <v>0</v>
      </c>
      <c r="H92" s="51">
        <v>0</v>
      </c>
    </row>
    <row r="93" spans="1:8" ht="15.6" customHeight="1" x14ac:dyDescent="0.25">
      <c r="A93" s="74" t="s">
        <v>48</v>
      </c>
      <c r="B93" s="46">
        <v>0.156310039545378</v>
      </c>
      <c r="C93" s="47">
        <v>6.1223731606977944E-2</v>
      </c>
      <c r="D93" s="48">
        <v>0.35328469190635298</v>
      </c>
      <c r="E93" s="49">
        <v>5.4031169027985125E-2</v>
      </c>
      <c r="F93" s="50">
        <v>24.621023970002899</v>
      </c>
      <c r="G93" s="49">
        <v>6.7071068856749752E-2</v>
      </c>
      <c r="H93" s="51">
        <v>25</v>
      </c>
    </row>
    <row r="94" spans="1:8" ht="15.6" customHeight="1" x14ac:dyDescent="0.25">
      <c r="A94" s="68" t="s">
        <v>518</v>
      </c>
      <c r="B94" s="46">
        <v>1.5305993862520799</v>
      </c>
      <c r="C94" s="47">
        <v>0.59950727601535836</v>
      </c>
      <c r="D94" s="48">
        <v>4.1965013103816897</v>
      </c>
      <c r="E94" s="49">
        <v>0.64181063267665672</v>
      </c>
      <c r="F94" s="50">
        <v>143.56991531757899</v>
      </c>
      <c r="G94" s="49">
        <v>0.39110427282614507</v>
      </c>
      <c r="H94" s="51">
        <v>199</v>
      </c>
    </row>
    <row r="95" spans="1:8" ht="15.6" customHeight="1" x14ac:dyDescent="0.25">
      <c r="A95" s="109" t="s">
        <v>143</v>
      </c>
      <c r="B95" s="110" t="s">
        <v>171</v>
      </c>
      <c r="C95" s="111" t="s">
        <v>171</v>
      </c>
      <c r="D95" s="112" t="s">
        <v>171</v>
      </c>
      <c r="E95" s="113" t="s">
        <v>171</v>
      </c>
      <c r="F95" s="114" t="s">
        <v>171</v>
      </c>
      <c r="G95" s="113" t="s">
        <v>171</v>
      </c>
      <c r="H95" s="115" t="s">
        <v>171</v>
      </c>
    </row>
    <row r="96" spans="1:8" ht="15.6" customHeight="1" x14ac:dyDescent="0.25">
      <c r="A96" s="74" t="s">
        <v>123</v>
      </c>
      <c r="B96" s="65">
        <v>2.1410512639843597</v>
      </c>
      <c r="C96" s="47">
        <v>0.83860990838598615</v>
      </c>
      <c r="D96" s="66">
        <v>5.6068974329509</v>
      </c>
      <c r="E96" s="49">
        <v>0.85751585014232601</v>
      </c>
      <c r="F96" s="67">
        <v>294.82687447510699</v>
      </c>
      <c r="G96" s="49">
        <v>0.80314911446544068</v>
      </c>
      <c r="H96" s="51">
        <v>274</v>
      </c>
    </row>
    <row r="97" spans="1:8" ht="15.6" customHeight="1" x14ac:dyDescent="0.25">
      <c r="A97" s="74" t="s">
        <v>124</v>
      </c>
      <c r="B97" s="65">
        <v>0.291439076145249</v>
      </c>
      <c r="C97" s="47">
        <v>0.11415125880332451</v>
      </c>
      <c r="D97" s="66">
        <v>0.66603879397962495</v>
      </c>
      <c r="E97" s="49">
        <v>0.10186361164566876</v>
      </c>
      <c r="F97" s="67">
        <v>57.733753590864893</v>
      </c>
      <c r="G97" s="49">
        <v>0.15727471640372503</v>
      </c>
      <c r="H97" s="51">
        <v>29</v>
      </c>
    </row>
    <row r="98" spans="1:8" ht="15.6" customHeight="1" x14ac:dyDescent="0.25">
      <c r="A98" s="74" t="s">
        <v>144</v>
      </c>
      <c r="B98" s="65">
        <v>0.12060525601603199</v>
      </c>
      <c r="C98" s="47">
        <v>4.7238832810689683E-2</v>
      </c>
      <c r="D98" s="66">
        <v>0.26559881241632799</v>
      </c>
      <c r="E98" s="49">
        <v>4.0620538212005869E-2</v>
      </c>
      <c r="F98" s="67">
        <v>14.527960049246799</v>
      </c>
      <c r="G98" s="49">
        <v>3.9576169130833547E-2</v>
      </c>
      <c r="H98" s="51">
        <v>10</v>
      </c>
    </row>
    <row r="99" spans="1:8" ht="15.6" customHeight="1" x14ac:dyDescent="0.25">
      <c r="A99" s="77" t="s">
        <v>386</v>
      </c>
      <c r="B99" s="65">
        <v>0</v>
      </c>
      <c r="C99" s="47">
        <v>0</v>
      </c>
      <c r="D99" s="66">
        <v>0</v>
      </c>
      <c r="E99" s="49">
        <v>0</v>
      </c>
      <c r="F99" s="67">
        <v>0</v>
      </c>
      <c r="G99" s="49">
        <v>0</v>
      </c>
      <c r="H99" s="51">
        <v>0</v>
      </c>
    </row>
    <row r="100" spans="1:8" ht="15.6" customHeight="1" x14ac:dyDescent="0.25">
      <c r="A100" s="109" t="s">
        <v>145</v>
      </c>
      <c r="B100" s="110" t="s">
        <v>171</v>
      </c>
      <c r="C100" s="111" t="s">
        <v>171</v>
      </c>
      <c r="D100" s="112" t="s">
        <v>171</v>
      </c>
      <c r="E100" s="113" t="s">
        <v>171</v>
      </c>
      <c r="F100" s="114" t="s">
        <v>171</v>
      </c>
      <c r="G100" s="113" t="s">
        <v>171</v>
      </c>
      <c r="H100" s="115" t="s">
        <v>171</v>
      </c>
    </row>
    <row r="101" spans="1:8" ht="15.6" customHeight="1" x14ac:dyDescent="0.25">
      <c r="A101" s="35" t="s">
        <v>146</v>
      </c>
      <c r="B101" s="65">
        <v>0.74563741025176289</v>
      </c>
      <c r="C101" s="47">
        <v>0.29205228796659144</v>
      </c>
      <c r="D101" s="66">
        <v>2.43689224758677</v>
      </c>
      <c r="E101" s="49">
        <v>0.37269697767501719</v>
      </c>
      <c r="F101" s="67">
        <v>131.07462226468098</v>
      </c>
      <c r="G101" s="49">
        <v>0.3570653692550646</v>
      </c>
      <c r="H101" s="51">
        <v>110</v>
      </c>
    </row>
    <row r="102" spans="1:8" ht="15.6" customHeight="1" x14ac:dyDescent="0.25">
      <c r="A102" s="35" t="s">
        <v>53</v>
      </c>
      <c r="B102" s="65">
        <v>1.06675059162307</v>
      </c>
      <c r="C102" s="47">
        <v>0.41782634118108353</v>
      </c>
      <c r="D102" s="66">
        <v>2.3353437974556197</v>
      </c>
      <c r="E102" s="49">
        <v>0.35716621282936539</v>
      </c>
      <c r="F102" s="67">
        <v>150.21337980615897</v>
      </c>
      <c r="G102" s="49">
        <v>0.40920198739332952</v>
      </c>
      <c r="H102" s="51">
        <v>117</v>
      </c>
    </row>
    <row r="103" spans="1:8" ht="15.6" customHeight="1" x14ac:dyDescent="0.25">
      <c r="A103" s="35" t="s">
        <v>54</v>
      </c>
      <c r="B103" s="65">
        <v>0.50212229880072501</v>
      </c>
      <c r="C103" s="47">
        <v>0.19667195367019141</v>
      </c>
      <c r="D103" s="66">
        <v>1.14434410366438</v>
      </c>
      <c r="E103" s="49">
        <v>0.17501536609929852</v>
      </c>
      <c r="F103" s="67">
        <v>55.182318005739795</v>
      </c>
      <c r="G103" s="49">
        <v>0.15032425357886525</v>
      </c>
      <c r="H103" s="51">
        <v>57</v>
      </c>
    </row>
    <row r="104" spans="1:8" ht="15.6" customHeight="1" x14ac:dyDescent="0.25">
      <c r="A104" s="35" t="s">
        <v>55</v>
      </c>
      <c r="B104" s="65">
        <v>0.155969849898734</v>
      </c>
      <c r="C104" s="47">
        <v>6.1090485657567514E-2</v>
      </c>
      <c r="D104" s="66">
        <v>0.39431588707813897</v>
      </c>
      <c r="E104" s="49">
        <v>6.0306457747074826E-2</v>
      </c>
      <c r="F104" s="67">
        <v>22.945977751423797</v>
      </c>
      <c r="G104" s="49">
        <v>6.2508011674341918E-2</v>
      </c>
      <c r="H104" s="51">
        <v>18</v>
      </c>
    </row>
    <row r="105" spans="1:8" ht="15.6" customHeight="1" x14ac:dyDescent="0.25">
      <c r="A105" s="35" t="s">
        <v>56</v>
      </c>
      <c r="B105" s="65">
        <v>8.261544557134709E-2</v>
      </c>
      <c r="C105" s="47">
        <v>3.2358931524565732E-2</v>
      </c>
      <c r="D105" s="66">
        <v>0.22763900356193897</v>
      </c>
      <c r="E105" s="49">
        <v>3.4814985649243901E-2</v>
      </c>
      <c r="F105" s="67">
        <v>7.6722902872152003</v>
      </c>
      <c r="G105" s="49">
        <v>2.0900378098398092E-2</v>
      </c>
      <c r="H105" s="51">
        <v>11</v>
      </c>
    </row>
    <row r="106" spans="1:8" ht="15.6" customHeight="1" x14ac:dyDescent="0.25">
      <c r="A106" s="109" t="s">
        <v>109</v>
      </c>
      <c r="B106" s="110" t="s">
        <v>171</v>
      </c>
      <c r="C106" s="111" t="s">
        <v>171</v>
      </c>
      <c r="D106" s="112" t="s">
        <v>171</v>
      </c>
      <c r="E106" s="113" t="s">
        <v>171</v>
      </c>
      <c r="F106" s="114" t="s">
        <v>171</v>
      </c>
      <c r="G106" s="113" t="s">
        <v>171</v>
      </c>
      <c r="H106" s="115" t="s">
        <v>171</v>
      </c>
    </row>
    <row r="107" spans="1:8" ht="15.6" customHeight="1" x14ac:dyDescent="0.25">
      <c r="A107" s="35" t="s">
        <v>147</v>
      </c>
      <c r="B107" s="65">
        <v>0.70966930169478104</v>
      </c>
      <c r="C107" s="47">
        <v>0.27796424966074729</v>
      </c>
      <c r="D107" s="66">
        <v>1.5058792888442898</v>
      </c>
      <c r="E107" s="49">
        <v>0.23030836109042491</v>
      </c>
      <c r="F107" s="67">
        <v>75.595981593741996</v>
      </c>
      <c r="G107" s="49">
        <v>0.20593389182126934</v>
      </c>
      <c r="H107" s="51">
        <v>58</v>
      </c>
    </row>
    <row r="108" spans="1:8" ht="15.6" customHeight="1" x14ac:dyDescent="0.25">
      <c r="A108" s="35" t="s">
        <v>148</v>
      </c>
      <c r="B108" s="65">
        <v>1.8434262944508599</v>
      </c>
      <c r="C108" s="47">
        <v>0.72203575033925316</v>
      </c>
      <c r="D108" s="66">
        <v>5.0326557505025598</v>
      </c>
      <c r="E108" s="49">
        <v>0.76969163890957515</v>
      </c>
      <c r="F108" s="67">
        <v>291.49260652147694</v>
      </c>
      <c r="G108" s="49">
        <v>0.79406610817873058</v>
      </c>
      <c r="H108" s="51">
        <v>255</v>
      </c>
    </row>
    <row r="109" spans="1:8" ht="15.6" customHeight="1" x14ac:dyDescent="0.25">
      <c r="A109" s="109" t="s">
        <v>89</v>
      </c>
      <c r="B109" s="110" t="s">
        <v>171</v>
      </c>
      <c r="C109" s="111" t="s">
        <v>171</v>
      </c>
      <c r="D109" s="112" t="s">
        <v>171</v>
      </c>
      <c r="E109" s="113" t="s">
        <v>171</v>
      </c>
      <c r="F109" s="114" t="s">
        <v>171</v>
      </c>
      <c r="G109" s="113" t="s">
        <v>171</v>
      </c>
      <c r="H109" s="115" t="s">
        <v>171</v>
      </c>
    </row>
    <row r="110" spans="1:8" ht="15.6" customHeight="1" x14ac:dyDescent="0.25">
      <c r="A110" s="44" t="s">
        <v>149</v>
      </c>
      <c r="B110" s="65">
        <v>0.40688118170164894</v>
      </c>
      <c r="C110" s="71">
        <v>0.15936778172972049</v>
      </c>
      <c r="D110" s="66">
        <v>0.96528237896185398</v>
      </c>
      <c r="E110" s="72">
        <v>0.14762976311254555</v>
      </c>
      <c r="F110" s="67">
        <v>84.069554976204998</v>
      </c>
      <c r="G110" s="72">
        <v>0.22901707570876023</v>
      </c>
      <c r="H110" s="73">
        <v>41</v>
      </c>
    </row>
    <row r="111" spans="1:8" ht="15.6" customHeight="1" x14ac:dyDescent="0.25">
      <c r="A111" s="78" t="s">
        <v>122</v>
      </c>
      <c r="B111" s="65">
        <v>8.9731530940642401E-2</v>
      </c>
      <c r="C111" s="47">
        <v>3.5146169644453738E-2</v>
      </c>
      <c r="D111" s="66">
        <v>0.30220892181773901</v>
      </c>
      <c r="E111" s="49">
        <v>4.6219668473005147E-2</v>
      </c>
      <c r="F111" s="67">
        <v>25.766284746007099</v>
      </c>
      <c r="G111" s="49">
        <v>7.0190917343144907E-2</v>
      </c>
      <c r="H111" s="51">
        <v>9</v>
      </c>
    </row>
    <row r="112" spans="1:8" ht="30.75" x14ac:dyDescent="0.25">
      <c r="A112" s="78" t="s">
        <v>125</v>
      </c>
      <c r="B112" s="65">
        <v>5.4559125774923098E-2</v>
      </c>
      <c r="C112" s="47">
        <v>2.1369793538984588E-2</v>
      </c>
      <c r="D112" s="66">
        <v>0.14482539613554801</v>
      </c>
      <c r="E112" s="49">
        <v>2.2149517478155932E-2</v>
      </c>
      <c r="F112" s="67">
        <v>17.902981098882499</v>
      </c>
      <c r="G112" s="49">
        <v>4.8770192478070851E-2</v>
      </c>
      <c r="H112" s="51">
        <v>4</v>
      </c>
    </row>
    <row r="113" spans="1:8" ht="15.75" x14ac:dyDescent="0.25">
      <c r="A113" s="78" t="s">
        <v>126</v>
      </c>
      <c r="B113" s="65">
        <v>0.135858802568606</v>
      </c>
      <c r="C113" s="47">
        <v>5.321336293623688E-2</v>
      </c>
      <c r="D113" s="66">
        <v>0.23276792043310598</v>
      </c>
      <c r="E113" s="49">
        <v>3.5599399411700296E-2</v>
      </c>
      <c r="F113" s="67">
        <v>18.491668385390099</v>
      </c>
      <c r="G113" s="49">
        <v>5.0373857929863174E-2</v>
      </c>
      <c r="H113" s="51">
        <v>12</v>
      </c>
    </row>
    <row r="114" spans="1:8" ht="15.75" x14ac:dyDescent="0.25">
      <c r="A114" s="79" t="s">
        <v>127</v>
      </c>
      <c r="B114" s="65">
        <v>7.1949505409411502E-2</v>
      </c>
      <c r="C114" s="47">
        <v>2.8181281389554041E-2</v>
      </c>
      <c r="D114" s="66">
        <v>0.16764796789018399</v>
      </c>
      <c r="E114" s="49">
        <v>2.5639989214913006E-2</v>
      </c>
      <c r="F114" s="67">
        <v>13.1157705144589</v>
      </c>
      <c r="G114" s="49">
        <v>3.5729169849165188E-2</v>
      </c>
      <c r="H114" s="51">
        <v>9</v>
      </c>
    </row>
    <row r="115" spans="1:8" ht="15.75" x14ac:dyDescent="0.25">
      <c r="A115" s="78" t="s">
        <v>128</v>
      </c>
      <c r="B115" s="65">
        <v>3.7841649442987402E-2</v>
      </c>
      <c r="C115" s="47">
        <v>1.482186938088657E-2</v>
      </c>
      <c r="D115" s="66">
        <v>5.1636381944085395E-2</v>
      </c>
      <c r="E115" s="49">
        <v>7.8972402278727379E-3</v>
      </c>
      <c r="F115" s="67">
        <v>5.3968925099464098</v>
      </c>
      <c r="G115" s="49">
        <v>1.4701880376222632E-2</v>
      </c>
      <c r="H115" s="51">
        <v>4</v>
      </c>
    </row>
    <row r="116" spans="1:8" ht="15.75" x14ac:dyDescent="0.25">
      <c r="A116" s="78" t="s">
        <v>129</v>
      </c>
      <c r="B116" s="65">
        <v>1.6940567565077599E-2</v>
      </c>
      <c r="C116" s="47">
        <v>6.6353048396043035E-3</v>
      </c>
      <c r="D116" s="66">
        <v>6.6195790741191099E-2</v>
      </c>
      <c r="E116" s="49">
        <v>1.0123948306898355E-2</v>
      </c>
      <c r="F116" s="67">
        <v>3.39595772152009</v>
      </c>
      <c r="G116" s="49">
        <v>9.2510577322937448E-3</v>
      </c>
      <c r="H116" s="51">
        <v>3</v>
      </c>
    </row>
    <row r="117" spans="1:8" ht="15.75" x14ac:dyDescent="0.25">
      <c r="A117" s="44" t="s">
        <v>88</v>
      </c>
      <c r="B117" s="65">
        <v>2.0964482845611498</v>
      </c>
      <c r="C117" s="71">
        <v>0.82113975196468092</v>
      </c>
      <c r="D117" s="66">
        <v>5.4660646878270596</v>
      </c>
      <c r="E117" s="72">
        <v>0.83597696654281117</v>
      </c>
      <c r="F117" s="67">
        <v>279.87890651803798</v>
      </c>
      <c r="G117" s="72">
        <v>0.76242878580085882</v>
      </c>
      <c r="H117" s="51">
        <v>266</v>
      </c>
    </row>
    <row r="118" spans="1:8" ht="15.75" x14ac:dyDescent="0.25">
      <c r="A118" s="44" t="s">
        <v>511</v>
      </c>
      <c r="B118" s="65">
        <v>4.9766129882837198E-2</v>
      </c>
      <c r="C118" s="71">
        <v>1.9492466305597089E-2</v>
      </c>
      <c r="D118" s="66">
        <v>0.107187972557931</v>
      </c>
      <c r="E118" s="72">
        <v>1.6393270344642566E-2</v>
      </c>
      <c r="F118" s="67">
        <v>3.1401266209755798</v>
      </c>
      <c r="G118" s="72">
        <v>8.5541384903798229E-3</v>
      </c>
      <c r="H118" s="51">
        <v>6</v>
      </c>
    </row>
    <row r="119" spans="1:8" ht="15.6" customHeight="1" x14ac:dyDescent="0.25">
      <c r="A119" s="109" t="s">
        <v>384</v>
      </c>
      <c r="B119" s="110" t="s">
        <v>171</v>
      </c>
      <c r="C119" s="111" t="s">
        <v>171</v>
      </c>
      <c r="D119" s="112" t="s">
        <v>171</v>
      </c>
      <c r="E119" s="113" t="s">
        <v>171</v>
      </c>
      <c r="F119" s="114" t="s">
        <v>171</v>
      </c>
      <c r="G119" s="113" t="s">
        <v>171</v>
      </c>
      <c r="H119" s="115" t="s">
        <v>171</v>
      </c>
    </row>
    <row r="120" spans="1:8" ht="15.6" customHeight="1" x14ac:dyDescent="0.25">
      <c r="A120" s="130" t="s">
        <v>566</v>
      </c>
      <c r="B120" s="65" t="s">
        <v>404</v>
      </c>
      <c r="C120" s="71" t="s">
        <v>404</v>
      </c>
      <c r="D120" s="66" t="s">
        <v>404</v>
      </c>
      <c r="E120" s="72" t="s">
        <v>404</v>
      </c>
      <c r="F120" s="50">
        <v>59.745741617705896</v>
      </c>
      <c r="G120" s="72">
        <v>0.16275564959527797</v>
      </c>
      <c r="H120" s="73">
        <v>25</v>
      </c>
    </row>
    <row r="121" spans="1:8" ht="15.6" customHeight="1" x14ac:dyDescent="0.25">
      <c r="A121" s="95" t="s">
        <v>153</v>
      </c>
      <c r="B121" s="65" t="s">
        <v>404</v>
      </c>
      <c r="C121" s="47" t="s">
        <v>404</v>
      </c>
      <c r="D121" s="66" t="s">
        <v>404</v>
      </c>
      <c r="E121" s="49" t="s">
        <v>404</v>
      </c>
      <c r="F121" s="67">
        <v>43.555782402611996</v>
      </c>
      <c r="G121" s="49">
        <v>0.11865196525515809</v>
      </c>
      <c r="H121" s="51">
        <v>74</v>
      </c>
    </row>
    <row r="122" spans="1:8" ht="15.6" customHeight="1" x14ac:dyDescent="0.25">
      <c r="A122" s="95" t="s">
        <v>114</v>
      </c>
      <c r="B122" s="65" t="s">
        <v>404</v>
      </c>
      <c r="C122" s="47" t="s">
        <v>404</v>
      </c>
      <c r="D122" s="66" t="s">
        <v>404</v>
      </c>
      <c r="E122" s="49" t="s">
        <v>404</v>
      </c>
      <c r="F122" s="67">
        <v>75.305042678662403</v>
      </c>
      <c r="G122" s="49">
        <v>0.20514133404502957</v>
      </c>
      <c r="H122" s="51">
        <v>225</v>
      </c>
    </row>
    <row r="123" spans="1:8" ht="15.6" customHeight="1" x14ac:dyDescent="0.25">
      <c r="A123" s="95" t="s">
        <v>115</v>
      </c>
      <c r="B123" s="65" t="s">
        <v>404</v>
      </c>
      <c r="C123" s="47" t="s">
        <v>404</v>
      </c>
      <c r="D123" s="66" t="s">
        <v>404</v>
      </c>
      <c r="E123" s="49" t="s">
        <v>404</v>
      </c>
      <c r="F123" s="67">
        <v>5.1317344645614904</v>
      </c>
      <c r="G123" s="49">
        <v>1.3979553248740005E-2</v>
      </c>
      <c r="H123" s="51">
        <v>33</v>
      </c>
    </row>
    <row r="124" spans="1:8" ht="15.6" customHeight="1" x14ac:dyDescent="0.25">
      <c r="A124" s="95" t="s">
        <v>116</v>
      </c>
      <c r="B124" s="65" t="s">
        <v>404</v>
      </c>
      <c r="C124" s="47" t="s">
        <v>404</v>
      </c>
      <c r="D124" s="66" t="s">
        <v>404</v>
      </c>
      <c r="E124" s="49" t="s">
        <v>404</v>
      </c>
      <c r="F124" s="67">
        <v>68.3035368244757</v>
      </c>
      <c r="G124" s="49">
        <v>0.18606826536115884</v>
      </c>
      <c r="H124" s="51">
        <v>191</v>
      </c>
    </row>
    <row r="125" spans="1:8" ht="15.6" customHeight="1" x14ac:dyDescent="0.25">
      <c r="A125" s="95" t="s">
        <v>117</v>
      </c>
      <c r="B125" s="65" t="s">
        <v>404</v>
      </c>
      <c r="C125" s="47" t="s">
        <v>404</v>
      </c>
      <c r="D125" s="66" t="s">
        <v>404</v>
      </c>
      <c r="E125" s="49" t="s">
        <v>404</v>
      </c>
      <c r="F125" s="67">
        <v>18.443141157252199</v>
      </c>
      <c r="G125" s="49">
        <v>5.0241663059989783E-2</v>
      </c>
      <c r="H125" s="51">
        <v>118</v>
      </c>
    </row>
    <row r="126" spans="1:8" ht="15.6" customHeight="1" x14ac:dyDescent="0.25">
      <c r="A126" s="95" t="s">
        <v>118</v>
      </c>
      <c r="B126" s="65" t="s">
        <v>404</v>
      </c>
      <c r="C126" s="47" t="s">
        <v>404</v>
      </c>
      <c r="D126" s="66" t="s">
        <v>404</v>
      </c>
      <c r="E126" s="49" t="s">
        <v>404</v>
      </c>
      <c r="F126" s="67">
        <v>34.892840282563405</v>
      </c>
      <c r="G126" s="49">
        <v>9.5052914779283487E-2</v>
      </c>
      <c r="H126" s="51">
        <v>119</v>
      </c>
    </row>
    <row r="127" spans="1:8" ht="15.6" customHeight="1" x14ac:dyDescent="0.25">
      <c r="A127" s="95" t="s">
        <v>119</v>
      </c>
      <c r="B127" s="65" t="s">
        <v>404</v>
      </c>
      <c r="C127" s="47" t="s">
        <v>404</v>
      </c>
      <c r="D127" s="66" t="s">
        <v>404</v>
      </c>
      <c r="E127" s="49" t="s">
        <v>404</v>
      </c>
      <c r="F127" s="67">
        <v>20.821021794295898</v>
      </c>
      <c r="G127" s="49">
        <v>5.6719338242573629E-2</v>
      </c>
      <c r="H127" s="51">
        <v>85</v>
      </c>
    </row>
    <row r="128" spans="1:8" ht="15.6" customHeight="1" x14ac:dyDescent="0.25">
      <c r="A128" s="95" t="s">
        <v>120</v>
      </c>
      <c r="B128" s="65" t="s">
        <v>404</v>
      </c>
      <c r="C128" s="47" t="s">
        <v>404</v>
      </c>
      <c r="D128" s="66" t="s">
        <v>404</v>
      </c>
      <c r="E128" s="49" t="s">
        <v>404</v>
      </c>
      <c r="F128" s="67">
        <v>5.8070362369393598</v>
      </c>
      <c r="G128" s="49">
        <v>1.5819168519389363E-2</v>
      </c>
      <c r="H128" s="51">
        <v>44</v>
      </c>
    </row>
    <row r="129" spans="1:8" ht="15.6" customHeight="1" x14ac:dyDescent="0.25">
      <c r="A129" s="135" t="s">
        <v>509</v>
      </c>
      <c r="B129" s="65" t="s">
        <v>404</v>
      </c>
      <c r="C129" s="47" t="s">
        <v>404</v>
      </c>
      <c r="D129" s="66" t="s">
        <v>404</v>
      </c>
      <c r="E129" s="49" t="s">
        <v>404</v>
      </c>
      <c r="F129" s="67">
        <v>35.082710656150397</v>
      </c>
      <c r="G129" s="49">
        <v>9.5570147893398696E-2</v>
      </c>
      <c r="H129" s="51">
        <v>29</v>
      </c>
    </row>
    <row r="130" spans="1:8" ht="15.6" customHeight="1" x14ac:dyDescent="0.25">
      <c r="A130" s="109" t="s">
        <v>62</v>
      </c>
      <c r="B130" s="110" t="s">
        <v>171</v>
      </c>
      <c r="C130" s="111" t="s">
        <v>171</v>
      </c>
      <c r="D130" s="112" t="s">
        <v>171</v>
      </c>
      <c r="E130" s="113" t="s">
        <v>171</v>
      </c>
      <c r="F130" s="114" t="s">
        <v>171</v>
      </c>
      <c r="G130" s="113" t="s">
        <v>171</v>
      </c>
      <c r="H130" s="115" t="s">
        <v>171</v>
      </c>
    </row>
    <row r="131" spans="1:8" ht="15.6" customHeight="1" x14ac:dyDescent="0.25">
      <c r="A131" s="28" t="s">
        <v>63</v>
      </c>
      <c r="B131" s="65">
        <v>0.50660234393173897</v>
      </c>
      <c r="C131" s="47">
        <v>0.19842670391839104</v>
      </c>
      <c r="D131" s="66">
        <v>1.6500085476324999</v>
      </c>
      <c r="E131" s="49">
        <v>0.25235141170052117</v>
      </c>
      <c r="F131" s="67">
        <v>81.2412778812364</v>
      </c>
      <c r="G131" s="49">
        <v>0.22131245838603136</v>
      </c>
      <c r="H131" s="51">
        <v>83</v>
      </c>
    </row>
    <row r="132" spans="1:8" ht="15.6" customHeight="1" x14ac:dyDescent="0.25">
      <c r="A132" s="28" t="s">
        <v>64</v>
      </c>
      <c r="B132" s="65">
        <v>0.80412985622161692</v>
      </c>
      <c r="C132" s="47">
        <v>0.31496268977769443</v>
      </c>
      <c r="D132" s="66">
        <v>1.9325441154102299</v>
      </c>
      <c r="E132" s="49">
        <v>0.29556224808474479</v>
      </c>
      <c r="F132" s="67">
        <v>119.29193190302699</v>
      </c>
      <c r="G132" s="49">
        <v>0.32496769380797136</v>
      </c>
      <c r="H132" s="51">
        <v>91</v>
      </c>
    </row>
    <row r="133" spans="1:8" ht="15.6" customHeight="1" x14ac:dyDescent="0.25">
      <c r="A133" s="28" t="s">
        <v>65</v>
      </c>
      <c r="B133" s="65">
        <v>0.396947028780398</v>
      </c>
      <c r="C133" s="47">
        <v>0.15547675902918068</v>
      </c>
      <c r="D133" s="66">
        <v>0.72860865872536795</v>
      </c>
      <c r="E133" s="49">
        <v>0.1114330127988655</v>
      </c>
      <c r="F133" s="67">
        <v>65.434851423033095</v>
      </c>
      <c r="G133" s="49">
        <v>0.17825357023219393</v>
      </c>
      <c r="H133" s="51">
        <v>45</v>
      </c>
    </row>
    <row r="134" spans="1:8" ht="15.6" customHeight="1" x14ac:dyDescent="0.25">
      <c r="A134" s="68" t="s">
        <v>66</v>
      </c>
      <c r="B134" s="65">
        <v>0.29900621544385997</v>
      </c>
      <c r="C134" s="47">
        <v>0.11711516634757586</v>
      </c>
      <c r="D134" s="66">
        <v>0.77289906677567999</v>
      </c>
      <c r="E134" s="49">
        <v>0.11820676376659547</v>
      </c>
      <c r="F134" s="67">
        <v>37.4909796381463</v>
      </c>
      <c r="G134" s="49">
        <v>0.10213060512352108</v>
      </c>
      <c r="H134" s="51">
        <v>37</v>
      </c>
    </row>
    <row r="135" spans="1:8" ht="15.6" customHeight="1" x14ac:dyDescent="0.25">
      <c r="A135" s="43" t="s">
        <v>67</v>
      </c>
      <c r="B135" s="65">
        <v>0.24966002051330097</v>
      </c>
      <c r="C135" s="47">
        <v>9.7787180742549551E-2</v>
      </c>
      <c r="D135" s="66">
        <v>0.53154419946234999</v>
      </c>
      <c r="E135" s="49">
        <v>8.1294081359766984E-2</v>
      </c>
      <c r="F135" s="67">
        <v>30.068471484665999</v>
      </c>
      <c r="G135" s="49">
        <v>8.1910668046232857E-2</v>
      </c>
      <c r="H135" s="51">
        <v>33</v>
      </c>
    </row>
    <row r="136" spans="1:8" ht="15.6" customHeight="1" x14ac:dyDescent="0.25">
      <c r="A136" s="28" t="s">
        <v>68</v>
      </c>
      <c r="B136" s="65">
        <v>0.29675013125472594</v>
      </c>
      <c r="C136" s="47">
        <v>0.11623150018460883</v>
      </c>
      <c r="D136" s="66">
        <v>0.92293045134072993</v>
      </c>
      <c r="E136" s="49">
        <v>0.14115248228950744</v>
      </c>
      <c r="F136" s="67">
        <v>33.5610757851098</v>
      </c>
      <c r="G136" s="49">
        <v>9.1425004404048396E-2</v>
      </c>
      <c r="H136" s="51">
        <v>24</v>
      </c>
    </row>
    <row r="137" spans="1:8" ht="15.6" customHeight="1" x14ac:dyDescent="0.25">
      <c r="A137" s="109" t="s">
        <v>69</v>
      </c>
      <c r="B137" s="110" t="s">
        <v>171</v>
      </c>
      <c r="C137" s="111" t="s">
        <v>171</v>
      </c>
      <c r="D137" s="112" t="s">
        <v>171</v>
      </c>
      <c r="E137" s="113" t="s">
        <v>171</v>
      </c>
      <c r="F137" s="114" t="s">
        <v>171</v>
      </c>
      <c r="G137" s="113" t="s">
        <v>171</v>
      </c>
      <c r="H137" s="115" t="s">
        <v>171</v>
      </c>
    </row>
    <row r="138" spans="1:8" ht="15.6" customHeight="1" x14ac:dyDescent="0.25">
      <c r="A138" s="43" t="s">
        <v>70</v>
      </c>
      <c r="B138" s="65">
        <v>1.0617914579251899</v>
      </c>
      <c r="C138" s="47">
        <v>0.41588394086306696</v>
      </c>
      <c r="D138" s="66">
        <v>2.6684773460302798</v>
      </c>
      <c r="E138" s="49">
        <v>0.40811547693362837</v>
      </c>
      <c r="F138" s="67">
        <v>177.120122895789</v>
      </c>
      <c r="G138" s="49">
        <v>0.48249967073396433</v>
      </c>
      <c r="H138" s="51">
        <v>121</v>
      </c>
    </row>
    <row r="139" spans="1:8" ht="15.6" customHeight="1" x14ac:dyDescent="0.25">
      <c r="A139" s="43" t="s">
        <v>71</v>
      </c>
      <c r="B139" s="65">
        <v>1.4722064886658799</v>
      </c>
      <c r="C139" s="47">
        <v>0.57663586545229339</v>
      </c>
      <c r="D139" s="66">
        <v>3.8323761162026395</v>
      </c>
      <c r="E139" s="49">
        <v>0.58612152311497978</v>
      </c>
      <c r="F139" s="67">
        <v>188.081302894853</v>
      </c>
      <c r="G139" s="49">
        <v>0.51235943852283272</v>
      </c>
      <c r="H139" s="51">
        <v>189</v>
      </c>
    </row>
    <row r="140" spans="1:8" ht="15.6" customHeight="1" x14ac:dyDescent="0.25">
      <c r="A140" s="68" t="s">
        <v>72</v>
      </c>
      <c r="B140" s="65">
        <v>1.9097649554563209E-2</v>
      </c>
      <c r="C140" s="47">
        <v>7.480193684637022E-3</v>
      </c>
      <c r="D140" s="66">
        <v>3.7681577113931226E-2</v>
      </c>
      <c r="E140" s="49">
        <v>5.7629999513920688E-3</v>
      </c>
      <c r="F140" s="67">
        <v>1.8871623245768741</v>
      </c>
      <c r="G140" s="49">
        <v>5.1408907432026899E-3</v>
      </c>
      <c r="H140" s="51">
        <v>3</v>
      </c>
    </row>
    <row r="141" spans="1:8" ht="15.6" customHeight="1" x14ac:dyDescent="0.25">
      <c r="A141" s="109" t="s">
        <v>73</v>
      </c>
      <c r="B141" s="110" t="s">
        <v>171</v>
      </c>
      <c r="C141" s="111" t="s">
        <v>171</v>
      </c>
      <c r="D141" s="112" t="s">
        <v>171</v>
      </c>
      <c r="E141" s="113" t="s">
        <v>171</v>
      </c>
      <c r="F141" s="114" t="s">
        <v>171</v>
      </c>
      <c r="G141" s="113" t="s">
        <v>171</v>
      </c>
      <c r="H141" s="115" t="s">
        <v>171</v>
      </c>
    </row>
    <row r="142" spans="1:8" ht="15.6" customHeight="1" x14ac:dyDescent="0.25">
      <c r="A142" s="68" t="s">
        <v>74</v>
      </c>
      <c r="B142" s="83">
        <v>1.2132292228405899</v>
      </c>
      <c r="C142" s="84">
        <v>0.47519929323139293</v>
      </c>
      <c r="D142" s="85">
        <v>2.8811817014455499</v>
      </c>
      <c r="E142" s="86">
        <v>0.44064636560139298</v>
      </c>
      <c r="F142" s="87">
        <v>204.07382584029997</v>
      </c>
      <c r="G142" s="86">
        <v>0.55592527920330459</v>
      </c>
      <c r="H142" s="88">
        <v>148</v>
      </c>
    </row>
    <row r="143" spans="1:8" ht="15.6" customHeight="1" x14ac:dyDescent="0.25">
      <c r="A143" s="68" t="s">
        <v>75</v>
      </c>
      <c r="B143" s="65">
        <v>0.65162311838828091</v>
      </c>
      <c r="C143" s="47">
        <v>0.2552286406243558</v>
      </c>
      <c r="D143" s="66">
        <v>1.6901096543540901</v>
      </c>
      <c r="E143" s="49">
        <v>0.25848445319686159</v>
      </c>
      <c r="F143" s="67">
        <v>90.858213593086603</v>
      </c>
      <c r="G143" s="49">
        <v>0.24751031912920354</v>
      </c>
      <c r="H143" s="51">
        <v>71</v>
      </c>
    </row>
    <row r="144" spans="1:8" ht="15.6" customHeight="1" x14ac:dyDescent="0.25">
      <c r="A144" s="68" t="s">
        <v>76</v>
      </c>
      <c r="B144" s="65">
        <v>0.17414283551090098</v>
      </c>
      <c r="C144" s="47">
        <v>6.8208505695517674E-2</v>
      </c>
      <c r="D144" s="66">
        <v>0.51639395402013299</v>
      </c>
      <c r="E144" s="49">
        <v>7.8977011044926188E-2</v>
      </c>
      <c r="F144" s="67">
        <v>17.898851388822298</v>
      </c>
      <c r="G144" s="49">
        <v>4.8758942577654694E-2</v>
      </c>
      <c r="H144" s="51">
        <v>31</v>
      </c>
    </row>
    <row r="145" spans="1:8" ht="15.6" customHeight="1" x14ac:dyDescent="0.25">
      <c r="A145" s="68" t="s">
        <v>77</v>
      </c>
      <c r="B145" s="65">
        <v>0.18999102874442997</v>
      </c>
      <c r="C145" s="47">
        <v>7.4415947852190037E-2</v>
      </c>
      <c r="D145" s="66">
        <v>0.59595907620151001</v>
      </c>
      <c r="E145" s="49">
        <v>9.1145657645820596E-2</v>
      </c>
      <c r="F145" s="67">
        <v>20.851935483586399</v>
      </c>
      <c r="G145" s="49">
        <v>5.6803551400626907E-2</v>
      </c>
      <c r="H145" s="51">
        <v>30</v>
      </c>
    </row>
    <row r="146" spans="1:8" ht="15.6" customHeight="1" x14ac:dyDescent="0.25">
      <c r="A146" s="68" t="s">
        <v>78</v>
      </c>
      <c r="B146" s="83">
        <v>0.29211033479423598</v>
      </c>
      <c r="C146" s="84">
        <v>0.1144141783156218</v>
      </c>
      <c r="D146" s="85">
        <v>0.78217288406477492</v>
      </c>
      <c r="E146" s="86">
        <v>0.11962509634924404</v>
      </c>
      <c r="F146" s="87">
        <v>31.287662314733097</v>
      </c>
      <c r="G146" s="86">
        <v>8.5231912207831328E-2</v>
      </c>
      <c r="H146" s="88">
        <v>28</v>
      </c>
    </row>
    <row r="147" spans="1:8" ht="15.6" customHeight="1" x14ac:dyDescent="0.25">
      <c r="A147" s="68" t="s">
        <v>106</v>
      </c>
      <c r="B147" s="65">
        <v>3.1999055867206298E-2</v>
      </c>
      <c r="C147" s="47">
        <v>1.2533434280923388E-2</v>
      </c>
      <c r="D147" s="66">
        <v>7.2717769260796497E-2</v>
      </c>
      <c r="E147" s="49">
        <v>1.1121416161755472E-2</v>
      </c>
      <c r="F147" s="67">
        <v>2.1180994946904099</v>
      </c>
      <c r="G147" s="49">
        <v>5.7699954813784544E-3</v>
      </c>
      <c r="H147" s="51">
        <v>5</v>
      </c>
    </row>
    <row r="148" spans="1:8" ht="15.6" customHeight="1" x14ac:dyDescent="0.25">
      <c r="A148" s="109" t="s">
        <v>378</v>
      </c>
      <c r="B148" s="110" t="s">
        <v>171</v>
      </c>
      <c r="C148" s="111" t="s">
        <v>171</v>
      </c>
      <c r="D148" s="112" t="s">
        <v>171</v>
      </c>
      <c r="E148" s="113" t="s">
        <v>171</v>
      </c>
      <c r="F148" s="114" t="s">
        <v>171</v>
      </c>
      <c r="G148" s="113" t="s">
        <v>171</v>
      </c>
      <c r="H148" s="115" t="s">
        <v>171</v>
      </c>
    </row>
    <row r="149" spans="1:8" ht="15.6" customHeight="1" x14ac:dyDescent="0.25">
      <c r="A149" s="68" t="s">
        <v>84</v>
      </c>
      <c r="B149" s="65">
        <v>1.0588558651073099</v>
      </c>
      <c r="C149" s="47">
        <v>0.4147341238243662</v>
      </c>
      <c r="D149" s="66">
        <v>2.5134404134875998</v>
      </c>
      <c r="E149" s="49">
        <v>0.38440421261987667</v>
      </c>
      <c r="F149" s="67">
        <v>155.89562134399301</v>
      </c>
      <c r="G149" s="49">
        <v>0.42468119792125408</v>
      </c>
      <c r="H149" s="51">
        <v>132</v>
      </c>
    </row>
    <row r="150" spans="1:8" ht="15.6" customHeight="1" x14ac:dyDescent="0.25">
      <c r="A150" s="68" t="s">
        <v>85</v>
      </c>
      <c r="B150" s="65">
        <v>1.3814252474855497</v>
      </c>
      <c r="C150" s="47">
        <v>0.54107854385517773</v>
      </c>
      <c r="D150" s="66">
        <v>3.6167723869065198</v>
      </c>
      <c r="E150" s="49">
        <v>0.55314720577956988</v>
      </c>
      <c r="F150" s="67">
        <v>197.177236283555</v>
      </c>
      <c r="G150" s="49">
        <v>0.53713801700004504</v>
      </c>
      <c r="H150" s="51">
        <v>168</v>
      </c>
    </row>
    <row r="151" spans="1:8" ht="15.6" customHeight="1" x14ac:dyDescent="0.25">
      <c r="A151" s="68" t="s">
        <v>86</v>
      </c>
      <c r="B151" s="65">
        <v>7.6615367314807503E-2</v>
      </c>
      <c r="C151" s="47">
        <v>3.0008812607907151E-2</v>
      </c>
      <c r="D151" s="66">
        <v>0.34885232677810402</v>
      </c>
      <c r="E151" s="49">
        <v>5.335328551102355E-2</v>
      </c>
      <c r="F151" s="67">
        <v>9.6549906514040309</v>
      </c>
      <c r="G151" s="49">
        <v>2.6301527652975134E-2</v>
      </c>
      <c r="H151" s="51">
        <v>8</v>
      </c>
    </row>
    <row r="152" spans="1:8" ht="15.6" customHeight="1" x14ac:dyDescent="0.25">
      <c r="A152" s="77" t="s">
        <v>337</v>
      </c>
      <c r="B152" s="65">
        <v>3.6199116237974997E-2</v>
      </c>
      <c r="C152" s="47">
        <v>1.4178519712549784E-2</v>
      </c>
      <c r="D152" s="66">
        <v>5.94699121746253E-2</v>
      </c>
      <c r="E152" s="49">
        <v>9.0952960895298498E-3</v>
      </c>
      <c r="F152" s="67">
        <v>4.3607398362666299</v>
      </c>
      <c r="G152" s="49">
        <v>1.1879257425725025E-2</v>
      </c>
      <c r="H152" s="51">
        <v>5</v>
      </c>
    </row>
    <row r="153" spans="1:8" ht="15.6" customHeight="1" x14ac:dyDescent="0.25">
      <c r="A153" s="109" t="s">
        <v>90</v>
      </c>
      <c r="B153" s="110" t="s">
        <v>171</v>
      </c>
      <c r="C153" s="111" t="s">
        <v>171</v>
      </c>
      <c r="D153" s="112" t="s">
        <v>171</v>
      </c>
      <c r="E153" s="113" t="s">
        <v>171</v>
      </c>
      <c r="F153" s="114" t="s">
        <v>171</v>
      </c>
      <c r="G153" s="113" t="s">
        <v>171</v>
      </c>
      <c r="H153" s="115" t="s">
        <v>171</v>
      </c>
    </row>
    <row r="154" spans="1:8" ht="15.6" customHeight="1" x14ac:dyDescent="0.25">
      <c r="A154" s="68" t="s">
        <v>91</v>
      </c>
      <c r="B154" s="65">
        <v>2.1176827374661897</v>
      </c>
      <c r="C154" s="47">
        <v>0.82945689172908965</v>
      </c>
      <c r="D154" s="66">
        <v>5.2992563731735896</v>
      </c>
      <c r="E154" s="49">
        <v>0.81046539343818302</v>
      </c>
      <c r="F154" s="67">
        <v>295.82942475869299</v>
      </c>
      <c r="G154" s="49">
        <v>0.80588019986565296</v>
      </c>
      <c r="H154" s="51">
        <v>262</v>
      </c>
    </row>
    <row r="155" spans="1:8" ht="15.6" customHeight="1" x14ac:dyDescent="0.25">
      <c r="A155" s="68" t="s">
        <v>112</v>
      </c>
      <c r="B155" s="65">
        <v>0.32476063620590595</v>
      </c>
      <c r="C155" s="47">
        <v>0.12720269334849466</v>
      </c>
      <c r="D155" s="66">
        <v>1.0389538498327</v>
      </c>
      <c r="E155" s="49">
        <v>0.15889703788090181</v>
      </c>
      <c r="F155" s="67">
        <v>47.033498075293302</v>
      </c>
      <c r="G155" s="49">
        <v>0.12812574293519249</v>
      </c>
      <c r="H155" s="51">
        <v>38</v>
      </c>
    </row>
    <row r="156" spans="1:8" ht="15.6" customHeight="1" x14ac:dyDescent="0.25">
      <c r="A156" s="68" t="s">
        <v>92</v>
      </c>
      <c r="B156" s="65">
        <v>0.110652222473546</v>
      </c>
      <c r="C156" s="47">
        <v>4.3340414922416366E-2</v>
      </c>
      <c r="D156" s="66">
        <v>0.20032481634055599</v>
      </c>
      <c r="E156" s="49">
        <v>3.0637568680914641E-2</v>
      </c>
      <c r="F156" s="67">
        <v>24.225665281232402</v>
      </c>
      <c r="G156" s="49">
        <v>6.5994057199153883E-2</v>
      </c>
      <c r="H156" s="51">
        <v>13</v>
      </c>
    </row>
    <row r="157" spans="1:8" ht="15.6" customHeight="1" x14ac:dyDescent="0.25">
      <c r="A157" s="109" t="s">
        <v>93</v>
      </c>
      <c r="B157" s="110" t="s">
        <v>171</v>
      </c>
      <c r="C157" s="111" t="s">
        <v>171</v>
      </c>
      <c r="D157" s="112" t="s">
        <v>171</v>
      </c>
      <c r="E157" s="113" t="s">
        <v>171</v>
      </c>
      <c r="F157" s="114" t="s">
        <v>171</v>
      </c>
      <c r="G157" s="113" t="s">
        <v>171</v>
      </c>
      <c r="H157" s="115" t="s">
        <v>171</v>
      </c>
    </row>
    <row r="158" spans="1:8" ht="15.6" customHeight="1" x14ac:dyDescent="0.25">
      <c r="A158" s="68" t="s">
        <v>94</v>
      </c>
      <c r="B158" s="65">
        <v>1.10491114518383</v>
      </c>
      <c r="C158" s="47">
        <v>0.43277311936611129</v>
      </c>
      <c r="D158" s="66">
        <v>2.2388258714263998</v>
      </c>
      <c r="E158" s="49">
        <v>0.34240481360944758</v>
      </c>
      <c r="F158" s="67">
        <v>169.21708620309698</v>
      </c>
      <c r="G158" s="49">
        <v>0.46097070756660086</v>
      </c>
      <c r="H158" s="51">
        <v>117</v>
      </c>
    </row>
    <row r="159" spans="1:8" ht="15.6" customHeight="1" x14ac:dyDescent="0.25">
      <c r="A159" s="68" t="s">
        <v>95</v>
      </c>
      <c r="B159" s="65">
        <v>1.44818445096181</v>
      </c>
      <c r="C159" s="47">
        <v>0.56722688063388882</v>
      </c>
      <c r="D159" s="66">
        <v>4.29970916792045</v>
      </c>
      <c r="E159" s="49">
        <v>0.65759518639055259</v>
      </c>
      <c r="F159" s="67">
        <v>197.871501912122</v>
      </c>
      <c r="G159" s="49">
        <v>0.53902929243339925</v>
      </c>
      <c r="H159" s="51">
        <v>196</v>
      </c>
    </row>
    <row r="160" spans="1:8" ht="15.6" customHeight="1" x14ac:dyDescent="0.25">
      <c r="A160" s="109" t="s">
        <v>150</v>
      </c>
      <c r="B160" s="110" t="s">
        <v>171</v>
      </c>
      <c r="C160" s="111" t="s">
        <v>171</v>
      </c>
      <c r="D160" s="112" t="s">
        <v>171</v>
      </c>
      <c r="E160" s="113" t="s">
        <v>171</v>
      </c>
      <c r="F160" s="114" t="s">
        <v>171</v>
      </c>
      <c r="G160" s="113" t="s">
        <v>171</v>
      </c>
      <c r="H160" s="115" t="s">
        <v>171</v>
      </c>
    </row>
    <row r="161" spans="1:8" ht="15.6" customHeight="1" x14ac:dyDescent="0.25">
      <c r="A161" s="43" t="s">
        <v>96</v>
      </c>
      <c r="B161" s="65">
        <v>2.24835349092888</v>
      </c>
      <c r="C161" s="47">
        <v>0.88063819244495845</v>
      </c>
      <c r="D161" s="66">
        <v>5.7960670233872102</v>
      </c>
      <c r="E161" s="49">
        <v>0.88644734462816221</v>
      </c>
      <c r="F161" s="67">
        <v>300.55353977409203</v>
      </c>
      <c r="G161" s="49">
        <v>0.81874934145257761</v>
      </c>
      <c r="H161" s="51">
        <v>280</v>
      </c>
    </row>
    <row r="162" spans="1:8" ht="15.6" customHeight="1" x14ac:dyDescent="0.25">
      <c r="A162" s="43" t="s">
        <v>97</v>
      </c>
      <c r="B162" s="65">
        <v>4.8428143956082796E-2</v>
      </c>
      <c r="C162" s="47">
        <v>1.8968402134723766E-2</v>
      </c>
      <c r="D162" s="66">
        <v>0.13607543957153698</v>
      </c>
      <c r="E162" s="49">
        <v>2.0811303870466053E-2</v>
      </c>
      <c r="F162" s="67">
        <v>4.5103924594839997</v>
      </c>
      <c r="G162" s="49">
        <v>1.2286931834743695E-2</v>
      </c>
      <c r="H162" s="51">
        <v>7</v>
      </c>
    </row>
    <row r="163" spans="1:8" ht="15.6" customHeight="1" x14ac:dyDescent="0.25">
      <c r="A163" s="43" t="s">
        <v>98</v>
      </c>
      <c r="B163" s="65">
        <v>9.9659097175119601E-2</v>
      </c>
      <c r="C163" s="47">
        <v>3.9034612462444829E-2</v>
      </c>
      <c r="D163" s="66">
        <v>0.20255020575725699</v>
      </c>
      <c r="E163" s="49">
        <v>3.0977918530431282E-2</v>
      </c>
      <c r="F163" s="67">
        <v>24.382661039726298</v>
      </c>
      <c r="G163" s="49">
        <v>6.6421735322573561E-2</v>
      </c>
      <c r="H163" s="51">
        <v>10</v>
      </c>
    </row>
    <row r="164" spans="1:8" ht="15.6" customHeight="1" x14ac:dyDescent="0.25">
      <c r="A164" s="43" t="s">
        <v>100</v>
      </c>
      <c r="B164" s="65">
        <v>7.8294465447698192E-2</v>
      </c>
      <c r="C164" s="47">
        <v>3.0666484077563672E-2</v>
      </c>
      <c r="D164" s="66">
        <v>0.21636218942808699</v>
      </c>
      <c r="E164" s="49">
        <v>3.3090315816323893E-2</v>
      </c>
      <c r="F164" s="67">
        <v>12.908361828326498</v>
      </c>
      <c r="G164" s="49">
        <v>3.5164159950063389E-2</v>
      </c>
      <c r="H164" s="51">
        <v>7</v>
      </c>
    </row>
    <row r="165" spans="1:8" ht="15.6" customHeight="1" x14ac:dyDescent="0.25">
      <c r="A165" s="43" t="s">
        <v>99</v>
      </c>
      <c r="B165" s="65">
        <v>1.4379700299333898E-2</v>
      </c>
      <c r="C165" s="47">
        <v>5.6322608213506221E-3</v>
      </c>
      <c r="D165" s="66">
        <v>2.88185892535095E-2</v>
      </c>
      <c r="E165" s="49">
        <v>4.4074993985790834E-3</v>
      </c>
      <c r="F165" s="67">
        <v>0.73744370004890603</v>
      </c>
      <c r="G165" s="49">
        <v>2.0088984619087173E-3</v>
      </c>
      <c r="H165" s="51">
        <v>1</v>
      </c>
    </row>
    <row r="166" spans="1:8" ht="15.6" customHeight="1" x14ac:dyDescent="0.25">
      <c r="A166" s="43" t="s">
        <v>101</v>
      </c>
      <c r="B166" s="65">
        <v>2.1646521880388798E-2</v>
      </c>
      <c r="C166" s="47">
        <v>8.4785395083004887E-3</v>
      </c>
      <c r="D166" s="66">
        <v>8.7512187129643287E-2</v>
      </c>
      <c r="E166" s="49">
        <v>1.3384066400657403E-2</v>
      </c>
      <c r="F166" s="67">
        <v>6.0933140041770892</v>
      </c>
      <c r="G166" s="49">
        <v>1.6599028685317145E-2</v>
      </c>
      <c r="H166" s="51">
        <v>3</v>
      </c>
    </row>
    <row r="167" spans="1:8" ht="15.6" customHeight="1" x14ac:dyDescent="0.25">
      <c r="A167" s="43" t="s">
        <v>102</v>
      </c>
      <c r="B167" s="65">
        <v>4.9305855382442993E-3</v>
      </c>
      <c r="C167" s="47">
        <v>1.9312185355252311E-3</v>
      </c>
      <c r="D167" s="66">
        <v>1.4822198979961199E-2</v>
      </c>
      <c r="E167" s="49">
        <v>2.2668990669570269E-3</v>
      </c>
      <c r="F167" s="67">
        <v>0.96851703631483099</v>
      </c>
      <c r="G167" s="49">
        <v>2.6383741354848119E-3</v>
      </c>
      <c r="H167" s="51">
        <v>1</v>
      </c>
    </row>
    <row r="168" spans="1:8" ht="15.6" customHeight="1" x14ac:dyDescent="0.25">
      <c r="A168" s="43" t="s">
        <v>103</v>
      </c>
      <c r="B168" s="65">
        <v>3.7403590919894099E-2</v>
      </c>
      <c r="C168" s="47">
        <v>1.4650290015133625E-2</v>
      </c>
      <c r="D168" s="66">
        <v>5.6327205839647093E-2</v>
      </c>
      <c r="E168" s="49">
        <v>8.6146522884235806E-3</v>
      </c>
      <c r="F168" s="67">
        <v>16.934358273049</v>
      </c>
      <c r="G168" s="49">
        <v>4.6131530157330236E-2</v>
      </c>
      <c r="H168" s="51">
        <v>4</v>
      </c>
    </row>
    <row r="169" spans="1:8" ht="15.6" customHeight="1" x14ac:dyDescent="0.25">
      <c r="A169" s="109" t="s">
        <v>57</v>
      </c>
      <c r="B169" s="110" t="s">
        <v>171</v>
      </c>
      <c r="C169" s="111" t="s">
        <v>171</v>
      </c>
      <c r="D169" s="112" t="s">
        <v>171</v>
      </c>
      <c r="E169" s="113" t="s">
        <v>171</v>
      </c>
      <c r="F169" s="114" t="s">
        <v>171</v>
      </c>
      <c r="G169" s="113" t="s">
        <v>171</v>
      </c>
      <c r="H169" s="115" t="s">
        <v>171</v>
      </c>
    </row>
    <row r="170" spans="1:8" ht="15.6" customHeight="1" x14ac:dyDescent="0.25">
      <c r="A170" s="68" t="s">
        <v>58</v>
      </c>
      <c r="B170" s="65">
        <v>0.61574857605633393</v>
      </c>
      <c r="C170" s="47">
        <v>0.24117725046642119</v>
      </c>
      <c r="D170" s="66">
        <v>2.0931496911505398</v>
      </c>
      <c r="E170" s="49">
        <v>0.32012517766665205</v>
      </c>
      <c r="F170" s="67">
        <v>93.161455519014893</v>
      </c>
      <c r="G170" s="49">
        <v>0.2537846681569248</v>
      </c>
      <c r="H170" s="51">
        <v>100</v>
      </c>
    </row>
    <row r="171" spans="1:8" ht="15.6" customHeight="1" x14ac:dyDescent="0.25">
      <c r="A171" s="68" t="s">
        <v>59</v>
      </c>
      <c r="B171" s="65">
        <v>1.07115909378414</v>
      </c>
      <c r="C171" s="47">
        <v>0.41955306938026471</v>
      </c>
      <c r="D171" s="66">
        <v>2.17152279446193</v>
      </c>
      <c r="E171" s="49">
        <v>0.33211151754856222</v>
      </c>
      <c r="F171" s="67">
        <v>166.37951073802097</v>
      </c>
      <c r="G171" s="49">
        <v>0.4532407601998214</v>
      </c>
      <c r="H171" s="51">
        <v>114</v>
      </c>
    </row>
    <row r="172" spans="1:8" ht="15.6" customHeight="1" x14ac:dyDescent="0.25">
      <c r="A172" s="68" t="s">
        <v>60</v>
      </c>
      <c r="B172" s="65">
        <v>0.56943779505043801</v>
      </c>
      <c r="C172" s="47">
        <v>0.22303817996870445</v>
      </c>
      <c r="D172" s="66">
        <v>1.35093210239365</v>
      </c>
      <c r="E172" s="49">
        <v>0.2066108224952784</v>
      </c>
      <c r="F172" s="67">
        <v>73.986546073072887</v>
      </c>
      <c r="G172" s="49">
        <v>0.20154956723920428</v>
      </c>
      <c r="H172" s="51">
        <v>75</v>
      </c>
    </row>
    <row r="173" spans="1:8" ht="15.6" customHeight="1" x14ac:dyDescent="0.25">
      <c r="A173" s="28" t="s">
        <v>372</v>
      </c>
      <c r="B173" s="65">
        <v>0.29675013125472594</v>
      </c>
      <c r="C173" s="47">
        <v>0.11623150018460883</v>
      </c>
      <c r="D173" s="66">
        <v>0.92293045134072993</v>
      </c>
      <c r="E173" s="49">
        <v>0.14115248228950744</v>
      </c>
      <c r="F173" s="67">
        <v>33.5610757851098</v>
      </c>
      <c r="G173" s="49">
        <v>9.1425004404048396E-2</v>
      </c>
      <c r="H173" s="51">
        <v>24</v>
      </c>
    </row>
    <row r="174" spans="1:8" ht="15.6" customHeight="1" x14ac:dyDescent="0.25">
      <c r="A174" s="109" t="s">
        <v>498</v>
      </c>
      <c r="B174" s="110" t="s">
        <v>171</v>
      </c>
      <c r="C174" s="111" t="s">
        <v>171</v>
      </c>
      <c r="D174" s="112" t="s">
        <v>171</v>
      </c>
      <c r="E174" s="113" t="s">
        <v>171</v>
      </c>
      <c r="F174" s="114" t="s">
        <v>171</v>
      </c>
      <c r="G174" s="113" t="s">
        <v>171</v>
      </c>
      <c r="H174" s="115" t="s">
        <v>171</v>
      </c>
    </row>
    <row r="175" spans="1:8" ht="15.6" customHeight="1" x14ac:dyDescent="0.25">
      <c r="A175" s="44" t="s">
        <v>149</v>
      </c>
      <c r="B175" s="65">
        <v>1.6928470882712801</v>
      </c>
      <c r="C175" s="71">
        <v>0.66305667943924207</v>
      </c>
      <c r="D175" s="66">
        <v>3.9575489603935297</v>
      </c>
      <c r="E175" s="72">
        <v>0.60526538996552648</v>
      </c>
      <c r="F175" s="67">
        <v>249.12418808542697</v>
      </c>
      <c r="G175" s="72">
        <v>0.67864868631447017</v>
      </c>
      <c r="H175" s="73">
        <v>206</v>
      </c>
    </row>
    <row r="176" spans="1:8" ht="15.6" customHeight="1" x14ac:dyDescent="0.25">
      <c r="A176" s="43" t="s">
        <v>519</v>
      </c>
      <c r="B176" s="46">
        <v>0.42238285645110996</v>
      </c>
      <c r="C176" s="47">
        <v>0.1654394990492222</v>
      </c>
      <c r="D176" s="48">
        <v>1.0299224633083399</v>
      </c>
      <c r="E176" s="49">
        <v>0.15751578252782775</v>
      </c>
      <c r="F176" s="50">
        <v>62.000588365897997</v>
      </c>
      <c r="G176" s="49">
        <v>0.16889816347665301</v>
      </c>
      <c r="H176" s="51">
        <v>47</v>
      </c>
    </row>
    <row r="177" spans="1:8" ht="15.6" customHeight="1" x14ac:dyDescent="0.25">
      <c r="A177" s="43" t="s">
        <v>374</v>
      </c>
      <c r="B177" s="46">
        <v>0.79565867915746891</v>
      </c>
      <c r="C177" s="47">
        <v>0.31164468747612106</v>
      </c>
      <c r="D177" s="48">
        <v>1.6585495174206299</v>
      </c>
      <c r="E177" s="49">
        <v>0.25365766298413944</v>
      </c>
      <c r="F177" s="50">
        <v>118.08669979611399</v>
      </c>
      <c r="G177" s="49">
        <v>0.32168447513560361</v>
      </c>
      <c r="H177" s="51">
        <v>78</v>
      </c>
    </row>
    <row r="178" spans="1:8" ht="15.6" customHeight="1" x14ac:dyDescent="0.25">
      <c r="A178" s="43" t="s">
        <v>375</v>
      </c>
      <c r="B178" s="46">
        <v>0.99011962425813693</v>
      </c>
      <c r="C178" s="47">
        <v>0.38781141832405408</v>
      </c>
      <c r="D178" s="48">
        <v>2.32296413654944</v>
      </c>
      <c r="E178" s="49">
        <v>0.35527287420967724</v>
      </c>
      <c r="F178" s="50">
        <v>127.836662905607</v>
      </c>
      <c r="G178" s="49">
        <v>0.34824472087779151</v>
      </c>
      <c r="H178" s="51">
        <v>139</v>
      </c>
    </row>
    <row r="179" spans="1:8" ht="15.6" customHeight="1" x14ac:dyDescent="0.25">
      <c r="A179" s="44" t="s">
        <v>376</v>
      </c>
      <c r="B179" s="65">
        <v>0.86024850787436202</v>
      </c>
      <c r="C179" s="71">
        <v>0.33694332056075882</v>
      </c>
      <c r="D179" s="66">
        <v>2.5809860789533201</v>
      </c>
      <c r="E179" s="72">
        <v>0.39473461003447363</v>
      </c>
      <c r="F179" s="67">
        <v>117.96440002979199</v>
      </c>
      <c r="G179" s="72">
        <v>0.32135131368552983</v>
      </c>
      <c r="H179" s="73">
        <v>107</v>
      </c>
    </row>
    <row r="180" spans="1:8" ht="15.6" customHeight="1" x14ac:dyDescent="0.25">
      <c r="A180" s="109" t="s">
        <v>377</v>
      </c>
      <c r="B180" s="110" t="s">
        <v>171</v>
      </c>
      <c r="C180" s="111" t="s">
        <v>171</v>
      </c>
      <c r="D180" s="112" t="s">
        <v>171</v>
      </c>
      <c r="E180" s="113" t="s">
        <v>171</v>
      </c>
      <c r="F180" s="114" t="s">
        <v>171</v>
      </c>
      <c r="G180" s="113" t="s">
        <v>171</v>
      </c>
      <c r="H180" s="115" t="s">
        <v>171</v>
      </c>
    </row>
    <row r="181" spans="1:8" ht="15.6" customHeight="1" x14ac:dyDescent="0.25">
      <c r="A181" s="68" t="s">
        <v>87</v>
      </c>
      <c r="B181" s="46">
        <v>2.2152235007307501</v>
      </c>
      <c r="C181" s="47">
        <v>0.86766179224743134</v>
      </c>
      <c r="D181" s="48">
        <v>5.31334166016594</v>
      </c>
      <c r="E181" s="49">
        <v>0.81261958958572822</v>
      </c>
      <c r="F181" s="50">
        <v>327.43630675992199</v>
      </c>
      <c r="G181" s="49">
        <v>0.89198171057594633</v>
      </c>
      <c r="H181" s="51">
        <v>270</v>
      </c>
    </row>
    <row r="182" spans="1:8" ht="15.6" customHeight="1" x14ac:dyDescent="0.25">
      <c r="A182" s="68" t="s">
        <v>88</v>
      </c>
      <c r="B182" s="46">
        <v>0.31226532338248197</v>
      </c>
      <c r="C182" s="47">
        <v>0.12230851200946138</v>
      </c>
      <c r="D182" s="48">
        <v>1.0895148646043098</v>
      </c>
      <c r="E182" s="49">
        <v>0.16662981203709268</v>
      </c>
      <c r="F182" s="50">
        <v>31.925765337358602</v>
      </c>
      <c r="G182" s="49">
        <v>8.6970192947915845E-2</v>
      </c>
      <c r="H182" s="51">
        <v>38</v>
      </c>
    </row>
    <row r="183" spans="1:8" ht="15.6" customHeight="1" x14ac:dyDescent="0.25">
      <c r="A183" s="89" t="s">
        <v>337</v>
      </c>
      <c r="B183" s="90">
        <v>2.56067720324057E-2</v>
      </c>
      <c r="C183" s="60">
        <v>1.002969574310643E-2</v>
      </c>
      <c r="D183" s="91">
        <v>0.13567851457660199</v>
      </c>
      <c r="E183" s="61">
        <v>2.0750598377179495E-2</v>
      </c>
      <c r="F183" s="62">
        <v>7.7265160179385992</v>
      </c>
      <c r="G183" s="61">
        <v>2.1048096476138506E-2</v>
      </c>
      <c r="H183" s="63">
        <v>5</v>
      </c>
    </row>
    <row r="184" spans="1:8" x14ac:dyDescent="0.25">
      <c r="A184" s="3"/>
    </row>
    <row r="185" spans="1:8" x14ac:dyDescent="0.25">
      <c r="A185" s="3"/>
    </row>
    <row r="186" spans="1:8" x14ac:dyDescent="0.25">
      <c r="A186" s="3"/>
    </row>
    <row r="187" spans="1:8" x14ac:dyDescent="0.25">
      <c r="A187" s="3"/>
    </row>
    <row r="188" spans="1:8" x14ac:dyDescent="0.25">
      <c r="A188" s="3"/>
    </row>
    <row r="189" spans="1:8" x14ac:dyDescent="0.25">
      <c r="A189" s="3"/>
    </row>
    <row r="190" spans="1:8" x14ac:dyDescent="0.25">
      <c r="A190" s="3"/>
    </row>
    <row r="191" spans="1:8" x14ac:dyDescent="0.25">
      <c r="A191" s="3"/>
    </row>
    <row r="192" spans="1:8" ht="15.75" x14ac:dyDescent="0.25">
      <c r="A192" s="2"/>
    </row>
    <row r="193" spans="1:1" x14ac:dyDescent="0.25">
      <c r="A193" s="3"/>
    </row>
    <row r="194" spans="1:1" x14ac:dyDescent="0.25">
      <c r="A194" s="3"/>
    </row>
    <row r="195" spans="1:1" x14ac:dyDescent="0.25">
      <c r="A195" s="3"/>
    </row>
    <row r="196" spans="1:1" ht="15.75" x14ac:dyDescent="0.25">
      <c r="A196" s="2"/>
    </row>
    <row r="197" spans="1:1" x14ac:dyDescent="0.25">
      <c r="A197" s="3"/>
    </row>
    <row r="198" spans="1:1" x14ac:dyDescent="0.25">
      <c r="A198" s="3"/>
    </row>
    <row r="199" spans="1:1" x14ac:dyDescent="0.25">
      <c r="A199" s="3"/>
    </row>
    <row r="200" spans="1:1" ht="15.75" x14ac:dyDescent="0.25">
      <c r="A200" s="2"/>
    </row>
    <row r="201" spans="1:1" x14ac:dyDescent="0.25">
      <c r="A201" s="3"/>
    </row>
    <row r="202" spans="1:1" x14ac:dyDescent="0.25">
      <c r="A202" s="3"/>
    </row>
    <row r="203" spans="1:1" ht="15.75" x14ac:dyDescent="0.25">
      <c r="A203" s="2"/>
    </row>
    <row r="204" spans="1:1" x14ac:dyDescent="0.25">
      <c r="A204" s="4"/>
    </row>
    <row r="205" spans="1:1" x14ac:dyDescent="0.25">
      <c r="A205" s="4"/>
    </row>
    <row r="206" spans="1:1" x14ac:dyDescent="0.25">
      <c r="A206" s="4"/>
    </row>
    <row r="207" spans="1:1" x14ac:dyDescent="0.25">
      <c r="A207" s="4"/>
    </row>
    <row r="208" spans="1:1" x14ac:dyDescent="0.25">
      <c r="A208" s="4"/>
    </row>
    <row r="209" spans="1:1" x14ac:dyDescent="0.25">
      <c r="A209" s="4"/>
    </row>
    <row r="210" spans="1:1" x14ac:dyDescent="0.25">
      <c r="A210" s="4"/>
    </row>
    <row r="211" spans="1:1" x14ac:dyDescent="0.25">
      <c r="A211" s="4"/>
    </row>
    <row r="212" spans="1:1" ht="15.75" x14ac:dyDescent="0.25">
      <c r="A212" s="2"/>
    </row>
    <row r="213" spans="1:1" x14ac:dyDescent="0.25">
      <c r="A213" s="3"/>
    </row>
    <row r="214" spans="1:1" x14ac:dyDescent="0.25">
      <c r="A214" s="3"/>
    </row>
    <row r="215" spans="1:1" ht="15.75" x14ac:dyDescent="0.25">
      <c r="A215" s="2"/>
    </row>
    <row r="216" spans="1:1" x14ac:dyDescent="0.25">
      <c r="A216" s="3"/>
    </row>
    <row r="217" spans="1:1" x14ac:dyDescent="0.25">
      <c r="A217" s="3"/>
    </row>
    <row r="218" spans="1:1" x14ac:dyDescent="0.25">
      <c r="A218" s="4"/>
    </row>
    <row r="220" spans="1:1" x14ac:dyDescent="0.25">
      <c r="A220" s="5"/>
    </row>
    <row r="221" spans="1:1" x14ac:dyDescent="0.25">
      <c r="A221" s="5"/>
    </row>
    <row r="222" spans="1:1" x14ac:dyDescent="0.25">
      <c r="A222" s="5"/>
    </row>
    <row r="223" spans="1:1" x14ac:dyDescent="0.25">
      <c r="A223" s="5"/>
    </row>
    <row r="224" spans="1:1" x14ac:dyDescent="0.25">
      <c r="A224" s="5"/>
    </row>
    <row r="225" spans="1:1" x14ac:dyDescent="0.25">
      <c r="A225" s="5"/>
    </row>
    <row r="226" spans="1:1" x14ac:dyDescent="0.25">
      <c r="A226" s="5"/>
    </row>
    <row r="227" spans="1:1" x14ac:dyDescent="0.25">
      <c r="A227" s="5"/>
    </row>
    <row r="228" spans="1:1" x14ac:dyDescent="0.25">
      <c r="A228" s="5"/>
    </row>
    <row r="229" spans="1:1" x14ac:dyDescent="0.25">
      <c r="A229" s="5"/>
    </row>
    <row r="230" spans="1:1" x14ac:dyDescent="0.25">
      <c r="A230" s="5"/>
    </row>
    <row r="231" spans="1:1" x14ac:dyDescent="0.25">
      <c r="A231" s="5"/>
    </row>
    <row r="232" spans="1:1" x14ac:dyDescent="0.25">
      <c r="A232" s="5"/>
    </row>
  </sheetData>
  <conditionalFormatting sqref="H6">
    <cfRule type="cellIs" dxfId="12" priority="11" operator="between">
      <formula>30</formula>
      <formula>99</formula>
    </cfRule>
    <cfRule type="cellIs" dxfId="11" priority="12" operator="between">
      <formula>0</formula>
      <formula>29</formula>
    </cfRule>
  </conditionalFormatting>
  <conditionalFormatting sqref="H8:H183">
    <cfRule type="cellIs" dxfId="10" priority="5" operator="between">
      <formula>30</formula>
      <formula>99</formula>
    </cfRule>
    <cfRule type="cellIs" dxfId="9" priority="6" operator="between">
      <formula>0</formula>
      <formula>29</formula>
    </cfRule>
  </conditionalFormatting>
  <pageMargins left="0.7" right="0.7" top="0.75" bottom="0.75" header="0.3" footer="0.3"/>
  <pageSetup paperSize="9" orientation="portrait"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D1A5B0-F4C1-4D17-B313-CE1DCD1CE89B}">
  <dimension ref="A1:H232"/>
  <sheetViews>
    <sheetView zoomScale="70" zoomScaleNormal="70" workbookViewId="0">
      <pane ySplit="6" topLeftCell="A160" activePane="bottomLeft" state="frozen"/>
      <selection pane="bottomLeft" activeCell="C40" sqref="C40"/>
    </sheetView>
  </sheetViews>
  <sheetFormatPr defaultRowHeight="15" x14ac:dyDescent="0.25"/>
  <cols>
    <col min="1" max="1" width="95.85546875" style="1" customWidth="1"/>
    <col min="2" max="8" width="20.85546875" customWidth="1"/>
  </cols>
  <sheetData>
    <row r="1" spans="1:8" ht="25.7" customHeight="1" x14ac:dyDescent="0.4">
      <c r="A1" s="101" t="s">
        <v>570</v>
      </c>
      <c r="B1" s="102"/>
      <c r="C1" s="102"/>
      <c r="D1" s="102"/>
      <c r="E1" s="102"/>
      <c r="F1" s="102"/>
      <c r="G1" s="102"/>
      <c r="H1" s="102"/>
    </row>
    <row r="2" spans="1:8" ht="15.75" x14ac:dyDescent="0.25">
      <c r="A2" s="103" t="s">
        <v>550</v>
      </c>
      <c r="B2" s="102"/>
      <c r="C2" s="102"/>
      <c r="D2" s="102"/>
      <c r="E2" s="102"/>
      <c r="F2" s="102"/>
      <c r="G2" s="102"/>
      <c r="H2" s="104"/>
    </row>
    <row r="3" spans="1:8" ht="15.75" x14ac:dyDescent="0.25">
      <c r="A3" s="103" t="s">
        <v>551</v>
      </c>
      <c r="B3" s="102"/>
      <c r="C3" s="102"/>
      <c r="D3" s="102"/>
      <c r="E3" s="102"/>
      <c r="F3" s="102"/>
      <c r="G3" s="102"/>
      <c r="H3" s="104"/>
    </row>
    <row r="4" spans="1:8" ht="15.75" x14ac:dyDescent="0.25">
      <c r="A4" s="103" t="s">
        <v>552</v>
      </c>
      <c r="B4" s="102"/>
      <c r="C4" s="102"/>
      <c r="D4" s="102"/>
      <c r="E4" s="102"/>
      <c r="F4" s="102"/>
      <c r="G4" s="102"/>
      <c r="H4" s="104"/>
    </row>
    <row r="5" spans="1:8" ht="27" customHeight="1" x14ac:dyDescent="0.3">
      <c r="A5" s="105" t="s">
        <v>553</v>
      </c>
      <c r="B5" s="106" t="s">
        <v>554</v>
      </c>
      <c r="C5" s="107" t="s">
        <v>555</v>
      </c>
      <c r="D5" s="107" t="s">
        <v>546</v>
      </c>
      <c r="E5" s="107" t="s">
        <v>556</v>
      </c>
      <c r="F5" s="108" t="s">
        <v>557</v>
      </c>
      <c r="G5" s="107" t="s">
        <v>558</v>
      </c>
      <c r="H5" s="107" t="s">
        <v>547</v>
      </c>
    </row>
    <row r="6" spans="1:8" ht="15.75" x14ac:dyDescent="0.25">
      <c r="A6" s="98" t="s">
        <v>504</v>
      </c>
      <c r="B6" s="22">
        <v>0.47158033492819995</v>
      </c>
      <c r="C6" s="23">
        <v>1</v>
      </c>
      <c r="D6" s="24">
        <v>0.89495731597058403</v>
      </c>
      <c r="E6" s="25">
        <v>1</v>
      </c>
      <c r="F6" s="26">
        <v>103.437907774054</v>
      </c>
      <c r="G6" s="25">
        <v>1</v>
      </c>
      <c r="H6" s="27">
        <v>53</v>
      </c>
    </row>
    <row r="7" spans="1:8" ht="15.75" x14ac:dyDescent="0.25">
      <c r="A7" s="109" t="s">
        <v>505</v>
      </c>
      <c r="B7" s="110"/>
      <c r="C7" s="111"/>
      <c r="D7" s="112"/>
      <c r="E7" s="113"/>
      <c r="F7" s="114"/>
      <c r="G7" s="113"/>
      <c r="H7" s="113"/>
    </row>
    <row r="8" spans="1:8" ht="15.75" x14ac:dyDescent="0.25">
      <c r="A8" s="118" t="s">
        <v>373</v>
      </c>
      <c r="B8" s="36">
        <v>0.151629092746498</v>
      </c>
      <c r="C8" s="119">
        <v>0.32153396042178933</v>
      </c>
      <c r="D8" s="38">
        <v>0.306903147190421</v>
      </c>
      <c r="E8" s="120">
        <v>0.34292489900212009</v>
      </c>
      <c r="F8" s="40">
        <v>28.976282069992898</v>
      </c>
      <c r="G8" s="120">
        <v>0.28013213621149063</v>
      </c>
      <c r="H8" s="121">
        <v>16</v>
      </c>
    </row>
    <row r="9" spans="1:8" ht="15.75" x14ac:dyDescent="0.25">
      <c r="A9" s="44" t="s">
        <v>495</v>
      </c>
      <c r="B9" s="29">
        <v>0.245955310598584</v>
      </c>
      <c r="C9" s="122">
        <v>0.52155548563328391</v>
      </c>
      <c r="D9" s="31">
        <v>0.49025746243961799</v>
      </c>
      <c r="E9" s="123">
        <v>0.5477998265290811</v>
      </c>
      <c r="F9" s="33">
        <v>57.719768758278796</v>
      </c>
      <c r="G9" s="123">
        <v>0.55801369150234326</v>
      </c>
      <c r="H9" s="124">
        <v>31</v>
      </c>
    </row>
    <row r="10" spans="1:8" ht="31.5" x14ac:dyDescent="0.25">
      <c r="A10" s="44" t="s">
        <v>508</v>
      </c>
      <c r="B10" s="29">
        <v>0.22562502432961581</v>
      </c>
      <c r="C10" s="122">
        <v>0.47844451436671581</v>
      </c>
      <c r="D10" s="31">
        <v>0.4046998535309656</v>
      </c>
      <c r="E10" s="123">
        <v>0.45220017347091834</v>
      </c>
      <c r="F10" s="33">
        <v>45.718139015774717</v>
      </c>
      <c r="G10" s="123">
        <v>0.44198630849765214</v>
      </c>
      <c r="H10" s="124">
        <v>22</v>
      </c>
    </row>
    <row r="11" spans="1:8" ht="15.75" x14ac:dyDescent="0.25">
      <c r="A11" s="152" t="s">
        <v>386</v>
      </c>
      <c r="B11" s="36">
        <v>0</v>
      </c>
      <c r="C11" s="71">
        <v>0</v>
      </c>
      <c r="D11" s="38">
        <v>0</v>
      </c>
      <c r="E11" s="72">
        <v>0</v>
      </c>
      <c r="F11" s="40">
        <v>0</v>
      </c>
      <c r="G11" s="72">
        <v>0</v>
      </c>
      <c r="H11" s="73">
        <v>0</v>
      </c>
    </row>
    <row r="12" spans="1:8" ht="15.75" x14ac:dyDescent="0.25">
      <c r="A12" s="109" t="s">
        <v>7</v>
      </c>
      <c r="B12" s="110" t="s">
        <v>171</v>
      </c>
      <c r="C12" s="111" t="s">
        <v>171</v>
      </c>
      <c r="D12" s="112" t="s">
        <v>171</v>
      </c>
      <c r="E12" s="113" t="s">
        <v>171</v>
      </c>
      <c r="F12" s="114" t="s">
        <v>171</v>
      </c>
      <c r="G12" s="113" t="s">
        <v>171</v>
      </c>
      <c r="H12" s="115" t="s">
        <v>171</v>
      </c>
    </row>
    <row r="13" spans="1:8" ht="15.75" x14ac:dyDescent="0.25">
      <c r="A13" s="43" t="s">
        <v>8</v>
      </c>
      <c r="B13" s="46">
        <v>8.1546442915292894E-2</v>
      </c>
      <c r="C13" s="56">
        <v>0.17292163577539482</v>
      </c>
      <c r="D13" s="48">
        <v>0.13038564040155701</v>
      </c>
      <c r="E13" s="57">
        <v>0.14568922793837757</v>
      </c>
      <c r="F13" s="58">
        <v>10.274925080246501</v>
      </c>
      <c r="G13" s="57">
        <v>9.9334231534252151E-2</v>
      </c>
      <c r="H13" s="59">
        <v>12</v>
      </c>
    </row>
    <row r="14" spans="1:8" ht="15.75" x14ac:dyDescent="0.25">
      <c r="A14" s="43" t="s">
        <v>9</v>
      </c>
      <c r="B14" s="46">
        <v>0.11709801743048</v>
      </c>
      <c r="C14" s="47">
        <v>0.24830979741406869</v>
      </c>
      <c r="D14" s="48">
        <v>0.19903479969582899</v>
      </c>
      <c r="E14" s="49">
        <v>0.22239585748285115</v>
      </c>
      <c r="F14" s="50">
        <v>19.924611343539098</v>
      </c>
      <c r="G14" s="49">
        <v>0.19262388202071618</v>
      </c>
      <c r="H14" s="51">
        <v>16</v>
      </c>
    </row>
    <row r="15" spans="1:8" ht="15.75" x14ac:dyDescent="0.25">
      <c r="A15" s="43" t="s">
        <v>10</v>
      </c>
      <c r="B15" s="46">
        <v>0.10580038915155598</v>
      </c>
      <c r="C15" s="47">
        <v>0.22435284365210972</v>
      </c>
      <c r="D15" s="48">
        <v>0.22677111117090798</v>
      </c>
      <c r="E15" s="49">
        <v>0.25338762768252693</v>
      </c>
      <c r="F15" s="50">
        <v>8.8611984623335687</v>
      </c>
      <c r="G15" s="49">
        <v>8.5666837748590657E-2</v>
      </c>
      <c r="H15" s="51">
        <v>10</v>
      </c>
    </row>
    <row r="16" spans="1:8" ht="15.75" x14ac:dyDescent="0.25">
      <c r="A16" s="43" t="s">
        <v>11</v>
      </c>
      <c r="B16" s="46">
        <v>0.16713548543087098</v>
      </c>
      <c r="C16" s="60">
        <v>0.35441572315842651</v>
      </c>
      <c r="D16" s="48">
        <v>0.33876576470228997</v>
      </c>
      <c r="E16" s="61">
        <v>0.37852728689624426</v>
      </c>
      <c r="F16" s="62">
        <v>64.377172887934393</v>
      </c>
      <c r="G16" s="61">
        <v>0.62237504869643678</v>
      </c>
      <c r="H16" s="63">
        <v>15</v>
      </c>
    </row>
    <row r="17" spans="1:8" ht="15.75" x14ac:dyDescent="0.25">
      <c r="A17" s="109" t="s">
        <v>648</v>
      </c>
      <c r="B17" s="110" t="s">
        <v>171</v>
      </c>
      <c r="C17" s="111" t="s">
        <v>171</v>
      </c>
      <c r="D17" s="112" t="s">
        <v>171</v>
      </c>
      <c r="E17" s="113" t="s">
        <v>171</v>
      </c>
      <c r="F17" s="114" t="s">
        <v>171</v>
      </c>
      <c r="G17" s="113" t="s">
        <v>171</v>
      </c>
      <c r="H17" s="115" t="s">
        <v>171</v>
      </c>
    </row>
    <row r="18" spans="1:8" ht="15.6" customHeight="1" x14ac:dyDescent="0.25">
      <c r="A18" s="70" t="s">
        <v>13</v>
      </c>
      <c r="B18" s="46">
        <v>6.0766180874331999E-2</v>
      </c>
      <c r="C18" s="71">
        <v>0.12885647762132385</v>
      </c>
      <c r="D18" s="48">
        <v>8.2708722944225099E-2</v>
      </c>
      <c r="E18" s="72">
        <v>9.2416388433594995E-2</v>
      </c>
      <c r="F18" s="50">
        <v>8.0963202966693899</v>
      </c>
      <c r="G18" s="72">
        <v>7.8272274361491312E-2</v>
      </c>
      <c r="H18" s="73">
        <v>7</v>
      </c>
    </row>
    <row r="19" spans="1:8" ht="15.6" customHeight="1" x14ac:dyDescent="0.25">
      <c r="A19" s="70" t="s">
        <v>14</v>
      </c>
      <c r="B19" s="46">
        <v>9.1268352569869496E-2</v>
      </c>
      <c r="C19" s="72">
        <v>0.1935372317502711</v>
      </c>
      <c r="D19" s="64">
        <v>0.21601587814752801</v>
      </c>
      <c r="E19" s="127">
        <v>0.24137003440578406</v>
      </c>
      <c r="F19" s="58">
        <v>35.796245636635994</v>
      </c>
      <c r="G19" s="127">
        <v>0.34606505880637117</v>
      </c>
      <c r="H19" s="128">
        <v>9</v>
      </c>
    </row>
    <row r="20" spans="1:8" ht="15.6" customHeight="1" x14ac:dyDescent="0.25">
      <c r="A20" s="70" t="s">
        <v>15</v>
      </c>
      <c r="B20" s="46">
        <v>0.20794529913669801</v>
      </c>
      <c r="C20" s="72">
        <v>0.44095413598694388</v>
      </c>
      <c r="D20" s="48">
        <v>0.33220078508273798</v>
      </c>
      <c r="E20" s="72">
        <v>0.37119176429376988</v>
      </c>
      <c r="F20" s="50">
        <v>38.1460529325634</v>
      </c>
      <c r="G20" s="72">
        <v>0.36878213948302446</v>
      </c>
      <c r="H20" s="73">
        <v>24</v>
      </c>
    </row>
    <row r="21" spans="1:8" ht="15.6" customHeight="1" x14ac:dyDescent="0.25">
      <c r="A21" s="70" t="s">
        <v>16</v>
      </c>
      <c r="B21" s="46">
        <v>0.13897020999492898</v>
      </c>
      <c r="C21" s="71">
        <v>0.29469042642774274</v>
      </c>
      <c r="D21" s="48">
        <v>0.26403192979609302</v>
      </c>
      <c r="E21" s="72">
        <v>0.29502181286685114</v>
      </c>
      <c r="F21" s="50">
        <v>21.399288908184698</v>
      </c>
      <c r="G21" s="72">
        <v>0.20688052734910808</v>
      </c>
      <c r="H21" s="73">
        <v>15</v>
      </c>
    </row>
    <row r="22" spans="1:8" ht="15.6" customHeight="1" x14ac:dyDescent="0.25">
      <c r="A22" s="70" t="s">
        <v>517</v>
      </c>
      <c r="B22" s="46">
        <v>0</v>
      </c>
      <c r="C22" s="71">
        <v>0</v>
      </c>
      <c r="D22" s="48">
        <v>0</v>
      </c>
      <c r="E22" s="72">
        <v>0</v>
      </c>
      <c r="F22" s="50">
        <v>0</v>
      </c>
      <c r="G22" s="72">
        <v>0</v>
      </c>
      <c r="H22" s="73">
        <v>0</v>
      </c>
    </row>
    <row r="23" spans="1:8" ht="15.6" customHeight="1" x14ac:dyDescent="0.25">
      <c r="A23" s="109" t="s">
        <v>559</v>
      </c>
      <c r="B23" s="110" t="s">
        <v>171</v>
      </c>
      <c r="C23" s="111" t="s">
        <v>171</v>
      </c>
      <c r="D23" s="112" t="s">
        <v>171</v>
      </c>
      <c r="E23" s="113" t="s">
        <v>171</v>
      </c>
      <c r="F23" s="114" t="s">
        <v>171</v>
      </c>
      <c r="G23" s="113" t="s">
        <v>171</v>
      </c>
      <c r="H23" s="115" t="s">
        <v>171</v>
      </c>
    </row>
    <row r="24" spans="1:8" ht="15.6" customHeight="1" x14ac:dyDescent="0.25">
      <c r="A24" s="117" t="s">
        <v>17</v>
      </c>
      <c r="B24" s="65">
        <v>4.8226991292308702E-2</v>
      </c>
      <c r="C24" s="47">
        <v>0.10226675652124353</v>
      </c>
      <c r="D24" s="66">
        <v>6.6248355978351409E-2</v>
      </c>
      <c r="E24" s="49">
        <v>7.4024039801836652E-2</v>
      </c>
      <c r="F24" s="67">
        <v>4.1640421523103601</v>
      </c>
      <c r="G24" s="49">
        <v>4.0256442168243992E-2</v>
      </c>
      <c r="H24" s="51">
        <v>6</v>
      </c>
    </row>
    <row r="25" spans="1:8" ht="15.6" customHeight="1" x14ac:dyDescent="0.25">
      <c r="A25" s="117" t="s">
        <v>133</v>
      </c>
      <c r="B25" s="65">
        <v>0.20686549143427599</v>
      </c>
      <c r="C25" s="47">
        <v>0.43866437192673041</v>
      </c>
      <c r="D25" s="66">
        <v>0.35073837418994397</v>
      </c>
      <c r="E25" s="49">
        <v>0.39190514221291894</v>
      </c>
      <c r="F25" s="67">
        <v>41.498911306506798</v>
      </c>
      <c r="G25" s="49">
        <v>0.40119635247413848</v>
      </c>
      <c r="H25" s="51">
        <v>22</v>
      </c>
    </row>
    <row r="26" spans="1:8" ht="15.6" customHeight="1" x14ac:dyDescent="0.25">
      <c r="A26" s="117" t="s">
        <v>18</v>
      </c>
      <c r="B26" s="65">
        <v>0.153513826309808</v>
      </c>
      <c r="C26" s="47">
        <v>0.32553059349512764</v>
      </c>
      <c r="D26" s="66">
        <v>0.32639708406080098</v>
      </c>
      <c r="E26" s="49">
        <v>0.36470687287116293</v>
      </c>
      <c r="F26" s="67">
        <v>37.987629133397398</v>
      </c>
      <c r="G26" s="49">
        <v>0.36725055592168582</v>
      </c>
      <c r="H26" s="51">
        <v>18</v>
      </c>
    </row>
    <row r="27" spans="1:8" ht="15.6" customHeight="1" x14ac:dyDescent="0.25">
      <c r="A27" s="117" t="s">
        <v>19</v>
      </c>
      <c r="B27" s="65">
        <v>6.2974025891807894E-2</v>
      </c>
      <c r="C27" s="47">
        <v>0.13353827805689977</v>
      </c>
      <c r="D27" s="66">
        <v>0.15157350174148701</v>
      </c>
      <c r="E27" s="49">
        <v>0.16936394511408073</v>
      </c>
      <c r="F27" s="67">
        <v>19.787325181838998</v>
      </c>
      <c r="G27" s="49">
        <v>0.19129664943592742</v>
      </c>
      <c r="H27" s="51">
        <v>7</v>
      </c>
    </row>
    <row r="28" spans="1:8" ht="15.6" customHeight="1" x14ac:dyDescent="0.25">
      <c r="A28" s="117" t="s">
        <v>20</v>
      </c>
      <c r="B28" s="65">
        <v>0</v>
      </c>
      <c r="C28" s="47">
        <v>0</v>
      </c>
      <c r="D28" s="66">
        <v>0</v>
      </c>
      <c r="E28" s="49">
        <v>0</v>
      </c>
      <c r="F28" s="67">
        <v>0</v>
      </c>
      <c r="G28" s="49">
        <v>0</v>
      </c>
      <c r="H28" s="51">
        <v>0</v>
      </c>
    </row>
    <row r="29" spans="1:8" ht="15.6" customHeight="1" x14ac:dyDescent="0.25">
      <c r="A29" s="109" t="s">
        <v>515</v>
      </c>
      <c r="B29" s="110" t="s">
        <v>171</v>
      </c>
      <c r="C29" s="111" t="s">
        <v>171</v>
      </c>
      <c r="D29" s="112" t="s">
        <v>171</v>
      </c>
      <c r="E29" s="113" t="s">
        <v>171</v>
      </c>
      <c r="F29" s="114" t="s">
        <v>171</v>
      </c>
      <c r="G29" s="113" t="s">
        <v>171</v>
      </c>
      <c r="H29" s="115" t="s">
        <v>171</v>
      </c>
    </row>
    <row r="30" spans="1:8" ht="15.6" customHeight="1" x14ac:dyDescent="0.25">
      <c r="A30" s="99" t="s">
        <v>512</v>
      </c>
      <c r="B30" s="65">
        <v>0.31676839552094299</v>
      </c>
      <c r="C30" s="71">
        <v>0.67171671941997391</v>
      </c>
      <c r="D30" s="66">
        <v>0.65563898704374191</v>
      </c>
      <c r="E30" s="72">
        <v>0.73259246596883709</v>
      </c>
      <c r="F30" s="67">
        <v>81.064832439773497</v>
      </c>
      <c r="G30" s="72">
        <v>0.7837052603272735</v>
      </c>
      <c r="H30" s="73">
        <v>26</v>
      </c>
    </row>
    <row r="31" spans="1:8" ht="15.6" customHeight="1" x14ac:dyDescent="0.25">
      <c r="A31" s="136" t="s">
        <v>24</v>
      </c>
      <c r="B31" s="65">
        <v>9.4199363003468192E-2</v>
      </c>
      <c r="C31" s="71">
        <v>0.19975252576596611</v>
      </c>
      <c r="D31" s="66">
        <v>0.20285659666955499</v>
      </c>
      <c r="E31" s="72">
        <v>0.2266662253602077</v>
      </c>
      <c r="F31" s="67">
        <v>18.226974756298301</v>
      </c>
      <c r="G31" s="72">
        <v>0.17621175010724929</v>
      </c>
      <c r="H31" s="73">
        <v>6</v>
      </c>
    </row>
    <row r="32" spans="1:8" ht="15.6" customHeight="1" x14ac:dyDescent="0.25">
      <c r="A32" s="136" t="s">
        <v>31</v>
      </c>
      <c r="B32" s="65">
        <v>0.22256903251747398</v>
      </c>
      <c r="C32" s="71">
        <v>0.47196419365400599</v>
      </c>
      <c r="D32" s="66">
        <v>0.45278239037418694</v>
      </c>
      <c r="E32" s="72">
        <v>0.50592624060862945</v>
      </c>
      <c r="F32" s="67">
        <v>62.837857683475193</v>
      </c>
      <c r="G32" s="72">
        <v>0.60749351022002418</v>
      </c>
      <c r="H32" s="73">
        <v>20</v>
      </c>
    </row>
    <row r="33" spans="1:8" ht="15.6" customHeight="1" x14ac:dyDescent="0.25">
      <c r="A33" s="99" t="s">
        <v>513</v>
      </c>
      <c r="B33" s="65">
        <v>2.3497150485249897E-2</v>
      </c>
      <c r="C33" s="71">
        <v>4.9826400180209882E-2</v>
      </c>
      <c r="D33" s="66">
        <v>3.1322850486183197E-2</v>
      </c>
      <c r="E33" s="72">
        <v>3.4999267481503817E-2</v>
      </c>
      <c r="F33" s="67">
        <v>2.1687852917713202</v>
      </c>
      <c r="G33" s="72">
        <v>2.0967025904165965E-2</v>
      </c>
      <c r="H33" s="73">
        <v>4</v>
      </c>
    </row>
    <row r="34" spans="1:8" ht="15.6" customHeight="1" x14ac:dyDescent="0.25">
      <c r="A34" s="99" t="s">
        <v>514</v>
      </c>
      <c r="B34" s="65">
        <v>0.13131478892200801</v>
      </c>
      <c r="C34" s="71">
        <v>0.27845688039981825</v>
      </c>
      <c r="D34" s="66">
        <v>0.20799547844065797</v>
      </c>
      <c r="E34" s="72">
        <v>0.23240826654965796</v>
      </c>
      <c r="F34" s="67">
        <v>20.204290042508699</v>
      </c>
      <c r="G34" s="72">
        <v>0.19532771376855587</v>
      </c>
      <c r="H34" s="73">
        <v>23</v>
      </c>
    </row>
    <row r="35" spans="1:8" ht="15.6" customHeight="1" x14ac:dyDescent="0.25">
      <c r="A35" s="70" t="s">
        <v>13</v>
      </c>
      <c r="B35" s="46">
        <v>1.0207065045425899E-2</v>
      </c>
      <c r="C35" s="71">
        <v>2.1644382281080416E-2</v>
      </c>
      <c r="D35" s="48">
        <v>2.0295018385164301E-2</v>
      </c>
      <c r="E35" s="72">
        <v>2.2677079703130074E-2</v>
      </c>
      <c r="F35" s="50">
        <v>1.6507444352393199</v>
      </c>
      <c r="G35" s="72">
        <v>1.5958795675229103E-2</v>
      </c>
      <c r="H35" s="73">
        <v>3</v>
      </c>
    </row>
    <row r="36" spans="1:8" ht="15.6" customHeight="1" x14ac:dyDescent="0.25">
      <c r="A36" s="70" t="s">
        <v>14</v>
      </c>
      <c r="B36" s="46">
        <v>2.0783013594215697E-2</v>
      </c>
      <c r="C36" s="71">
        <v>4.4070992903849554E-2</v>
      </c>
      <c r="D36" s="48">
        <v>3.4313230493499096E-2</v>
      </c>
      <c r="E36" s="72">
        <v>3.8340633548859575E-2</v>
      </c>
      <c r="F36" s="50">
        <v>4.6426743430949093</v>
      </c>
      <c r="G36" s="72">
        <v>4.4883683777094549E-2</v>
      </c>
      <c r="H36" s="73">
        <v>3</v>
      </c>
    </row>
    <row r="37" spans="1:8" ht="15.6" customHeight="1" x14ac:dyDescent="0.25">
      <c r="A37" s="70" t="s">
        <v>15</v>
      </c>
      <c r="B37" s="46">
        <v>5.9661065846120902E-2</v>
      </c>
      <c r="C37" s="71">
        <v>0.12651304863084367</v>
      </c>
      <c r="D37" s="48">
        <v>0.10410906867132699</v>
      </c>
      <c r="E37" s="72">
        <v>0.11632852965554048</v>
      </c>
      <c r="F37" s="50">
        <v>10.3864333131342</v>
      </c>
      <c r="G37" s="72">
        <v>0.10041225249665671</v>
      </c>
      <c r="H37" s="73">
        <v>11</v>
      </c>
    </row>
    <row r="38" spans="1:8" ht="15.6" customHeight="1" x14ac:dyDescent="0.25">
      <c r="A38" s="70" t="s">
        <v>16</v>
      </c>
      <c r="B38" s="46">
        <v>3.3931041414483699E-2</v>
      </c>
      <c r="C38" s="71">
        <v>7.1951773433575936E-2</v>
      </c>
      <c r="D38" s="48">
        <v>4.2531701748536897E-2</v>
      </c>
      <c r="E38" s="72">
        <v>4.7523720952446911E-2</v>
      </c>
      <c r="F38" s="50">
        <v>2.7708834752212801</v>
      </c>
      <c r="G38" s="72">
        <v>2.6787891739592191E-2</v>
      </c>
      <c r="H38" s="73">
        <v>5</v>
      </c>
    </row>
    <row r="39" spans="1:8" ht="15.75" x14ac:dyDescent="0.25">
      <c r="A39" s="109" t="s">
        <v>32</v>
      </c>
      <c r="B39" s="110" t="s">
        <v>171</v>
      </c>
      <c r="C39" s="111" t="s">
        <v>171</v>
      </c>
      <c r="D39" s="112" t="s">
        <v>171</v>
      </c>
      <c r="E39" s="113" t="s">
        <v>171</v>
      </c>
      <c r="F39" s="114" t="s">
        <v>171</v>
      </c>
      <c r="G39" s="113" t="s">
        <v>171</v>
      </c>
      <c r="H39" s="115" t="s">
        <v>171</v>
      </c>
    </row>
    <row r="40" spans="1:8" x14ac:dyDescent="0.25">
      <c r="A40" s="68" t="s">
        <v>33</v>
      </c>
      <c r="B40" s="65">
        <v>0.370208990617307</v>
      </c>
      <c r="C40" s="47">
        <v>0.78503907647818449</v>
      </c>
      <c r="D40" s="66">
        <v>0.63867592127936101</v>
      </c>
      <c r="E40" s="49">
        <v>0.71363841591340582</v>
      </c>
      <c r="F40" s="67">
        <v>85.6945108339808</v>
      </c>
      <c r="G40" s="49">
        <v>0.82846330400619439</v>
      </c>
      <c r="H40" s="51">
        <v>42</v>
      </c>
    </row>
    <row r="41" spans="1:8" x14ac:dyDescent="0.25">
      <c r="A41" s="68" t="s">
        <v>34</v>
      </c>
      <c r="B41" s="65">
        <v>8.5033109173930102E-2</v>
      </c>
      <c r="C41" s="47">
        <v>0.18031521434598571</v>
      </c>
      <c r="D41" s="66">
        <v>0.23990953443898799</v>
      </c>
      <c r="E41" s="49">
        <v>0.26806813035413352</v>
      </c>
      <c r="F41" s="67">
        <v>17.573167125980397</v>
      </c>
      <c r="G41" s="49">
        <v>0.16989097618221924</v>
      </c>
      <c r="H41" s="51">
        <v>10</v>
      </c>
    </row>
    <row r="42" spans="1:8" ht="15.75" x14ac:dyDescent="0.25">
      <c r="A42" s="43" t="s">
        <v>35</v>
      </c>
      <c r="B42" s="65">
        <v>1.6338235136963798E-2</v>
      </c>
      <c r="C42" s="47">
        <v>3.464570917583186E-2</v>
      </c>
      <c r="D42" s="66">
        <v>1.6371860252234399E-2</v>
      </c>
      <c r="E42" s="49">
        <v>1.8293453732459927E-2</v>
      </c>
      <c r="F42" s="67">
        <v>0.17022981409227497</v>
      </c>
      <c r="G42" s="49">
        <v>1.6457198115812511E-3</v>
      </c>
      <c r="H42" s="51">
        <v>1</v>
      </c>
    </row>
    <row r="43" spans="1:8" ht="15.75" x14ac:dyDescent="0.25">
      <c r="A43" s="69" t="s">
        <v>386</v>
      </c>
      <c r="B43" s="65">
        <v>0</v>
      </c>
      <c r="C43" s="47">
        <v>0</v>
      </c>
      <c r="D43" s="66">
        <v>0</v>
      </c>
      <c r="E43" s="49">
        <v>0</v>
      </c>
      <c r="F43" s="67">
        <v>0</v>
      </c>
      <c r="G43" s="49">
        <v>0</v>
      </c>
      <c r="H43" s="51">
        <v>0</v>
      </c>
    </row>
    <row r="44" spans="1:8" ht="15.75" x14ac:dyDescent="0.25">
      <c r="A44" s="109" t="s">
        <v>381</v>
      </c>
      <c r="B44" s="110" t="s">
        <v>171</v>
      </c>
      <c r="C44" s="111" t="s">
        <v>171</v>
      </c>
      <c r="D44" s="112" t="s">
        <v>171</v>
      </c>
      <c r="E44" s="113" t="s">
        <v>171</v>
      </c>
      <c r="F44" s="114" t="s">
        <v>171</v>
      </c>
      <c r="G44" s="113" t="s">
        <v>171</v>
      </c>
      <c r="H44" s="115" t="s">
        <v>171</v>
      </c>
    </row>
    <row r="45" spans="1:8" ht="15.75" x14ac:dyDescent="0.25">
      <c r="A45" s="43" t="s">
        <v>37</v>
      </c>
      <c r="B45" s="65">
        <v>7.3760416629651993E-2</v>
      </c>
      <c r="C45" s="47">
        <v>0.15641113754432173</v>
      </c>
      <c r="D45" s="66">
        <v>0.199733452249969</v>
      </c>
      <c r="E45" s="49">
        <v>0.22317651209248726</v>
      </c>
      <c r="F45" s="67">
        <v>16.1697593063199</v>
      </c>
      <c r="G45" s="49">
        <v>0.1563233407779335</v>
      </c>
      <c r="H45" s="51">
        <v>12</v>
      </c>
    </row>
    <row r="46" spans="1:8" ht="15.75" x14ac:dyDescent="0.25">
      <c r="A46" s="43" t="s">
        <v>38</v>
      </c>
      <c r="B46" s="65">
        <v>7.0174707545658008E-2</v>
      </c>
      <c r="C46" s="47">
        <v>0.14880753574328412</v>
      </c>
      <c r="D46" s="66">
        <v>0.150223199733134</v>
      </c>
      <c r="E46" s="49">
        <v>0.16785515582965704</v>
      </c>
      <c r="F46" s="67">
        <v>15.467327615452499</v>
      </c>
      <c r="G46" s="49">
        <v>0.14953248715392395</v>
      </c>
      <c r="H46" s="51">
        <v>6</v>
      </c>
    </row>
    <row r="47" spans="1:8" ht="15.75" x14ac:dyDescent="0.25">
      <c r="A47" s="43" t="s">
        <v>291</v>
      </c>
      <c r="B47" s="65">
        <v>0.13836669325409598</v>
      </c>
      <c r="C47" s="47">
        <v>0.29341065139020878</v>
      </c>
      <c r="D47" s="66">
        <v>0.28902447780809498</v>
      </c>
      <c r="E47" s="49">
        <v>0.32294777935263541</v>
      </c>
      <c r="F47" s="67">
        <v>34.133001465472198</v>
      </c>
      <c r="G47" s="49">
        <v>0.32998542023907795</v>
      </c>
      <c r="H47" s="51">
        <v>13</v>
      </c>
    </row>
    <row r="48" spans="1:8" ht="15.75" x14ac:dyDescent="0.25">
      <c r="A48" s="43" t="s">
        <v>39</v>
      </c>
      <c r="B48" s="65">
        <v>8.4224229394958286E-2</v>
      </c>
      <c r="C48" s="47">
        <v>0.17859996093302274</v>
      </c>
      <c r="D48" s="66">
        <v>0.16020617644662899</v>
      </c>
      <c r="E48" s="49">
        <v>0.17900985174123626</v>
      </c>
      <c r="F48" s="67">
        <v>23.533740422149901</v>
      </c>
      <c r="G48" s="49">
        <v>0.22751562680053572</v>
      </c>
      <c r="H48" s="51">
        <v>9</v>
      </c>
    </row>
    <row r="49" spans="1:8" ht="15.75" x14ac:dyDescent="0.25">
      <c r="A49" s="43" t="s">
        <v>40</v>
      </c>
      <c r="B49" s="65">
        <v>4.3787549359163694E-2</v>
      </c>
      <c r="C49" s="47">
        <v>9.2852789049888029E-2</v>
      </c>
      <c r="D49" s="66">
        <v>8.164671693428599E-2</v>
      </c>
      <c r="E49" s="49">
        <v>9.1229732946246561E-2</v>
      </c>
      <c r="F49" s="67">
        <v>7.3596621164847393</v>
      </c>
      <c r="G49" s="49">
        <v>7.11505315107583E-2</v>
      </c>
      <c r="H49" s="51">
        <v>6</v>
      </c>
    </row>
    <row r="50" spans="1:8" ht="15.75" x14ac:dyDescent="0.25">
      <c r="A50" s="43" t="s">
        <v>134</v>
      </c>
      <c r="B50" s="65">
        <v>3.1981541565075294E-2</v>
      </c>
      <c r="C50" s="47">
        <v>6.781780154158594E-2</v>
      </c>
      <c r="D50" s="66">
        <v>4.7722862925037801E-2</v>
      </c>
      <c r="E50" s="49">
        <v>5.3324177671291738E-2</v>
      </c>
      <c r="F50" s="67">
        <v>2.2714093326089699</v>
      </c>
      <c r="G50" s="49">
        <v>2.1959157735194662E-2</v>
      </c>
      <c r="H50" s="51">
        <v>2</v>
      </c>
    </row>
    <row r="51" spans="1:8" ht="30.75" x14ac:dyDescent="0.25">
      <c r="A51" s="43" t="s">
        <v>135</v>
      </c>
      <c r="B51" s="65">
        <v>1.56433064281115E-2</v>
      </c>
      <c r="C51" s="47">
        <v>3.3172092365754094E-2</v>
      </c>
      <c r="D51" s="66">
        <v>3.1351002672803496E-2</v>
      </c>
      <c r="E51" s="49">
        <v>3.5030723938831915E-2</v>
      </c>
      <c r="F51" s="67">
        <v>2.1011795185166995</v>
      </c>
      <c r="G51" s="49">
        <v>2.0313437923613457E-2</v>
      </c>
      <c r="H51" s="51">
        <v>1</v>
      </c>
    </row>
    <row r="52" spans="1:8" ht="15.75" x14ac:dyDescent="0.25">
      <c r="A52" s="70" t="s">
        <v>136</v>
      </c>
      <c r="B52" s="65">
        <v>1.33678432631101E-2</v>
      </c>
      <c r="C52" s="47">
        <v>2.8346905655311963E-2</v>
      </c>
      <c r="D52" s="66">
        <v>1.33953551251241E-2</v>
      </c>
      <c r="E52" s="49">
        <v>1.496759106393448E-2</v>
      </c>
      <c r="F52" s="67">
        <v>1.46351359659626</v>
      </c>
      <c r="G52" s="49">
        <v>1.4148716153396161E-2</v>
      </c>
      <c r="H52" s="51">
        <v>3</v>
      </c>
    </row>
    <row r="53" spans="1:8" ht="15.75" x14ac:dyDescent="0.25">
      <c r="A53" s="43" t="s">
        <v>137</v>
      </c>
      <c r="B53" s="65">
        <v>1.8386048943448099E-2</v>
      </c>
      <c r="C53" s="47">
        <v>3.8988158711595666E-2</v>
      </c>
      <c r="D53" s="66">
        <v>3.4099389924702003E-2</v>
      </c>
      <c r="E53" s="49">
        <v>3.8101694143615229E-2</v>
      </c>
      <c r="F53" s="67">
        <v>2.1327722449259197</v>
      </c>
      <c r="G53" s="49">
        <v>2.061886489027475E-2</v>
      </c>
      <c r="H53" s="51">
        <v>2</v>
      </c>
    </row>
    <row r="54" spans="1:8" ht="30" x14ac:dyDescent="0.25">
      <c r="A54" s="93" t="s">
        <v>138</v>
      </c>
      <c r="B54" s="65">
        <v>7.7562231118239192E-2</v>
      </c>
      <c r="C54" s="47">
        <v>0.16447299722548517</v>
      </c>
      <c r="D54" s="66">
        <v>0.174425541579457</v>
      </c>
      <c r="E54" s="49">
        <v>0.19489816828894455</v>
      </c>
      <c r="F54" s="67">
        <v>24.460095250422899</v>
      </c>
      <c r="G54" s="49">
        <v>0.23647128772028764</v>
      </c>
      <c r="H54" s="51">
        <v>10</v>
      </c>
    </row>
    <row r="55" spans="1:8" ht="15.75" x14ac:dyDescent="0.25">
      <c r="A55" s="43" t="s">
        <v>41</v>
      </c>
      <c r="B55" s="65">
        <v>3.21605857619102E-2</v>
      </c>
      <c r="C55" s="47">
        <v>6.8197470038284747E-2</v>
      </c>
      <c r="D55" s="66">
        <v>4.8081688287138595E-2</v>
      </c>
      <c r="E55" s="49">
        <v>5.3725118985137134E-2</v>
      </c>
      <c r="F55" s="67">
        <v>6.8266847669338393</v>
      </c>
      <c r="G55" s="49">
        <v>6.5997900710112981E-2</v>
      </c>
      <c r="H55" s="51">
        <v>2</v>
      </c>
    </row>
    <row r="56" spans="1:8" ht="15.75" x14ac:dyDescent="0.25">
      <c r="A56" s="43" t="s">
        <v>379</v>
      </c>
      <c r="B56" s="65">
        <v>0.14560635649965298</v>
      </c>
      <c r="C56" s="47">
        <v>0.30876257069078622</v>
      </c>
      <c r="D56" s="66">
        <v>0.24604863087843998</v>
      </c>
      <c r="E56" s="49">
        <v>0.27492778313298605</v>
      </c>
      <c r="F56" s="67">
        <v>37.574437516681499</v>
      </c>
      <c r="G56" s="49">
        <v>0.36325596993664772</v>
      </c>
      <c r="H56" s="51">
        <v>19</v>
      </c>
    </row>
    <row r="57" spans="1:8" ht="15.75" x14ac:dyDescent="0.25">
      <c r="A57" s="109" t="s">
        <v>42</v>
      </c>
      <c r="B57" s="110" t="s">
        <v>171</v>
      </c>
      <c r="C57" s="111" t="s">
        <v>171</v>
      </c>
      <c r="D57" s="112" t="s">
        <v>171</v>
      </c>
      <c r="E57" s="113" t="s">
        <v>171</v>
      </c>
      <c r="F57" s="114" t="s">
        <v>171</v>
      </c>
      <c r="G57" s="113" t="s">
        <v>171</v>
      </c>
      <c r="H57" s="115" t="s">
        <v>171</v>
      </c>
    </row>
    <row r="58" spans="1:8" ht="15.75" x14ac:dyDescent="0.25">
      <c r="A58" s="44" t="s">
        <v>156</v>
      </c>
      <c r="B58" s="65">
        <v>0.37327346170664599</v>
      </c>
      <c r="C58" s="71">
        <v>0.79153737774811672</v>
      </c>
      <c r="D58" s="66">
        <v>0.70250504775850597</v>
      </c>
      <c r="E58" s="72">
        <v>0.78495927707640112</v>
      </c>
      <c r="F58" s="67">
        <v>94.054107776160691</v>
      </c>
      <c r="G58" s="72">
        <v>0.90928084103952556</v>
      </c>
      <c r="H58" s="73">
        <v>39</v>
      </c>
    </row>
    <row r="59" spans="1:8" ht="15.75" x14ac:dyDescent="0.25">
      <c r="A59" s="44" t="s">
        <v>157</v>
      </c>
      <c r="B59" s="65">
        <v>3.8732576841120796E-2</v>
      </c>
      <c r="C59" s="71">
        <v>8.2133570830552102E-2</v>
      </c>
      <c r="D59" s="66">
        <v>6.7072991052841507E-2</v>
      </c>
      <c r="E59" s="72">
        <v>7.4945463717563596E-2</v>
      </c>
      <c r="F59" s="67">
        <v>6.2507475748152999</v>
      </c>
      <c r="G59" s="72">
        <v>6.0429949805918398E-2</v>
      </c>
      <c r="H59" s="73">
        <v>5</v>
      </c>
    </row>
    <row r="60" spans="1:8" ht="15.75" x14ac:dyDescent="0.25">
      <c r="A60" s="44" t="s">
        <v>158</v>
      </c>
      <c r="B60" s="65">
        <v>2.5662597200049601E-2</v>
      </c>
      <c r="C60" s="71">
        <v>5.4418293765275086E-2</v>
      </c>
      <c r="D60" s="66">
        <v>4.6019381125147099E-2</v>
      </c>
      <c r="E60" s="72">
        <v>5.142075527394168E-2</v>
      </c>
      <c r="F60" s="67">
        <v>1.6871615774753199</v>
      </c>
      <c r="G60" s="72">
        <v>1.6310863336105891E-2</v>
      </c>
      <c r="H60" s="73">
        <v>3</v>
      </c>
    </row>
    <row r="61" spans="1:8" ht="15.75" x14ac:dyDescent="0.25">
      <c r="A61" s="44" t="s">
        <v>159</v>
      </c>
      <c r="B61" s="65">
        <v>8.9106849111502701E-3</v>
      </c>
      <c r="C61" s="71">
        <v>1.8895369995669896E-2</v>
      </c>
      <c r="D61" s="66">
        <v>8.9290236610070003E-3</v>
      </c>
      <c r="E61" s="72">
        <v>9.9770385711897853E-3</v>
      </c>
      <c r="F61" s="67">
        <v>0.33108776117449801</v>
      </c>
      <c r="G61" s="72">
        <v>3.2008358279801449E-3</v>
      </c>
      <c r="H61" s="73">
        <v>2</v>
      </c>
    </row>
    <row r="62" spans="1:8" ht="15.75" x14ac:dyDescent="0.25">
      <c r="A62" s="44" t="s">
        <v>160</v>
      </c>
      <c r="B62" s="65">
        <v>2.5001014269234002E-2</v>
      </c>
      <c r="C62" s="71">
        <v>5.3015387660387721E-2</v>
      </c>
      <c r="D62" s="66">
        <v>7.0430872373082501E-2</v>
      </c>
      <c r="E62" s="72">
        <v>7.8697465360903829E-2</v>
      </c>
      <c r="F62" s="67">
        <v>1.1148030844277299</v>
      </c>
      <c r="G62" s="72">
        <v>1.0777509990465634E-2</v>
      </c>
      <c r="H62" s="73">
        <v>4</v>
      </c>
    </row>
    <row r="63" spans="1:8" ht="15.75" x14ac:dyDescent="0.25">
      <c r="A63" s="44" t="s">
        <v>509</v>
      </c>
      <c r="B63" s="65">
        <v>0</v>
      </c>
      <c r="C63" s="71">
        <v>0</v>
      </c>
      <c r="D63" s="66">
        <v>0</v>
      </c>
      <c r="E63" s="72">
        <v>0</v>
      </c>
      <c r="F63" s="67">
        <v>0</v>
      </c>
      <c r="G63" s="72">
        <v>0</v>
      </c>
      <c r="H63" s="73">
        <v>0</v>
      </c>
    </row>
    <row r="64" spans="1:8" ht="15.75" x14ac:dyDescent="0.25">
      <c r="A64" s="109" t="s">
        <v>382</v>
      </c>
      <c r="B64" s="110" t="s">
        <v>171</v>
      </c>
      <c r="C64" s="111" t="s">
        <v>171</v>
      </c>
      <c r="D64" s="112" t="s">
        <v>171</v>
      </c>
      <c r="E64" s="113" t="s">
        <v>171</v>
      </c>
      <c r="F64" s="114" t="s">
        <v>171</v>
      </c>
      <c r="G64" s="113" t="s">
        <v>171</v>
      </c>
      <c r="H64" s="115" t="s">
        <v>171</v>
      </c>
    </row>
    <row r="65" spans="1:8" ht="15.75" x14ac:dyDescent="0.25">
      <c r="A65" s="44" t="s">
        <v>161</v>
      </c>
      <c r="B65" s="65">
        <v>0.34274818773737797</v>
      </c>
      <c r="C65" s="71">
        <v>0.72680763456678654</v>
      </c>
      <c r="D65" s="66">
        <v>0.67030251577691502</v>
      </c>
      <c r="E65" s="72">
        <v>0.74897707836487137</v>
      </c>
      <c r="F65" s="67">
        <v>91.442173850624798</v>
      </c>
      <c r="G65" s="72">
        <v>0.88402961562571192</v>
      </c>
      <c r="H65" s="73">
        <v>38</v>
      </c>
    </row>
    <row r="66" spans="1:8" ht="15.75" x14ac:dyDescent="0.25">
      <c r="A66" s="44" t="s">
        <v>162</v>
      </c>
      <c r="B66" s="65">
        <v>0.10620599992365599</v>
      </c>
      <c r="C66" s="71">
        <v>0.22521295324968607</v>
      </c>
      <c r="D66" s="66">
        <v>0.21302655524561198</v>
      </c>
      <c r="E66" s="72">
        <v>0.23802984951811251</v>
      </c>
      <c r="F66" s="67">
        <v>10.556765612010899</v>
      </c>
      <c r="G66" s="72">
        <v>0.10205896309378873</v>
      </c>
      <c r="H66" s="73">
        <v>9</v>
      </c>
    </row>
    <row r="67" spans="1:8" ht="15.75" x14ac:dyDescent="0.25">
      <c r="A67" s="44" t="s">
        <v>163</v>
      </c>
      <c r="B67" s="65">
        <v>3.3769479862866901E-2</v>
      </c>
      <c r="C67" s="71">
        <v>7.1609177401361412E-2</v>
      </c>
      <c r="D67" s="66">
        <v>4.9693893593323296E-2</v>
      </c>
      <c r="E67" s="72">
        <v>5.5526551609257603E-2</v>
      </c>
      <c r="F67" s="67">
        <v>6.0931794015450294</v>
      </c>
      <c r="G67" s="72">
        <v>5.8906638123953053E-2</v>
      </c>
      <c r="H67" s="73">
        <v>3</v>
      </c>
    </row>
    <row r="68" spans="1:8" ht="15.75" x14ac:dyDescent="0.25">
      <c r="A68" s="44" t="s">
        <v>164</v>
      </c>
      <c r="B68" s="65">
        <v>4.0823028461526092E-2</v>
      </c>
      <c r="C68" s="71">
        <v>8.6566435107480827E-2</v>
      </c>
      <c r="D68" s="66">
        <v>5.6582546157479797E-2</v>
      </c>
      <c r="E68" s="72">
        <v>6.3223737208199529E-2</v>
      </c>
      <c r="F68" s="67">
        <v>2.4003955342206398</v>
      </c>
      <c r="G68" s="72">
        <v>2.3206149330320721E-2</v>
      </c>
      <c r="H68" s="73">
        <v>5</v>
      </c>
    </row>
    <row r="69" spans="1:8" ht="15.75" x14ac:dyDescent="0.25">
      <c r="A69" s="44" t="s">
        <v>165</v>
      </c>
      <c r="B69" s="65">
        <v>9.0872590725422087E-2</v>
      </c>
      <c r="C69" s="71">
        <v>0.19269800709407828</v>
      </c>
      <c r="D69" s="66">
        <v>0.15601739009487697</v>
      </c>
      <c r="E69" s="72">
        <v>0.17432942030947657</v>
      </c>
      <c r="F69" s="67">
        <v>9.4227025922657006</v>
      </c>
      <c r="G69" s="72">
        <v>9.1095255066917138E-2</v>
      </c>
      <c r="H69" s="73">
        <v>9</v>
      </c>
    </row>
    <row r="70" spans="1:8" ht="15.75" x14ac:dyDescent="0.25">
      <c r="A70" s="44" t="s">
        <v>166</v>
      </c>
      <c r="B70" s="65">
        <v>2.4679732259682098E-2</v>
      </c>
      <c r="C70" s="71">
        <v>5.2334099689376759E-2</v>
      </c>
      <c r="D70" s="66">
        <v>4.0481302478028003E-2</v>
      </c>
      <c r="E70" s="72">
        <v>4.523266278249919E-2</v>
      </c>
      <c r="F70" s="67">
        <v>1.7684189018232899</v>
      </c>
      <c r="G70" s="72">
        <v>1.7096429538058327E-2</v>
      </c>
      <c r="H70" s="73">
        <v>3</v>
      </c>
    </row>
    <row r="71" spans="1:8" ht="15.75" x14ac:dyDescent="0.25">
      <c r="A71" s="109" t="s">
        <v>43</v>
      </c>
      <c r="B71" s="110" t="s">
        <v>171</v>
      </c>
      <c r="C71" s="111" t="s">
        <v>171</v>
      </c>
      <c r="D71" s="112" t="s">
        <v>171</v>
      </c>
      <c r="E71" s="113" t="s">
        <v>171</v>
      </c>
      <c r="F71" s="114" t="s">
        <v>171</v>
      </c>
      <c r="G71" s="113" t="s">
        <v>171</v>
      </c>
      <c r="H71" s="115" t="s">
        <v>171</v>
      </c>
    </row>
    <row r="72" spans="1:8" x14ac:dyDescent="0.25">
      <c r="A72" s="74" t="s">
        <v>110</v>
      </c>
      <c r="B72" s="65">
        <v>0.17785109697360799</v>
      </c>
      <c r="C72" s="47">
        <v>0.37713849327641397</v>
      </c>
      <c r="D72" s="66">
        <v>0.33194205276889899</v>
      </c>
      <c r="E72" s="49">
        <v>0.37090266412192718</v>
      </c>
      <c r="F72" s="67">
        <v>27.9310685150678</v>
      </c>
      <c r="G72" s="49">
        <v>0.27002739243411045</v>
      </c>
      <c r="H72" s="51">
        <v>16</v>
      </c>
    </row>
    <row r="73" spans="1:8" x14ac:dyDescent="0.25">
      <c r="A73" s="74" t="s">
        <v>111</v>
      </c>
      <c r="B73" s="65">
        <v>0.28841605327874198</v>
      </c>
      <c r="C73" s="47">
        <v>0.61159474201284181</v>
      </c>
      <c r="D73" s="66">
        <v>0.55236702411366501</v>
      </c>
      <c r="E73" s="49">
        <v>0.61719929459945388</v>
      </c>
      <c r="F73" s="67">
        <v>74.824010719326495</v>
      </c>
      <c r="G73" s="49">
        <v>0.72337127006444624</v>
      </c>
      <c r="H73" s="51">
        <v>36</v>
      </c>
    </row>
    <row r="74" spans="1:8" x14ac:dyDescent="0.25">
      <c r="A74" s="68" t="s">
        <v>510</v>
      </c>
      <c r="B74" s="65">
        <v>5.3131846758503092E-3</v>
      </c>
      <c r="C74" s="47">
        <v>1.1266764710744911E-2</v>
      </c>
      <c r="D74" s="66">
        <v>1.0648239088019299E-2</v>
      </c>
      <c r="E74" s="49">
        <v>1.1898041278618132E-2</v>
      </c>
      <c r="F74" s="67">
        <v>0.68282853965925905</v>
      </c>
      <c r="G74" s="49">
        <v>6.6013375014390748E-3</v>
      </c>
      <c r="H74" s="51">
        <v>1</v>
      </c>
    </row>
    <row r="75" spans="1:8" ht="15.75" x14ac:dyDescent="0.25">
      <c r="A75" s="109" t="s">
        <v>113</v>
      </c>
      <c r="B75" s="110" t="s">
        <v>171</v>
      </c>
      <c r="C75" s="111" t="s">
        <v>171</v>
      </c>
      <c r="D75" s="112" t="s">
        <v>171</v>
      </c>
      <c r="E75" s="113" t="s">
        <v>171</v>
      </c>
      <c r="F75" s="114" t="s">
        <v>171</v>
      </c>
      <c r="G75" s="113" t="s">
        <v>171</v>
      </c>
      <c r="H75" s="115" t="s">
        <v>171</v>
      </c>
    </row>
    <row r="76" spans="1:8" ht="15.75" x14ac:dyDescent="0.25">
      <c r="A76" s="75" t="s">
        <v>107</v>
      </c>
      <c r="B76" s="65">
        <v>1.54965379131551E-2</v>
      </c>
      <c r="C76" s="47">
        <v>3.2860865403801266E-2</v>
      </c>
      <c r="D76" s="66">
        <v>2.5595377320660598E-2</v>
      </c>
      <c r="E76" s="49">
        <v>2.8599550910316129E-2</v>
      </c>
      <c r="F76" s="67">
        <v>1.04967864152436</v>
      </c>
      <c r="G76" s="49">
        <v>1.014791060756217E-2</v>
      </c>
      <c r="H76" s="51">
        <v>2</v>
      </c>
    </row>
    <row r="77" spans="1:8" ht="15.75" x14ac:dyDescent="0.25">
      <c r="A77" s="75" t="s">
        <v>49</v>
      </c>
      <c r="B77" s="65">
        <v>5.9577582498442402E-2</v>
      </c>
      <c r="C77" s="47">
        <v>0.1263360197314278</v>
      </c>
      <c r="D77" s="66">
        <v>0.16684368883874598</v>
      </c>
      <c r="E77" s="49">
        <v>0.18642642041291485</v>
      </c>
      <c r="F77" s="67">
        <v>28.332938926106596</v>
      </c>
      <c r="G77" s="49">
        <v>0.2739125291280643</v>
      </c>
      <c r="H77" s="51">
        <v>5</v>
      </c>
    </row>
    <row r="78" spans="1:8" ht="15.75" x14ac:dyDescent="0.25">
      <c r="A78" s="75" t="s">
        <v>50</v>
      </c>
      <c r="B78" s="65">
        <v>0.123628544187081</v>
      </c>
      <c r="C78" s="47">
        <v>0.26215797188808554</v>
      </c>
      <c r="D78" s="66">
        <v>0.25202608988840697</v>
      </c>
      <c r="E78" s="49">
        <v>0.28160682681842081</v>
      </c>
      <c r="F78" s="67">
        <v>12.825604840121999</v>
      </c>
      <c r="G78" s="49">
        <v>0.12399327399523377</v>
      </c>
      <c r="H78" s="51">
        <v>10</v>
      </c>
    </row>
    <row r="79" spans="1:8" ht="15.75" x14ac:dyDescent="0.25">
      <c r="A79" s="75" t="s">
        <v>51</v>
      </c>
      <c r="B79" s="65">
        <v>7.8604497411763188E-2</v>
      </c>
      <c r="C79" s="47">
        <v>0.16668315362160097</v>
      </c>
      <c r="D79" s="66">
        <v>0.156524163951936</v>
      </c>
      <c r="E79" s="49">
        <v>0.1748956750883533</v>
      </c>
      <c r="F79" s="67">
        <v>12.878626002611099</v>
      </c>
      <c r="G79" s="49">
        <v>0.12450586327347903</v>
      </c>
      <c r="H79" s="51">
        <v>9</v>
      </c>
    </row>
    <row r="80" spans="1:8" ht="15.75" x14ac:dyDescent="0.25">
      <c r="A80" s="75" t="s">
        <v>52</v>
      </c>
      <c r="B80" s="65">
        <v>6.766351130907429E-2</v>
      </c>
      <c r="C80" s="47">
        <v>0.14348247010634219</v>
      </c>
      <c r="D80" s="66">
        <v>0.10307418748555</v>
      </c>
      <c r="E80" s="49">
        <v>0.115172182679758</v>
      </c>
      <c r="F80" s="67">
        <v>13.1576351248808</v>
      </c>
      <c r="G80" s="49">
        <v>0.12720322179777513</v>
      </c>
      <c r="H80" s="51">
        <v>8</v>
      </c>
    </row>
    <row r="81" spans="1:8" ht="15.75" x14ac:dyDescent="0.25">
      <c r="A81" s="75" t="s">
        <v>385</v>
      </c>
      <c r="B81" s="65">
        <v>0.11300233326050899</v>
      </c>
      <c r="C81" s="47">
        <v>0.23962477841175048</v>
      </c>
      <c r="D81" s="66">
        <v>0.17255216597518297</v>
      </c>
      <c r="E81" s="49">
        <v>0.1928049113583139</v>
      </c>
      <c r="F81" s="67">
        <v>33.8313360721476</v>
      </c>
      <c r="G81" s="49">
        <v>0.32706902914207758</v>
      </c>
      <c r="H81" s="51">
        <v>16</v>
      </c>
    </row>
    <row r="82" spans="1:8" ht="15.75" x14ac:dyDescent="0.25">
      <c r="A82" s="75" t="s">
        <v>170</v>
      </c>
      <c r="B82" s="65">
        <v>0</v>
      </c>
      <c r="C82" s="47">
        <v>0</v>
      </c>
      <c r="D82" s="66">
        <v>0</v>
      </c>
      <c r="E82" s="49">
        <v>0</v>
      </c>
      <c r="F82" s="67">
        <v>0</v>
      </c>
      <c r="G82" s="49">
        <v>0</v>
      </c>
      <c r="H82" s="51">
        <v>0</v>
      </c>
    </row>
    <row r="83" spans="1:8" ht="15.75" x14ac:dyDescent="0.25">
      <c r="A83" s="75" t="s">
        <v>216</v>
      </c>
      <c r="B83" s="65">
        <v>0</v>
      </c>
      <c r="C83" s="47">
        <v>0</v>
      </c>
      <c r="D83" s="66">
        <v>0</v>
      </c>
      <c r="E83" s="49">
        <v>0</v>
      </c>
      <c r="F83" s="67">
        <v>0</v>
      </c>
      <c r="G83" s="49">
        <v>0</v>
      </c>
      <c r="H83" s="51">
        <v>0</v>
      </c>
    </row>
    <row r="84" spans="1:8" ht="15.75" x14ac:dyDescent="0.25">
      <c r="A84" s="76" t="s">
        <v>499</v>
      </c>
      <c r="B84" s="65">
        <v>1.3607328348176E-2</v>
      </c>
      <c r="C84" s="47">
        <v>2.8854740836993919E-2</v>
      </c>
      <c r="D84" s="66">
        <v>1.8341642510101199E-2</v>
      </c>
      <c r="E84" s="49">
        <v>2.0494432731922672E-2</v>
      </c>
      <c r="F84" s="67">
        <v>1.36208816666109</v>
      </c>
      <c r="G84" s="49">
        <v>1.3168172055803621E-2</v>
      </c>
      <c r="H84" s="51">
        <v>3</v>
      </c>
    </row>
    <row r="85" spans="1:8" ht="15.75" x14ac:dyDescent="0.25">
      <c r="A85" s="109" t="s">
        <v>383</v>
      </c>
      <c r="B85" s="110" t="s">
        <v>171</v>
      </c>
      <c r="C85" s="111" t="s">
        <v>171</v>
      </c>
      <c r="D85" s="112" t="s">
        <v>171</v>
      </c>
      <c r="E85" s="113" t="s">
        <v>171</v>
      </c>
      <c r="F85" s="114" t="s">
        <v>171</v>
      </c>
      <c r="G85" s="113" t="s">
        <v>171</v>
      </c>
      <c r="H85" s="115" t="s">
        <v>171</v>
      </c>
    </row>
    <row r="86" spans="1:8" x14ac:dyDescent="0.25">
      <c r="A86" s="74" t="s">
        <v>44</v>
      </c>
      <c r="B86" s="65">
        <v>2.0606040093818799E-2</v>
      </c>
      <c r="C86" s="47">
        <v>4.3695715379981133E-2</v>
      </c>
      <c r="D86" s="66">
        <v>3.4135892770510101E-2</v>
      </c>
      <c r="E86" s="49">
        <v>3.8142481391405372E-2</v>
      </c>
      <c r="F86" s="67">
        <v>4.84669906172787</v>
      </c>
      <c r="G86" s="49">
        <v>4.6856120411047204E-2</v>
      </c>
      <c r="H86" s="51">
        <v>3</v>
      </c>
    </row>
    <row r="87" spans="1:8" x14ac:dyDescent="0.25">
      <c r="A87" s="74" t="s">
        <v>45</v>
      </c>
      <c r="B87" s="65">
        <v>0.15576464063951098</v>
      </c>
      <c r="C87" s="47">
        <v>0.33030351162379745</v>
      </c>
      <c r="D87" s="66">
        <v>0.33626436497007295</v>
      </c>
      <c r="E87" s="49">
        <v>0.3757322935623954</v>
      </c>
      <c r="F87" s="67">
        <v>42.857721345780199</v>
      </c>
      <c r="G87" s="49">
        <v>0.41433283278889443</v>
      </c>
      <c r="H87" s="51">
        <v>16</v>
      </c>
    </row>
    <row r="88" spans="1:8" ht="15.75" x14ac:dyDescent="0.25">
      <c r="A88" s="43" t="s">
        <v>140</v>
      </c>
      <c r="B88" s="46">
        <v>4.90662651592155E-2</v>
      </c>
      <c r="C88" s="47">
        <v>0.10404646149353544</v>
      </c>
      <c r="D88" s="48">
        <v>0.13194221254524802</v>
      </c>
      <c r="E88" s="49">
        <v>0.14742849763975199</v>
      </c>
      <c r="F88" s="50">
        <v>14.4897009064029</v>
      </c>
      <c r="G88" s="49">
        <v>0.14008114837409197</v>
      </c>
      <c r="H88" s="51">
        <v>5</v>
      </c>
    </row>
    <row r="89" spans="1:8" x14ac:dyDescent="0.25">
      <c r="A89" s="74" t="s">
        <v>141</v>
      </c>
      <c r="B89" s="46">
        <v>9.2784944274955594E-2</v>
      </c>
      <c r="C89" s="47">
        <v>0.19675320916229996</v>
      </c>
      <c r="D89" s="48">
        <v>0.19663436903956097</v>
      </c>
      <c r="E89" s="49">
        <v>0.21971368413957304</v>
      </c>
      <c r="F89" s="50">
        <v>17.352967285913298</v>
      </c>
      <c r="G89" s="49">
        <v>0.16776216436839084</v>
      </c>
      <c r="H89" s="51">
        <v>7</v>
      </c>
    </row>
    <row r="90" spans="1:8" ht="30" x14ac:dyDescent="0.25">
      <c r="A90" s="74" t="s">
        <v>142</v>
      </c>
      <c r="B90" s="46">
        <v>6.2033572777766298E-2</v>
      </c>
      <c r="C90" s="47">
        <v>0.13154401950881003</v>
      </c>
      <c r="D90" s="48">
        <v>0.11608645854811199</v>
      </c>
      <c r="E90" s="49">
        <v>0.12971172644386494</v>
      </c>
      <c r="F90" s="50">
        <v>15.101092664622898</v>
      </c>
      <c r="G90" s="49">
        <v>0.14599186110385348</v>
      </c>
      <c r="H90" s="51">
        <v>10</v>
      </c>
    </row>
    <row r="91" spans="1:8" x14ac:dyDescent="0.25">
      <c r="A91" s="74" t="s">
        <v>154</v>
      </c>
      <c r="B91" s="46">
        <v>6.4620305529255295E-2</v>
      </c>
      <c r="C91" s="47">
        <v>0.13702926255204007</v>
      </c>
      <c r="D91" s="48">
        <v>0.10421415392370199</v>
      </c>
      <c r="E91" s="49">
        <v>0.11644594894526497</v>
      </c>
      <c r="F91" s="50">
        <v>9.5273528750966499</v>
      </c>
      <c r="G91" s="49">
        <v>9.2106975867182583E-2</v>
      </c>
      <c r="H91" s="51">
        <v>5</v>
      </c>
    </row>
    <row r="92" spans="1:8" x14ac:dyDescent="0.25">
      <c r="A92" s="74" t="s">
        <v>46</v>
      </c>
      <c r="B92" s="46">
        <v>5.5247670138279199E-2</v>
      </c>
      <c r="C92" s="47">
        <v>0.11715431294795378</v>
      </c>
      <c r="D92" s="48">
        <v>0.14158768265754101</v>
      </c>
      <c r="E92" s="49">
        <v>0.15820607321812741</v>
      </c>
      <c r="F92" s="50">
        <v>19.779316461125099</v>
      </c>
      <c r="G92" s="49">
        <v>0.19121922404241121</v>
      </c>
      <c r="H92" s="51">
        <v>7</v>
      </c>
    </row>
    <row r="93" spans="1:8" x14ac:dyDescent="0.25">
      <c r="A93" s="74" t="s">
        <v>47</v>
      </c>
      <c r="B93" s="46">
        <v>1.34597431526915E-2</v>
      </c>
      <c r="C93" s="47">
        <v>2.8541782079909674E-2</v>
      </c>
      <c r="D93" s="48">
        <v>2.6974888300914299E-2</v>
      </c>
      <c r="E93" s="49">
        <v>3.0140977474059697E-2</v>
      </c>
      <c r="F93" s="50">
        <v>4.3007074039293602</v>
      </c>
      <c r="G93" s="49">
        <v>4.157767202062583E-2</v>
      </c>
      <c r="H93" s="51">
        <v>1</v>
      </c>
    </row>
    <row r="94" spans="1:8" x14ac:dyDescent="0.25">
      <c r="A94" s="74" t="s">
        <v>48</v>
      </c>
      <c r="B94" s="46">
        <v>5.0759024524648096E-2</v>
      </c>
      <c r="C94" s="47">
        <v>0.1076360076218538</v>
      </c>
      <c r="D94" s="48">
        <v>6.42713959977569E-2</v>
      </c>
      <c r="E94" s="49">
        <v>7.1815040617947648E-2</v>
      </c>
      <c r="F94" s="50">
        <v>7.2517395195687397</v>
      </c>
      <c r="G94" s="49">
        <v>7.0107175170336739E-2</v>
      </c>
      <c r="H94" s="51">
        <v>5</v>
      </c>
    </row>
    <row r="95" spans="1:8" x14ac:dyDescent="0.25">
      <c r="A95" s="68" t="s">
        <v>518</v>
      </c>
      <c r="B95" s="46">
        <v>1.3607328348176E-2</v>
      </c>
      <c r="C95" s="47">
        <v>2.8854740836993919E-2</v>
      </c>
      <c r="D95" s="48">
        <v>1.8341642510101199E-2</v>
      </c>
      <c r="E95" s="49">
        <v>2.0494432731922672E-2</v>
      </c>
      <c r="F95" s="50">
        <v>1.36208816666109</v>
      </c>
      <c r="G95" s="49">
        <v>1.3168172055803621E-2</v>
      </c>
      <c r="H95" s="51">
        <v>3</v>
      </c>
    </row>
    <row r="96" spans="1:8" ht="15.75" x14ac:dyDescent="0.25">
      <c r="A96" s="109" t="s">
        <v>143</v>
      </c>
      <c r="B96" s="110" t="s">
        <v>171</v>
      </c>
      <c r="C96" s="111" t="s">
        <v>171</v>
      </c>
      <c r="D96" s="112" t="s">
        <v>171</v>
      </c>
      <c r="E96" s="113" t="s">
        <v>171</v>
      </c>
      <c r="F96" s="114" t="s">
        <v>171</v>
      </c>
      <c r="G96" s="113" t="s">
        <v>171</v>
      </c>
      <c r="H96" s="115" t="s">
        <v>171</v>
      </c>
    </row>
    <row r="97" spans="1:8" x14ac:dyDescent="0.25">
      <c r="A97" s="74" t="s">
        <v>123</v>
      </c>
      <c r="B97" s="65">
        <v>0.31831525915480297</v>
      </c>
      <c r="C97" s="47">
        <v>0.67499688934922997</v>
      </c>
      <c r="D97" s="66">
        <v>0.62978997847259499</v>
      </c>
      <c r="E97" s="49">
        <v>0.70370951467063625</v>
      </c>
      <c r="F97" s="67">
        <v>87.675388268745294</v>
      </c>
      <c r="G97" s="49">
        <v>0.84761370522168933</v>
      </c>
      <c r="H97" s="51">
        <v>38</v>
      </c>
    </row>
    <row r="98" spans="1:8" x14ac:dyDescent="0.25">
      <c r="A98" s="74" t="s">
        <v>124</v>
      </c>
      <c r="B98" s="65">
        <v>9.2886885197859398E-2</v>
      </c>
      <c r="C98" s="47">
        <v>0.19696937789401631</v>
      </c>
      <c r="D98" s="66">
        <v>0.159286480365225</v>
      </c>
      <c r="E98" s="49">
        <v>0.17798220934422812</v>
      </c>
      <c r="F98" s="67">
        <v>14.0765110309602</v>
      </c>
      <c r="G98" s="49">
        <v>0.13608657922304865</v>
      </c>
      <c r="H98" s="51">
        <v>10</v>
      </c>
    </row>
    <row r="99" spans="1:8" x14ac:dyDescent="0.25">
      <c r="A99" s="74" t="s">
        <v>144</v>
      </c>
      <c r="B99" s="65">
        <v>6.0378190575537699E-2</v>
      </c>
      <c r="C99" s="47">
        <v>0.128033732756754</v>
      </c>
      <c r="D99" s="66">
        <v>0.10588085713276399</v>
      </c>
      <c r="E99" s="49">
        <v>0.11830827598513552</v>
      </c>
      <c r="F99" s="67">
        <v>1.6860084743480199</v>
      </c>
      <c r="G99" s="49">
        <v>1.6299715555257319E-2</v>
      </c>
      <c r="H99" s="51">
        <v>5</v>
      </c>
    </row>
    <row r="100" spans="1:8" x14ac:dyDescent="0.25">
      <c r="A100" s="77" t="s">
        <v>386</v>
      </c>
      <c r="B100" s="65">
        <v>0</v>
      </c>
      <c r="C100" s="47">
        <v>0</v>
      </c>
      <c r="D100" s="66">
        <v>0</v>
      </c>
      <c r="E100" s="49">
        <v>0</v>
      </c>
      <c r="F100" s="67">
        <v>0</v>
      </c>
      <c r="G100" s="49">
        <v>0</v>
      </c>
      <c r="H100" s="51">
        <v>0</v>
      </c>
    </row>
    <row r="101" spans="1:8" ht="15.75" x14ac:dyDescent="0.25">
      <c r="A101" s="109" t="s">
        <v>145</v>
      </c>
      <c r="B101" s="110" t="s">
        <v>171</v>
      </c>
      <c r="C101" s="111" t="s">
        <v>171</v>
      </c>
      <c r="D101" s="112" t="s">
        <v>171</v>
      </c>
      <c r="E101" s="113" t="s">
        <v>171</v>
      </c>
      <c r="F101" s="114" t="s">
        <v>171</v>
      </c>
      <c r="G101" s="113" t="s">
        <v>171</v>
      </c>
      <c r="H101" s="115" t="s">
        <v>171</v>
      </c>
    </row>
    <row r="102" spans="1:8" ht="15.75" x14ac:dyDescent="0.25">
      <c r="A102" s="35" t="s">
        <v>146</v>
      </c>
      <c r="B102" s="65">
        <v>0.17648828008978298</v>
      </c>
      <c r="C102" s="47">
        <v>0.37424859990536724</v>
      </c>
      <c r="D102" s="66">
        <v>0.32178951086333901</v>
      </c>
      <c r="E102" s="49">
        <v>0.3595585008591804</v>
      </c>
      <c r="F102" s="67">
        <v>49.305915410105101</v>
      </c>
      <c r="G102" s="49">
        <v>0.47667162330668122</v>
      </c>
      <c r="H102" s="51">
        <v>26</v>
      </c>
    </row>
    <row r="103" spans="1:8" ht="15.75" x14ac:dyDescent="0.25">
      <c r="A103" s="35" t="s">
        <v>53</v>
      </c>
      <c r="B103" s="65">
        <v>0.13296056040679499</v>
      </c>
      <c r="C103" s="47">
        <v>0.28194678734226436</v>
      </c>
      <c r="D103" s="66">
        <v>0.26341446512596794</v>
      </c>
      <c r="E103" s="49">
        <v>0.29433187530323068</v>
      </c>
      <c r="F103" s="67">
        <v>35.721852457624195</v>
      </c>
      <c r="G103" s="49">
        <v>0.34534585266026174</v>
      </c>
      <c r="H103" s="51">
        <v>13</v>
      </c>
    </row>
    <row r="104" spans="1:8" ht="15.75" x14ac:dyDescent="0.25">
      <c r="A104" s="35" t="s">
        <v>54</v>
      </c>
      <c r="B104" s="65">
        <v>9.1262242804866195E-2</v>
      </c>
      <c r="C104" s="47">
        <v>0.19352427581349685</v>
      </c>
      <c r="D104" s="66">
        <v>0.18303875953216697</v>
      </c>
      <c r="E104" s="49">
        <v>0.20452233449107107</v>
      </c>
      <c r="F104" s="67">
        <v>13.099581983748999</v>
      </c>
      <c r="G104" s="49">
        <v>0.12664198518364514</v>
      </c>
      <c r="H104" s="51">
        <v>7</v>
      </c>
    </row>
    <row r="105" spans="1:8" ht="15.75" x14ac:dyDescent="0.25">
      <c r="A105" s="35" t="s">
        <v>55</v>
      </c>
      <c r="B105" s="65">
        <v>3.1597756750690799E-2</v>
      </c>
      <c r="C105" s="47">
        <v>6.7003974530663341E-2</v>
      </c>
      <c r="D105" s="66">
        <v>7.1611484589694199E-2</v>
      </c>
      <c r="E105" s="49">
        <v>8.0016648070004678E-2</v>
      </c>
      <c r="F105" s="67">
        <v>3.9855096814282001</v>
      </c>
      <c r="G105" s="49">
        <v>3.8530455296273032E-2</v>
      </c>
      <c r="H105" s="51">
        <v>3</v>
      </c>
    </row>
    <row r="106" spans="1:8" ht="15.75" x14ac:dyDescent="0.25">
      <c r="A106" s="35" t="s">
        <v>56</v>
      </c>
      <c r="B106" s="65">
        <v>3.9271494876065696E-2</v>
      </c>
      <c r="C106" s="47">
        <v>8.3276362408209709E-2</v>
      </c>
      <c r="D106" s="66">
        <v>5.5103095859415502E-2</v>
      </c>
      <c r="E106" s="49">
        <v>6.1570641276512746E-2</v>
      </c>
      <c r="F106" s="67">
        <v>1.3250482411469899</v>
      </c>
      <c r="G106" s="49">
        <v>1.2810083553133896E-2</v>
      </c>
      <c r="H106" s="51">
        <v>4</v>
      </c>
    </row>
    <row r="107" spans="1:8" ht="15.75" x14ac:dyDescent="0.25">
      <c r="A107" s="109" t="s">
        <v>109</v>
      </c>
      <c r="B107" s="110" t="s">
        <v>171</v>
      </c>
      <c r="C107" s="111" t="s">
        <v>171</v>
      </c>
      <c r="D107" s="112" t="s">
        <v>171</v>
      </c>
      <c r="E107" s="113" t="s">
        <v>171</v>
      </c>
      <c r="F107" s="114" t="s">
        <v>171</v>
      </c>
      <c r="G107" s="113" t="s">
        <v>171</v>
      </c>
      <c r="H107" s="115" t="s">
        <v>171</v>
      </c>
    </row>
    <row r="108" spans="1:8" ht="15.75" x14ac:dyDescent="0.25">
      <c r="A108" s="35" t="s">
        <v>147</v>
      </c>
      <c r="B108" s="65">
        <v>0.137328047839814</v>
      </c>
      <c r="C108" s="47">
        <v>0.29120817317525077</v>
      </c>
      <c r="D108" s="66">
        <v>0.16930099560562301</v>
      </c>
      <c r="E108" s="49">
        <v>0.18917214551401879</v>
      </c>
      <c r="F108" s="67">
        <v>12.171307564824799</v>
      </c>
      <c r="G108" s="49">
        <v>0.11766776636096855</v>
      </c>
      <c r="H108" s="51">
        <v>10</v>
      </c>
    </row>
    <row r="109" spans="1:8" ht="15.75" x14ac:dyDescent="0.25">
      <c r="A109" s="35" t="s">
        <v>148</v>
      </c>
      <c r="B109" s="65">
        <v>0.334252287088387</v>
      </c>
      <c r="C109" s="47">
        <v>0.7087918268247515</v>
      </c>
      <c r="D109" s="66">
        <v>0.72565632036496097</v>
      </c>
      <c r="E109" s="49">
        <v>0.81082785448598116</v>
      </c>
      <c r="F109" s="67">
        <v>91.266600209228798</v>
      </c>
      <c r="G109" s="49">
        <v>0.88233223363902757</v>
      </c>
      <c r="H109" s="51">
        <v>43</v>
      </c>
    </row>
    <row r="110" spans="1:8" ht="15.75" x14ac:dyDescent="0.25">
      <c r="A110" s="109" t="s">
        <v>89</v>
      </c>
      <c r="B110" s="110" t="s">
        <v>171</v>
      </c>
      <c r="C110" s="111" t="s">
        <v>171</v>
      </c>
      <c r="D110" s="112" t="s">
        <v>171</v>
      </c>
      <c r="E110" s="113" t="s">
        <v>171</v>
      </c>
      <c r="F110" s="114" t="s">
        <v>171</v>
      </c>
      <c r="G110" s="113" t="s">
        <v>171</v>
      </c>
      <c r="H110" s="115" t="s">
        <v>171</v>
      </c>
    </row>
    <row r="111" spans="1:8" ht="15.75" x14ac:dyDescent="0.25">
      <c r="A111" s="44" t="s">
        <v>149</v>
      </c>
      <c r="B111" s="65">
        <v>0.32402310744829299</v>
      </c>
      <c r="C111" s="71">
        <v>0.68710054989385183</v>
      </c>
      <c r="D111" s="66">
        <v>0.64961593022679498</v>
      </c>
      <c r="E111" s="72">
        <v>0.72586247258315828</v>
      </c>
      <c r="F111" s="67">
        <v>58.606533784579199</v>
      </c>
      <c r="G111" s="72">
        <v>0.56658661264298948</v>
      </c>
      <c r="H111" s="73">
        <v>30</v>
      </c>
    </row>
    <row r="112" spans="1:8" ht="15.75" x14ac:dyDescent="0.25">
      <c r="A112" s="133" t="s">
        <v>122</v>
      </c>
      <c r="B112" s="65">
        <v>3.4337220780966196E-2</v>
      </c>
      <c r="C112" s="47">
        <v>7.281308875229961E-2</v>
      </c>
      <c r="D112" s="66">
        <v>7.9155111906049389E-2</v>
      </c>
      <c r="E112" s="49">
        <v>8.8445683937680777E-2</v>
      </c>
      <c r="F112" s="67">
        <v>6.5220947913394296</v>
      </c>
      <c r="G112" s="49">
        <v>6.3053235817434133E-2</v>
      </c>
      <c r="H112" s="51">
        <v>3</v>
      </c>
    </row>
    <row r="113" spans="1:8" ht="30.75" x14ac:dyDescent="0.25">
      <c r="A113" s="133" t="s">
        <v>125</v>
      </c>
      <c r="B113" s="65">
        <v>9.11231710021322E-2</v>
      </c>
      <c r="C113" s="47">
        <v>0.1932293699566715</v>
      </c>
      <c r="D113" s="66">
        <v>0.21893492669409301</v>
      </c>
      <c r="E113" s="49">
        <v>0.2446316967157896</v>
      </c>
      <c r="F113" s="67">
        <v>14.979372895494899</v>
      </c>
      <c r="G113" s="49">
        <v>0.14481511873012065</v>
      </c>
      <c r="H113" s="51">
        <v>7</v>
      </c>
    </row>
    <row r="114" spans="1:8" ht="15.6" customHeight="1" x14ac:dyDescent="0.25">
      <c r="A114" s="133" t="s">
        <v>126</v>
      </c>
      <c r="B114" s="65">
        <v>4.3911993771458192E-2</v>
      </c>
      <c r="C114" s="47">
        <v>9.3116677094145534E-2</v>
      </c>
      <c r="D114" s="66">
        <v>6.4563590857853403E-2</v>
      </c>
      <c r="E114" s="49">
        <v>7.2141530892826974E-2</v>
      </c>
      <c r="F114" s="67">
        <v>7.3548111168213799</v>
      </c>
      <c r="G114" s="49">
        <v>7.1103633813697789E-2</v>
      </c>
      <c r="H114" s="51">
        <v>5</v>
      </c>
    </row>
    <row r="115" spans="1:8" ht="15.6" customHeight="1" x14ac:dyDescent="0.25">
      <c r="A115" s="134" t="s">
        <v>127</v>
      </c>
      <c r="B115" s="65">
        <v>5.9570855867813202E-2</v>
      </c>
      <c r="C115" s="47">
        <v>0.12632175571291179</v>
      </c>
      <c r="D115" s="66">
        <v>7.5368957771444506E-2</v>
      </c>
      <c r="E115" s="49">
        <v>8.4215142360959006E-2</v>
      </c>
      <c r="F115" s="67">
        <v>3.8783211940056201</v>
      </c>
      <c r="G115" s="49">
        <v>3.7494196058927294E-2</v>
      </c>
      <c r="H115" s="51">
        <v>4</v>
      </c>
    </row>
    <row r="116" spans="1:8" ht="15.6" customHeight="1" x14ac:dyDescent="0.25">
      <c r="A116" s="133" t="s">
        <v>128</v>
      </c>
      <c r="B116" s="65">
        <v>8.5442231638890601E-2</v>
      </c>
      <c r="C116" s="47">
        <v>0.18118277059177951</v>
      </c>
      <c r="D116" s="66">
        <v>0.18262093526349099</v>
      </c>
      <c r="E116" s="49">
        <v>0.20405546946720918</v>
      </c>
      <c r="F116" s="67">
        <v>23.560962529619701</v>
      </c>
      <c r="G116" s="49">
        <v>0.22777880021592675</v>
      </c>
      <c r="H116" s="51">
        <v>10</v>
      </c>
    </row>
    <row r="117" spans="1:8" ht="15.6" customHeight="1" x14ac:dyDescent="0.25">
      <c r="A117" s="133" t="s">
        <v>129</v>
      </c>
      <c r="B117" s="65">
        <v>9.6376343870322699E-3</v>
      </c>
      <c r="C117" s="47">
        <v>2.0436887786043155E-2</v>
      </c>
      <c r="D117" s="66">
        <v>2.8972407733864197E-2</v>
      </c>
      <c r="E117" s="49">
        <v>3.2372949208693297E-2</v>
      </c>
      <c r="F117" s="67">
        <v>2.3109712572982897</v>
      </c>
      <c r="G117" s="49">
        <v>2.2341628006884006E-2</v>
      </c>
      <c r="H117" s="51">
        <v>1</v>
      </c>
    </row>
    <row r="118" spans="1:8" ht="15.6" customHeight="1" x14ac:dyDescent="0.25">
      <c r="A118" s="44" t="s">
        <v>88</v>
      </c>
      <c r="B118" s="65">
        <v>0.14755722747990799</v>
      </c>
      <c r="C118" s="71">
        <v>0.31289945010615039</v>
      </c>
      <c r="D118" s="66">
        <v>0.245341385743789</v>
      </c>
      <c r="E118" s="72">
        <v>0.27413752741684166</v>
      </c>
      <c r="F118" s="67">
        <v>44.831373989474294</v>
      </c>
      <c r="G118" s="72">
        <v>0.43341338735700569</v>
      </c>
      <c r="H118" s="51">
        <v>23</v>
      </c>
    </row>
    <row r="119" spans="1:8" ht="15.6" customHeight="1" x14ac:dyDescent="0.25">
      <c r="A119" s="44" t="s">
        <v>511</v>
      </c>
      <c r="B119" s="65">
        <v>0</v>
      </c>
      <c r="C119" s="71">
        <v>0</v>
      </c>
      <c r="D119" s="66">
        <v>0</v>
      </c>
      <c r="E119" s="72">
        <v>0</v>
      </c>
      <c r="F119" s="67">
        <v>0</v>
      </c>
      <c r="G119" s="72">
        <v>0</v>
      </c>
      <c r="H119" s="51">
        <v>0</v>
      </c>
    </row>
    <row r="120" spans="1:8" ht="15.6" customHeight="1" x14ac:dyDescent="0.25">
      <c r="A120" s="109" t="s">
        <v>384</v>
      </c>
      <c r="B120" s="110" t="s">
        <v>171</v>
      </c>
      <c r="C120" s="111" t="s">
        <v>171</v>
      </c>
      <c r="D120" s="112" t="s">
        <v>171</v>
      </c>
      <c r="E120" s="113" t="s">
        <v>171</v>
      </c>
      <c r="F120" s="114" t="s">
        <v>171</v>
      </c>
      <c r="G120" s="113" t="s">
        <v>171</v>
      </c>
      <c r="H120" s="115" t="s">
        <v>171</v>
      </c>
    </row>
    <row r="121" spans="1:8" ht="15.6" customHeight="1" x14ac:dyDescent="0.25">
      <c r="A121" s="137" t="s">
        <v>566</v>
      </c>
      <c r="B121" s="71" t="s">
        <v>404</v>
      </c>
      <c r="C121" s="71" t="s">
        <v>404</v>
      </c>
      <c r="D121" s="71" t="s">
        <v>404</v>
      </c>
      <c r="E121" s="72" t="s">
        <v>404</v>
      </c>
      <c r="F121" s="50">
        <v>11.0667149409436</v>
      </c>
      <c r="G121" s="72">
        <v>0.10698896738241583</v>
      </c>
      <c r="H121" s="73">
        <v>12</v>
      </c>
    </row>
    <row r="122" spans="1:8" ht="15.6" customHeight="1" x14ac:dyDescent="0.25">
      <c r="A122" s="80" t="s">
        <v>153</v>
      </c>
      <c r="B122" s="47" t="s">
        <v>404</v>
      </c>
      <c r="C122" s="47" t="s">
        <v>404</v>
      </c>
      <c r="D122" s="47" t="s">
        <v>404</v>
      </c>
      <c r="E122" s="49" t="s">
        <v>404</v>
      </c>
      <c r="F122" s="67">
        <v>30.613305375958198</v>
      </c>
      <c r="G122" s="49">
        <v>0.2959582810088231</v>
      </c>
      <c r="H122" s="51">
        <v>28</v>
      </c>
    </row>
    <row r="123" spans="1:8" ht="15.6" customHeight="1" x14ac:dyDescent="0.25">
      <c r="A123" s="80" t="s">
        <v>114</v>
      </c>
      <c r="B123" s="47" t="s">
        <v>404</v>
      </c>
      <c r="C123" s="47" t="s">
        <v>404</v>
      </c>
      <c r="D123" s="47" t="s">
        <v>404</v>
      </c>
      <c r="E123" s="49" t="s">
        <v>404</v>
      </c>
      <c r="F123" s="67">
        <v>18.256978544444799</v>
      </c>
      <c r="G123" s="49">
        <v>0.17650181579778931</v>
      </c>
      <c r="H123" s="51">
        <v>28</v>
      </c>
    </row>
    <row r="124" spans="1:8" ht="15.6" customHeight="1" x14ac:dyDescent="0.25">
      <c r="A124" s="81" t="s">
        <v>115</v>
      </c>
      <c r="B124" s="47" t="s">
        <v>404</v>
      </c>
      <c r="C124" s="47" t="s">
        <v>404</v>
      </c>
      <c r="D124" s="47" t="s">
        <v>404</v>
      </c>
      <c r="E124" s="49" t="s">
        <v>404</v>
      </c>
      <c r="F124" s="67">
        <v>4.1434926146745301</v>
      </c>
      <c r="G124" s="49">
        <v>4.0057776726550046E-2</v>
      </c>
      <c r="H124" s="51">
        <v>10</v>
      </c>
    </row>
    <row r="125" spans="1:8" ht="15.6" customHeight="1" x14ac:dyDescent="0.25">
      <c r="A125" s="80" t="s">
        <v>116</v>
      </c>
      <c r="B125" s="47" t="s">
        <v>404</v>
      </c>
      <c r="C125" s="47" t="s">
        <v>404</v>
      </c>
      <c r="D125" s="47" t="s">
        <v>404</v>
      </c>
      <c r="E125" s="49" t="s">
        <v>404</v>
      </c>
      <c r="F125" s="67">
        <v>19.388393429539697</v>
      </c>
      <c r="G125" s="49">
        <v>0.18743992262383147</v>
      </c>
      <c r="H125" s="51">
        <v>30</v>
      </c>
    </row>
    <row r="126" spans="1:8" ht="15.6" customHeight="1" x14ac:dyDescent="0.25">
      <c r="A126" s="80" t="s">
        <v>117</v>
      </c>
      <c r="B126" s="47" t="s">
        <v>404</v>
      </c>
      <c r="C126" s="47" t="s">
        <v>404</v>
      </c>
      <c r="D126" s="47" t="s">
        <v>404</v>
      </c>
      <c r="E126" s="49" t="s">
        <v>404</v>
      </c>
      <c r="F126" s="67">
        <v>6.1942571538281799</v>
      </c>
      <c r="G126" s="49">
        <v>5.9883821000698216E-2</v>
      </c>
      <c r="H126" s="51">
        <v>15</v>
      </c>
    </row>
    <row r="127" spans="1:8" ht="15.6" customHeight="1" x14ac:dyDescent="0.25">
      <c r="A127" s="80" t="s">
        <v>118</v>
      </c>
      <c r="B127" s="47" t="s">
        <v>404</v>
      </c>
      <c r="C127" s="47" t="s">
        <v>404</v>
      </c>
      <c r="D127" s="47" t="s">
        <v>404</v>
      </c>
      <c r="E127" s="49" t="s">
        <v>404</v>
      </c>
      <c r="F127" s="67">
        <v>2.2128104451961801</v>
      </c>
      <c r="G127" s="49">
        <v>2.1392645044887824E-2</v>
      </c>
      <c r="H127" s="51">
        <v>9</v>
      </c>
    </row>
    <row r="128" spans="1:8" ht="15.6" customHeight="1" x14ac:dyDescent="0.25">
      <c r="A128" s="80" t="s">
        <v>119</v>
      </c>
      <c r="B128" s="47" t="s">
        <v>404</v>
      </c>
      <c r="C128" s="47" t="s">
        <v>404</v>
      </c>
      <c r="D128" s="47" t="s">
        <v>404</v>
      </c>
      <c r="E128" s="49" t="s">
        <v>404</v>
      </c>
      <c r="F128" s="67">
        <v>2.1679989214332402</v>
      </c>
      <c r="G128" s="49">
        <v>2.095942356228761E-2</v>
      </c>
      <c r="H128" s="51">
        <v>9</v>
      </c>
    </row>
    <row r="129" spans="1:8" ht="15.6" customHeight="1" x14ac:dyDescent="0.25">
      <c r="A129" s="80" t="s">
        <v>120</v>
      </c>
      <c r="B129" s="47" t="s">
        <v>404</v>
      </c>
      <c r="C129" s="47" t="s">
        <v>404</v>
      </c>
      <c r="D129" s="47" t="s">
        <v>404</v>
      </c>
      <c r="E129" s="49" t="s">
        <v>404</v>
      </c>
      <c r="F129" s="67">
        <v>2.8548134068895497</v>
      </c>
      <c r="G129" s="49">
        <v>2.7599295735229876E-2</v>
      </c>
      <c r="H129" s="51">
        <v>12</v>
      </c>
    </row>
    <row r="130" spans="1:8" ht="15.6" customHeight="1" x14ac:dyDescent="0.25">
      <c r="A130" s="82" t="s">
        <v>509</v>
      </c>
      <c r="B130" s="47" t="s">
        <v>404</v>
      </c>
      <c r="C130" s="47" t="s">
        <v>404</v>
      </c>
      <c r="D130" s="47" t="s">
        <v>404</v>
      </c>
      <c r="E130" s="49" t="s">
        <v>404</v>
      </c>
      <c r="F130" s="67">
        <v>6.5391429411457302</v>
      </c>
      <c r="G130" s="49">
        <v>6.3218051117483895E-2</v>
      </c>
      <c r="H130" s="51">
        <v>8</v>
      </c>
    </row>
    <row r="131" spans="1:8" ht="15.6" customHeight="1" x14ac:dyDescent="0.25">
      <c r="A131" s="109" t="s">
        <v>62</v>
      </c>
      <c r="B131" s="110" t="s">
        <v>171</v>
      </c>
      <c r="C131" s="111" t="s">
        <v>171</v>
      </c>
      <c r="D131" s="112" t="s">
        <v>171</v>
      </c>
      <c r="E131" s="113" t="s">
        <v>171</v>
      </c>
      <c r="F131" s="114" t="s">
        <v>171</v>
      </c>
      <c r="G131" s="113" t="s">
        <v>171</v>
      </c>
      <c r="H131" s="115" t="s">
        <v>171</v>
      </c>
    </row>
    <row r="132" spans="1:8" ht="15.6" customHeight="1" x14ac:dyDescent="0.25">
      <c r="A132" s="28" t="s">
        <v>63</v>
      </c>
      <c r="B132" s="65">
        <v>0.15050998978499097</v>
      </c>
      <c r="C132" s="47">
        <v>0.31916086960646217</v>
      </c>
      <c r="D132" s="66">
        <v>0.290833709301692</v>
      </c>
      <c r="E132" s="49">
        <v>0.32496936346766653</v>
      </c>
      <c r="F132" s="67">
        <v>18.8069771229545</v>
      </c>
      <c r="G132" s="49">
        <v>0.18181900163754061</v>
      </c>
      <c r="H132" s="51">
        <v>14</v>
      </c>
    </row>
    <row r="133" spans="1:8" ht="15.6" customHeight="1" x14ac:dyDescent="0.25">
      <c r="A133" s="28" t="s">
        <v>64</v>
      </c>
      <c r="B133" s="65">
        <v>0.15785759383925199</v>
      </c>
      <c r="C133" s="47">
        <v>0.33474168057344134</v>
      </c>
      <c r="D133" s="66">
        <v>0.32472525033890504</v>
      </c>
      <c r="E133" s="49">
        <v>0.36283881314131666</v>
      </c>
      <c r="F133" s="67">
        <v>43.722453046464096</v>
      </c>
      <c r="G133" s="49">
        <v>0.42269274376633598</v>
      </c>
      <c r="H133" s="51">
        <v>18</v>
      </c>
    </row>
    <row r="134" spans="1:8" ht="15.6" customHeight="1" x14ac:dyDescent="0.25">
      <c r="A134" s="28" t="s">
        <v>65</v>
      </c>
      <c r="B134" s="65">
        <v>5.5426072043430995E-2</v>
      </c>
      <c r="C134" s="47">
        <v>0.11753261944620706</v>
      </c>
      <c r="D134" s="66">
        <v>8.3015399302735091E-2</v>
      </c>
      <c r="E134" s="49">
        <v>9.2759059925338033E-2</v>
      </c>
      <c r="F134" s="67">
        <v>8.9032094423609891</v>
      </c>
      <c r="G134" s="49">
        <v>8.6072984594862803E-2</v>
      </c>
      <c r="H134" s="51">
        <v>7</v>
      </c>
    </row>
    <row r="135" spans="1:8" ht="15.6" customHeight="1" x14ac:dyDescent="0.25">
      <c r="A135" s="68" t="s">
        <v>66</v>
      </c>
      <c r="B135" s="65">
        <v>3.9271612806826298E-2</v>
      </c>
      <c r="C135" s="47">
        <v>8.327661248386356E-2</v>
      </c>
      <c r="D135" s="66">
        <v>8.9131361693788408E-2</v>
      </c>
      <c r="E135" s="49">
        <v>9.9592863372623713E-2</v>
      </c>
      <c r="F135" s="67">
        <v>13.1648097245246</v>
      </c>
      <c r="G135" s="49">
        <v>0.12727258321273602</v>
      </c>
      <c r="H135" s="51">
        <v>6</v>
      </c>
    </row>
    <row r="136" spans="1:8" ht="15.6" customHeight="1" x14ac:dyDescent="0.25">
      <c r="A136" s="43" t="s">
        <v>67</v>
      </c>
      <c r="B136" s="65">
        <v>2.6115769974753397E-2</v>
      </c>
      <c r="C136" s="47">
        <v>5.537925999125818E-2</v>
      </c>
      <c r="D136" s="66">
        <v>4.5450099947025493E-2</v>
      </c>
      <c r="E136" s="49">
        <v>5.0784656581900463E-2</v>
      </c>
      <c r="F136" s="67">
        <v>3.5740009168408897</v>
      </c>
      <c r="G136" s="49">
        <v>3.4552138512389551E-2</v>
      </c>
      <c r="H136" s="51">
        <v>5</v>
      </c>
    </row>
    <row r="137" spans="1:8" ht="15.6" customHeight="1" x14ac:dyDescent="0.25">
      <c r="A137" s="28" t="s">
        <v>68</v>
      </c>
      <c r="B137" s="65">
        <v>4.2399296478946497E-2</v>
      </c>
      <c r="C137" s="47">
        <v>8.9908957898768113E-2</v>
      </c>
      <c r="D137" s="66">
        <v>6.1801495386437894E-2</v>
      </c>
      <c r="E137" s="49">
        <v>6.9055243511154468E-2</v>
      </c>
      <c r="F137" s="67">
        <v>15.266457520908498</v>
      </c>
      <c r="G137" s="49">
        <v>0.14759054827613094</v>
      </c>
      <c r="H137" s="51">
        <v>3</v>
      </c>
    </row>
    <row r="138" spans="1:8" ht="15.6" customHeight="1" x14ac:dyDescent="0.25">
      <c r="A138" s="109" t="s">
        <v>69</v>
      </c>
      <c r="B138" s="110" t="s">
        <v>171</v>
      </c>
      <c r="C138" s="111" t="s">
        <v>171</v>
      </c>
      <c r="D138" s="112" t="s">
        <v>171</v>
      </c>
      <c r="E138" s="113" t="s">
        <v>171</v>
      </c>
      <c r="F138" s="114" t="s">
        <v>171</v>
      </c>
      <c r="G138" s="113" t="s">
        <v>171</v>
      </c>
      <c r="H138" s="115" t="s">
        <v>171</v>
      </c>
    </row>
    <row r="139" spans="1:8" ht="15.6" customHeight="1" x14ac:dyDescent="0.25">
      <c r="A139" s="43" t="s">
        <v>70</v>
      </c>
      <c r="B139" s="65">
        <v>0.29901777267755597</v>
      </c>
      <c r="C139" s="47">
        <v>0.63407600048268054</v>
      </c>
      <c r="D139" s="66">
        <v>0.65386560387908199</v>
      </c>
      <c r="E139" s="49">
        <v>0.73061093776295094</v>
      </c>
      <c r="F139" s="67">
        <v>78.025401179081385</v>
      </c>
      <c r="G139" s="49">
        <v>0.75432114645548742</v>
      </c>
      <c r="H139" s="51">
        <v>33</v>
      </c>
    </row>
    <row r="140" spans="1:8" ht="15.6" customHeight="1" x14ac:dyDescent="0.25">
      <c r="A140" s="43" t="s">
        <v>71</v>
      </c>
      <c r="B140" s="65">
        <v>0.15684413398691799</v>
      </c>
      <c r="C140" s="47">
        <v>0.33259260908493599</v>
      </c>
      <c r="D140" s="66">
        <v>0.22534093431402399</v>
      </c>
      <c r="E140" s="49">
        <v>0.2517895885008114</v>
      </c>
      <c r="F140" s="67">
        <v>25.352000603326399</v>
      </c>
      <c r="G140" s="49">
        <v>0.24509390366541817</v>
      </c>
      <c r="H140" s="51">
        <v>19</v>
      </c>
    </row>
    <row r="141" spans="1:8" ht="15.6" customHeight="1" x14ac:dyDescent="0.25">
      <c r="A141" s="68" t="s">
        <v>72</v>
      </c>
      <c r="B141" s="65">
        <v>1.5718428263726499E-2</v>
      </c>
      <c r="C141" s="47">
        <v>3.3331390432384533E-2</v>
      </c>
      <c r="D141" s="66">
        <v>1.57507777774781E-2</v>
      </c>
      <c r="E141" s="49">
        <v>1.7599473736237724E-2</v>
      </c>
      <c r="F141" s="67">
        <v>6.0505991645727904E-2</v>
      </c>
      <c r="G141" s="49">
        <v>5.849498790897336E-4</v>
      </c>
      <c r="H141" s="51">
        <v>1</v>
      </c>
    </row>
    <row r="142" spans="1:8" ht="15.6" customHeight="1" x14ac:dyDescent="0.25">
      <c r="A142" s="109" t="s">
        <v>73</v>
      </c>
      <c r="B142" s="110" t="s">
        <v>171</v>
      </c>
      <c r="C142" s="111" t="s">
        <v>171</v>
      </c>
      <c r="D142" s="112" t="s">
        <v>171</v>
      </c>
      <c r="E142" s="113" t="s">
        <v>171</v>
      </c>
      <c r="F142" s="114" t="s">
        <v>171</v>
      </c>
      <c r="G142" s="113" t="s">
        <v>171</v>
      </c>
      <c r="H142" s="115" t="s">
        <v>171</v>
      </c>
    </row>
    <row r="143" spans="1:8" ht="15.6" customHeight="1" x14ac:dyDescent="0.25">
      <c r="A143" s="68" t="s">
        <v>74</v>
      </c>
      <c r="B143" s="83">
        <v>0.37441640249493996</v>
      </c>
      <c r="C143" s="84">
        <v>0.79396101737776326</v>
      </c>
      <c r="D143" s="85">
        <v>0.68827395249971701</v>
      </c>
      <c r="E143" s="86">
        <v>0.7690578536176127</v>
      </c>
      <c r="F143" s="87">
        <v>87.428098379747496</v>
      </c>
      <c r="G143" s="86">
        <v>0.8452229966863043</v>
      </c>
      <c r="H143" s="88">
        <v>43</v>
      </c>
    </row>
    <row r="144" spans="1:8" ht="15.6" customHeight="1" x14ac:dyDescent="0.25">
      <c r="A144" s="68" t="s">
        <v>75</v>
      </c>
      <c r="B144" s="65">
        <v>7.755115397752109E-2</v>
      </c>
      <c r="C144" s="47">
        <v>0.16444950782209478</v>
      </c>
      <c r="D144" s="66">
        <v>0.167715282194559</v>
      </c>
      <c r="E144" s="49">
        <v>0.18740031418444938</v>
      </c>
      <c r="F144" s="67">
        <v>13.1422234255774</v>
      </c>
      <c r="G144" s="49">
        <v>0.12705422710487141</v>
      </c>
      <c r="H144" s="51">
        <v>7</v>
      </c>
    </row>
    <row r="145" spans="1:8" ht="15.6" customHeight="1" x14ac:dyDescent="0.25">
      <c r="A145" s="68" t="s">
        <v>76</v>
      </c>
      <c r="B145" s="65">
        <v>9.9751440687070887E-3</v>
      </c>
      <c r="C145" s="47">
        <v>2.1152587014099826E-2</v>
      </c>
      <c r="D145" s="66">
        <v>9.9956735424439388E-3</v>
      </c>
      <c r="E145" s="49">
        <v>1.1168882989244688E-2</v>
      </c>
      <c r="F145" s="67">
        <v>0.55661471143033703</v>
      </c>
      <c r="G145" s="49">
        <v>5.3811482019356571E-3</v>
      </c>
      <c r="H145" s="51">
        <v>2</v>
      </c>
    </row>
    <row r="146" spans="1:8" ht="15.6" customHeight="1" x14ac:dyDescent="0.25">
      <c r="A146" s="68" t="s">
        <v>77</v>
      </c>
      <c r="B146" s="65">
        <v>0</v>
      </c>
      <c r="C146" s="47">
        <v>0</v>
      </c>
      <c r="D146" s="66">
        <v>0</v>
      </c>
      <c r="E146" s="49">
        <v>0</v>
      </c>
      <c r="F146" s="67">
        <v>0</v>
      </c>
      <c r="G146" s="49">
        <v>0</v>
      </c>
      <c r="H146" s="51">
        <v>0</v>
      </c>
    </row>
    <row r="147" spans="1:8" ht="15.6" customHeight="1" x14ac:dyDescent="0.25">
      <c r="A147" s="68" t="s">
        <v>78</v>
      </c>
      <c r="B147" s="83">
        <v>9.6376343870322699E-3</v>
      </c>
      <c r="C147" s="84">
        <v>2.0436887786043155E-2</v>
      </c>
      <c r="D147" s="85">
        <v>2.8972407733864197E-2</v>
      </c>
      <c r="E147" s="86">
        <v>3.2372949208693297E-2</v>
      </c>
      <c r="F147" s="87">
        <v>2.3109712572982897</v>
      </c>
      <c r="G147" s="86">
        <v>2.2341628006884006E-2</v>
      </c>
      <c r="H147" s="88">
        <v>1</v>
      </c>
    </row>
    <row r="148" spans="1:8" ht="15.6" customHeight="1" x14ac:dyDescent="0.25">
      <c r="A148" s="68" t="s">
        <v>106</v>
      </c>
      <c r="B148" s="65">
        <v>0</v>
      </c>
      <c r="C148" s="47">
        <v>0</v>
      </c>
      <c r="D148" s="66">
        <v>0</v>
      </c>
      <c r="E148" s="49">
        <v>0</v>
      </c>
      <c r="F148" s="67">
        <v>0</v>
      </c>
      <c r="G148" s="49">
        <v>0</v>
      </c>
      <c r="H148" s="51">
        <v>0</v>
      </c>
    </row>
    <row r="149" spans="1:8" ht="15.6" customHeight="1" x14ac:dyDescent="0.25">
      <c r="A149" s="109" t="s">
        <v>378</v>
      </c>
      <c r="B149" s="110" t="s">
        <v>171</v>
      </c>
      <c r="C149" s="111" t="s">
        <v>171</v>
      </c>
      <c r="D149" s="112" t="s">
        <v>171</v>
      </c>
      <c r="E149" s="113" t="s">
        <v>171</v>
      </c>
      <c r="F149" s="114" t="s">
        <v>171</v>
      </c>
      <c r="G149" s="113" t="s">
        <v>171</v>
      </c>
      <c r="H149" s="115" t="s">
        <v>171</v>
      </c>
    </row>
    <row r="150" spans="1:8" ht="15.6" customHeight="1" x14ac:dyDescent="0.25">
      <c r="A150" s="68" t="s">
        <v>84</v>
      </c>
      <c r="B150" s="65">
        <v>0.209014375109527</v>
      </c>
      <c r="C150" s="47">
        <v>0.44322114309823862</v>
      </c>
      <c r="D150" s="66">
        <v>0.38826873738734197</v>
      </c>
      <c r="E150" s="49">
        <v>0.43384050888087694</v>
      </c>
      <c r="F150" s="67">
        <v>43.778343686337998</v>
      </c>
      <c r="G150" s="49">
        <v>0.42323307410631139</v>
      </c>
      <c r="H150" s="51">
        <v>27</v>
      </c>
    </row>
    <row r="151" spans="1:8" ht="15.6" customHeight="1" x14ac:dyDescent="0.25">
      <c r="A151" s="68" t="s">
        <v>85</v>
      </c>
      <c r="B151" s="65">
        <v>0.22980429772675898</v>
      </c>
      <c r="C151" s="47">
        <v>0.48730678678903699</v>
      </c>
      <c r="D151" s="66">
        <v>0.47385949093066798</v>
      </c>
      <c r="E151" s="49">
        <v>0.52947719681666139</v>
      </c>
      <c r="F151" s="67">
        <v>46.704077824105397</v>
      </c>
      <c r="G151" s="49">
        <v>0.45151800562443783</v>
      </c>
      <c r="H151" s="51">
        <v>24</v>
      </c>
    </row>
    <row r="152" spans="1:8" ht="15.6" customHeight="1" x14ac:dyDescent="0.25">
      <c r="A152" s="68" t="s">
        <v>86</v>
      </c>
      <c r="B152" s="65">
        <v>3.2761662091914202E-2</v>
      </c>
      <c r="C152" s="47">
        <v>6.947207011272491E-2</v>
      </c>
      <c r="D152" s="66">
        <v>3.2829087652573696E-2</v>
      </c>
      <c r="E152" s="49">
        <v>3.6682294302461171E-2</v>
      </c>
      <c r="F152" s="67">
        <v>12.955486263610199</v>
      </c>
      <c r="G152" s="49">
        <v>0.12524892026924686</v>
      </c>
      <c r="H152" s="51">
        <v>2</v>
      </c>
    </row>
    <row r="153" spans="1:8" ht="15.6" customHeight="1" x14ac:dyDescent="0.25">
      <c r="A153" s="77" t="s">
        <v>337</v>
      </c>
      <c r="B153" s="65">
        <v>0</v>
      </c>
      <c r="C153" s="47">
        <v>0</v>
      </c>
      <c r="D153" s="66">
        <v>0</v>
      </c>
      <c r="E153" s="49">
        <v>0</v>
      </c>
      <c r="F153" s="67">
        <v>0</v>
      </c>
      <c r="G153" s="49">
        <v>0</v>
      </c>
      <c r="H153" s="51">
        <v>0</v>
      </c>
    </row>
    <row r="154" spans="1:8" ht="15.6" customHeight="1" x14ac:dyDescent="0.25">
      <c r="A154" s="109" t="s">
        <v>90</v>
      </c>
      <c r="B154" s="110" t="s">
        <v>171</v>
      </c>
      <c r="C154" s="111" t="s">
        <v>171</v>
      </c>
      <c r="D154" s="112" t="s">
        <v>171</v>
      </c>
      <c r="E154" s="113" t="s">
        <v>171</v>
      </c>
      <c r="F154" s="114" t="s">
        <v>171</v>
      </c>
      <c r="G154" s="113" t="s">
        <v>171</v>
      </c>
      <c r="H154" s="115" t="s">
        <v>171</v>
      </c>
    </row>
    <row r="155" spans="1:8" ht="15.6" customHeight="1" x14ac:dyDescent="0.25">
      <c r="A155" s="68" t="s">
        <v>91</v>
      </c>
      <c r="B155" s="65">
        <v>0.37718015589561299</v>
      </c>
      <c r="C155" s="47">
        <v>0.79982163792525451</v>
      </c>
      <c r="D155" s="66">
        <v>0.73860052380852292</v>
      </c>
      <c r="E155" s="49">
        <v>0.82529134141722538</v>
      </c>
      <c r="F155" s="67">
        <v>94.195742740614094</v>
      </c>
      <c r="G155" s="49">
        <v>0.91065011626464687</v>
      </c>
      <c r="H155" s="51">
        <v>41</v>
      </c>
    </row>
    <row r="156" spans="1:8" ht="15.6" customHeight="1" x14ac:dyDescent="0.25">
      <c r="A156" s="68" t="s">
        <v>112</v>
      </c>
      <c r="B156" s="65">
        <v>7.6014130089139195E-2</v>
      </c>
      <c r="C156" s="47">
        <v>0.16119020336315054</v>
      </c>
      <c r="D156" s="66">
        <v>0.12225740223735899</v>
      </c>
      <c r="E156" s="49">
        <v>0.13660696443915926</v>
      </c>
      <c r="F156" s="67">
        <v>7.1093927885135599</v>
      </c>
      <c r="G156" s="49">
        <v>6.8731018845074279E-2</v>
      </c>
      <c r="H156" s="51">
        <v>10</v>
      </c>
    </row>
    <row r="157" spans="1:8" ht="15.6" customHeight="1" x14ac:dyDescent="0.25">
      <c r="A157" s="68" t="s">
        <v>92</v>
      </c>
      <c r="B157" s="65">
        <v>1.8386048943448099E-2</v>
      </c>
      <c r="C157" s="47">
        <v>3.8988158711595666E-2</v>
      </c>
      <c r="D157" s="66">
        <v>3.4099389924702003E-2</v>
      </c>
      <c r="E157" s="49">
        <v>3.8101694143615229E-2</v>
      </c>
      <c r="F157" s="67">
        <v>2.1327722449259197</v>
      </c>
      <c r="G157" s="49">
        <v>2.061886489027475E-2</v>
      </c>
      <c r="H157" s="51">
        <v>2</v>
      </c>
    </row>
    <row r="158" spans="1:8" ht="15.6" customHeight="1" x14ac:dyDescent="0.25">
      <c r="A158" s="109" t="s">
        <v>93</v>
      </c>
      <c r="B158" s="110" t="s">
        <v>171</v>
      </c>
      <c r="C158" s="111" t="s">
        <v>171</v>
      </c>
      <c r="D158" s="112" t="s">
        <v>171</v>
      </c>
      <c r="E158" s="113" t="s">
        <v>171</v>
      </c>
      <c r="F158" s="114" t="s">
        <v>171</v>
      </c>
      <c r="G158" s="113" t="s">
        <v>171</v>
      </c>
      <c r="H158" s="115" t="s">
        <v>171</v>
      </c>
    </row>
    <row r="159" spans="1:8" ht="15.6" customHeight="1" x14ac:dyDescent="0.25">
      <c r="A159" s="68" t="s">
        <v>94</v>
      </c>
      <c r="B159" s="65">
        <v>0.27007759330319797</v>
      </c>
      <c r="C159" s="47">
        <v>0.57270749711036695</v>
      </c>
      <c r="D159" s="66">
        <v>0.55790512085650501</v>
      </c>
      <c r="E159" s="49">
        <v>0.62338740731054321</v>
      </c>
      <c r="F159" s="67">
        <v>62.805254330444797</v>
      </c>
      <c r="G159" s="49">
        <v>0.60717831288345769</v>
      </c>
      <c r="H159" s="51">
        <v>24</v>
      </c>
    </row>
    <row r="160" spans="1:8" ht="15.6" customHeight="1" x14ac:dyDescent="0.25">
      <c r="A160" s="68" t="s">
        <v>95</v>
      </c>
      <c r="B160" s="65">
        <v>0.20150274162500298</v>
      </c>
      <c r="C160" s="47">
        <v>0.42729250288963511</v>
      </c>
      <c r="D160" s="66">
        <v>0.33705219511407897</v>
      </c>
      <c r="E160" s="49">
        <v>0.37661259268945668</v>
      </c>
      <c r="F160" s="67">
        <v>40.632653443608696</v>
      </c>
      <c r="G160" s="49">
        <v>0.39282168711653748</v>
      </c>
      <c r="H160" s="51">
        <v>29</v>
      </c>
    </row>
    <row r="161" spans="1:8" ht="15.6" customHeight="1" x14ac:dyDescent="0.25">
      <c r="A161" s="109" t="s">
        <v>150</v>
      </c>
      <c r="B161" s="110" t="s">
        <v>171</v>
      </c>
      <c r="C161" s="111" t="s">
        <v>171</v>
      </c>
      <c r="D161" s="112" t="s">
        <v>171</v>
      </c>
      <c r="E161" s="113" t="s">
        <v>171</v>
      </c>
      <c r="F161" s="114" t="s">
        <v>171</v>
      </c>
      <c r="G161" s="113" t="s">
        <v>171</v>
      </c>
      <c r="H161" s="115" t="s">
        <v>171</v>
      </c>
    </row>
    <row r="162" spans="1:8" ht="15.6" customHeight="1" x14ac:dyDescent="0.25">
      <c r="A162" s="70" t="s">
        <v>96</v>
      </c>
      <c r="B162" s="65">
        <v>0.35252910998645398</v>
      </c>
      <c r="C162" s="47">
        <v>0.74754836848768935</v>
      </c>
      <c r="D162" s="66">
        <v>0.66194741657355194</v>
      </c>
      <c r="E162" s="49">
        <v>0.73964132675497252</v>
      </c>
      <c r="F162" s="67">
        <v>90.77228247300539</v>
      </c>
      <c r="G162" s="49">
        <v>0.87755334989262412</v>
      </c>
      <c r="H162" s="51">
        <v>43</v>
      </c>
    </row>
    <row r="163" spans="1:8" ht="15.6" customHeight="1" x14ac:dyDescent="0.25">
      <c r="A163" s="70" t="s">
        <v>97</v>
      </c>
      <c r="B163" s="65">
        <v>1.5718428263726499E-2</v>
      </c>
      <c r="C163" s="47">
        <v>3.3331390432384533E-2</v>
      </c>
      <c r="D163" s="66">
        <v>1.57507777774781E-2</v>
      </c>
      <c r="E163" s="49">
        <v>1.7599473736237724E-2</v>
      </c>
      <c r="F163" s="67">
        <v>6.0505991645727904E-2</v>
      </c>
      <c r="G163" s="49">
        <v>5.849498790897336E-4</v>
      </c>
      <c r="H163" s="51">
        <v>1</v>
      </c>
    </row>
    <row r="164" spans="1:8" ht="15.6" customHeight="1" x14ac:dyDescent="0.25">
      <c r="A164" s="70" t="s">
        <v>98</v>
      </c>
      <c r="B164" s="65">
        <v>2.11367859687158E-2</v>
      </c>
      <c r="C164" s="47">
        <v>4.4821177651383541E-2</v>
      </c>
      <c r="D164" s="66">
        <v>3.4588193012211096E-2</v>
      </c>
      <c r="E164" s="49">
        <v>3.8647868892719303E-2</v>
      </c>
      <c r="F164" s="67">
        <v>5.0868323241576094</v>
      </c>
      <c r="G164" s="49">
        <v>4.9177641288618297E-2</v>
      </c>
      <c r="H164" s="51">
        <v>2</v>
      </c>
    </row>
    <row r="165" spans="1:8" ht="15.6" customHeight="1" x14ac:dyDescent="0.25">
      <c r="A165" s="70" t="s">
        <v>100</v>
      </c>
      <c r="B165" s="65">
        <v>4.8091533502129101E-2</v>
      </c>
      <c r="C165" s="47">
        <v>0.10197951428456242</v>
      </c>
      <c r="D165" s="66">
        <v>0.11706998312768399</v>
      </c>
      <c r="E165" s="49">
        <v>0.13081068899997897</v>
      </c>
      <c r="F165" s="67">
        <v>4.4945321563923795</v>
      </c>
      <c r="G165" s="49">
        <v>4.3451499098474344E-2</v>
      </c>
      <c r="H165" s="51">
        <v>4</v>
      </c>
    </row>
    <row r="166" spans="1:8" ht="15.6" customHeight="1" x14ac:dyDescent="0.25">
      <c r="A166" s="70" t="s">
        <v>99</v>
      </c>
      <c r="B166" s="65">
        <v>2.7427425153365597E-3</v>
      </c>
      <c r="C166" s="47">
        <v>5.8160663458414856E-3</v>
      </c>
      <c r="D166" s="66">
        <v>2.74838725189853E-3</v>
      </c>
      <c r="E166" s="49">
        <v>3.0709702047833367E-3</v>
      </c>
      <c r="F166" s="67">
        <v>3.1592726409222102E-2</v>
      </c>
      <c r="G166" s="49">
        <v>3.0542696666131439E-4</v>
      </c>
      <c r="H166" s="51">
        <v>1</v>
      </c>
    </row>
    <row r="167" spans="1:8" ht="15.6" customHeight="1" x14ac:dyDescent="0.25">
      <c r="A167" s="70" t="s">
        <v>101</v>
      </c>
      <c r="B167" s="65">
        <v>1.5718428263726499E-2</v>
      </c>
      <c r="C167" s="47">
        <v>3.3331390432384533E-2</v>
      </c>
      <c r="D167" s="66">
        <v>3.15015555549562E-2</v>
      </c>
      <c r="E167" s="49">
        <v>3.5198947472475449E-2</v>
      </c>
      <c r="F167" s="67">
        <v>0.89098258392648699</v>
      </c>
      <c r="G167" s="49">
        <v>8.6136949509140973E-3</v>
      </c>
      <c r="H167" s="51">
        <v>1</v>
      </c>
    </row>
    <row r="168" spans="1:8" ht="15.6" customHeight="1" x14ac:dyDescent="0.25">
      <c r="A168" s="70" t="s">
        <v>102</v>
      </c>
      <c r="B168" s="65">
        <v>0</v>
      </c>
      <c r="C168" s="47">
        <v>0</v>
      </c>
      <c r="D168" s="66">
        <v>0</v>
      </c>
      <c r="E168" s="49">
        <v>0</v>
      </c>
      <c r="F168" s="67">
        <v>0</v>
      </c>
      <c r="G168" s="49">
        <v>0</v>
      </c>
      <c r="H168" s="51">
        <v>0</v>
      </c>
    </row>
    <row r="169" spans="1:8" ht="15.6" customHeight="1" x14ac:dyDescent="0.25">
      <c r="A169" s="70" t="s">
        <v>103</v>
      </c>
      <c r="B169" s="65">
        <v>1.56433064281115E-2</v>
      </c>
      <c r="C169" s="47">
        <v>3.3172092365754094E-2</v>
      </c>
      <c r="D169" s="66">
        <v>3.1351002672803496E-2</v>
      </c>
      <c r="E169" s="49">
        <v>3.5030723938831915E-2</v>
      </c>
      <c r="F169" s="67">
        <v>2.1011795185166995</v>
      </c>
      <c r="G169" s="49">
        <v>2.0313437923613457E-2</v>
      </c>
      <c r="H169" s="51">
        <v>1</v>
      </c>
    </row>
    <row r="170" spans="1:8" ht="15.6" customHeight="1" x14ac:dyDescent="0.25">
      <c r="A170" s="109" t="s">
        <v>57</v>
      </c>
      <c r="B170" s="110" t="s">
        <v>171</v>
      </c>
      <c r="C170" s="111" t="s">
        <v>171</v>
      </c>
      <c r="D170" s="112" t="s">
        <v>171</v>
      </c>
      <c r="E170" s="113" t="s">
        <v>171</v>
      </c>
      <c r="F170" s="114" t="s">
        <v>171</v>
      </c>
      <c r="G170" s="113" t="s">
        <v>171</v>
      </c>
      <c r="H170" s="115" t="s">
        <v>171</v>
      </c>
    </row>
    <row r="171" spans="1:8" ht="15.6" customHeight="1" x14ac:dyDescent="0.25">
      <c r="A171" s="130" t="s">
        <v>58</v>
      </c>
      <c r="B171" s="65">
        <v>0.104585085920223</v>
      </c>
      <c r="C171" s="47">
        <v>0.22177575732912297</v>
      </c>
      <c r="D171" s="66">
        <v>0.15867231362902998</v>
      </c>
      <c r="E171" s="49">
        <v>0.1772959567987322</v>
      </c>
      <c r="F171" s="67">
        <v>12.415278540568201</v>
      </c>
      <c r="G171" s="49">
        <v>0.12002638885240877</v>
      </c>
      <c r="H171" s="51">
        <v>16</v>
      </c>
    </row>
    <row r="172" spans="1:8" ht="15.6" customHeight="1" x14ac:dyDescent="0.25">
      <c r="A172" s="130" t="s">
        <v>59</v>
      </c>
      <c r="B172" s="65">
        <v>0.27007759330319797</v>
      </c>
      <c r="C172" s="47">
        <v>0.57270749711036695</v>
      </c>
      <c r="D172" s="66">
        <v>0.55790512085650501</v>
      </c>
      <c r="E172" s="49">
        <v>0.62338740731054321</v>
      </c>
      <c r="F172" s="67">
        <v>62.805254330444797</v>
      </c>
      <c r="G172" s="49">
        <v>0.60717831288345769</v>
      </c>
      <c r="H172" s="51">
        <v>24</v>
      </c>
    </row>
    <row r="173" spans="1:8" ht="15.6" customHeight="1" x14ac:dyDescent="0.25">
      <c r="A173" s="130" t="s">
        <v>60</v>
      </c>
      <c r="B173" s="65">
        <v>5.4518359225832799E-2</v>
      </c>
      <c r="C173" s="47">
        <v>0.11560778766174261</v>
      </c>
      <c r="D173" s="66">
        <v>0.11657838609861099</v>
      </c>
      <c r="E173" s="49">
        <v>0.13026139237956993</v>
      </c>
      <c r="F173" s="67">
        <v>12.950917382132099</v>
      </c>
      <c r="G173" s="49">
        <v>0.12520474998799871</v>
      </c>
      <c r="H173" s="51">
        <v>10</v>
      </c>
    </row>
    <row r="174" spans="1:8" ht="15.6" customHeight="1" x14ac:dyDescent="0.25">
      <c r="A174" s="117" t="s">
        <v>372</v>
      </c>
      <c r="B174" s="65">
        <v>4.2399296478946497E-2</v>
      </c>
      <c r="C174" s="47">
        <v>8.9908957898768113E-2</v>
      </c>
      <c r="D174" s="66">
        <v>6.1801495386437894E-2</v>
      </c>
      <c r="E174" s="49">
        <v>6.9055243511154468E-2</v>
      </c>
      <c r="F174" s="67">
        <v>15.266457520908498</v>
      </c>
      <c r="G174" s="49">
        <v>0.14759054827613094</v>
      </c>
      <c r="H174" s="51">
        <v>3</v>
      </c>
    </row>
    <row r="175" spans="1:8" ht="15.6" customHeight="1" x14ac:dyDescent="0.25">
      <c r="A175" s="109" t="s">
        <v>498</v>
      </c>
      <c r="B175" s="110" t="s">
        <v>171</v>
      </c>
      <c r="C175" s="111" t="s">
        <v>171</v>
      </c>
      <c r="D175" s="112" t="s">
        <v>171</v>
      </c>
      <c r="E175" s="113" t="s">
        <v>171</v>
      </c>
      <c r="F175" s="114" t="s">
        <v>171</v>
      </c>
      <c r="G175" s="113" t="s">
        <v>171</v>
      </c>
      <c r="H175" s="115" t="s">
        <v>171</v>
      </c>
    </row>
    <row r="176" spans="1:8" ht="15.6" customHeight="1" x14ac:dyDescent="0.25">
      <c r="A176" s="99" t="s">
        <v>149</v>
      </c>
      <c r="B176" s="65">
        <v>0.41033485167136002</v>
      </c>
      <c r="C176" s="71">
        <v>0.87012714754917675</v>
      </c>
      <c r="D176" s="66">
        <v>0.71900654358902005</v>
      </c>
      <c r="E176" s="72">
        <v>0.80339758193859245</v>
      </c>
      <c r="F176" s="67">
        <v>81.158891312715298</v>
      </c>
      <c r="G176" s="72">
        <v>0.78461458723619804</v>
      </c>
      <c r="H176" s="73">
        <v>43</v>
      </c>
    </row>
    <row r="177" spans="1:8" ht="15.6" customHeight="1" x14ac:dyDescent="0.25">
      <c r="A177" s="70" t="s">
        <v>519</v>
      </c>
      <c r="B177" s="46">
        <v>0.11542181349395599</v>
      </c>
      <c r="C177" s="47">
        <v>0.24475535756072067</v>
      </c>
      <c r="D177" s="48">
        <v>0.23925769188467</v>
      </c>
      <c r="E177" s="49">
        <v>0.26733977991474855</v>
      </c>
      <c r="F177" s="50">
        <v>23.158715516643799</v>
      </c>
      <c r="G177" s="49">
        <v>0.22389002267167715</v>
      </c>
      <c r="H177" s="51">
        <v>13</v>
      </c>
    </row>
    <row r="178" spans="1:8" ht="15.6" customHeight="1" x14ac:dyDescent="0.25">
      <c r="A178" s="70" t="s">
        <v>374</v>
      </c>
      <c r="B178" s="46">
        <v>0.18979019264301999</v>
      </c>
      <c r="C178" s="47">
        <v>0.40245569754709204</v>
      </c>
      <c r="D178" s="48">
        <v>0.32850426994213</v>
      </c>
      <c r="E178" s="49">
        <v>0.36706138279440298</v>
      </c>
      <c r="F178" s="50">
        <v>43.974017912413203</v>
      </c>
      <c r="G178" s="49">
        <v>0.4251247812211017</v>
      </c>
      <c r="H178" s="51">
        <v>17</v>
      </c>
    </row>
    <row r="179" spans="1:8" ht="15.6" customHeight="1" x14ac:dyDescent="0.25">
      <c r="A179" s="70" t="s">
        <v>375</v>
      </c>
      <c r="B179" s="46">
        <v>0.209009184944559</v>
      </c>
      <c r="C179" s="47">
        <v>0.44321013720044433</v>
      </c>
      <c r="D179" s="48">
        <v>0.36396687633492497</v>
      </c>
      <c r="E179" s="49">
        <v>0.40668629647459975</v>
      </c>
      <c r="F179" s="50">
        <v>49.264915852211104</v>
      </c>
      <c r="G179" s="49">
        <v>0.47627525452103686</v>
      </c>
      <c r="H179" s="51">
        <v>22</v>
      </c>
    </row>
    <row r="180" spans="1:8" ht="15.6" customHeight="1" x14ac:dyDescent="0.25">
      <c r="A180" s="99" t="s">
        <v>376</v>
      </c>
      <c r="B180" s="65">
        <v>6.1245483256840698E-2</v>
      </c>
      <c r="C180" s="71">
        <v>0.12987285245082489</v>
      </c>
      <c r="D180" s="66">
        <v>0.17595077238156398</v>
      </c>
      <c r="E180" s="72">
        <v>0.19660241806140755</v>
      </c>
      <c r="F180" s="67">
        <v>22.279016461338198</v>
      </c>
      <c r="G180" s="72">
        <v>0.21538541276379711</v>
      </c>
      <c r="H180" s="73">
        <v>10</v>
      </c>
    </row>
    <row r="181" spans="1:8" ht="15.6" customHeight="1" x14ac:dyDescent="0.25">
      <c r="A181" s="109" t="s">
        <v>377</v>
      </c>
      <c r="B181" s="110" t="s">
        <v>171</v>
      </c>
      <c r="C181" s="111" t="s">
        <v>171</v>
      </c>
      <c r="D181" s="112" t="s">
        <v>171</v>
      </c>
      <c r="E181" s="113" t="s">
        <v>171</v>
      </c>
      <c r="F181" s="114" t="s">
        <v>171</v>
      </c>
      <c r="G181" s="113" t="s">
        <v>171</v>
      </c>
      <c r="H181" s="115" t="s">
        <v>171</v>
      </c>
    </row>
    <row r="182" spans="1:8" ht="15.6" customHeight="1" x14ac:dyDescent="0.25">
      <c r="A182" s="130" t="s">
        <v>87</v>
      </c>
      <c r="B182" s="46">
        <v>0.39215916745302198</v>
      </c>
      <c r="C182" s="47">
        <v>0.83158507343765686</v>
      </c>
      <c r="D182" s="48">
        <v>0.79079405958313487</v>
      </c>
      <c r="E182" s="49">
        <v>0.88361092252261908</v>
      </c>
      <c r="F182" s="50">
        <v>95.683208575448901</v>
      </c>
      <c r="G182" s="49">
        <v>0.92503039392923359</v>
      </c>
      <c r="H182" s="51">
        <v>42</v>
      </c>
    </row>
    <row r="183" spans="1:8" ht="15.6" customHeight="1" x14ac:dyDescent="0.25">
      <c r="A183" s="130" t="s">
        <v>88</v>
      </c>
      <c r="B183" s="46">
        <v>5.8770910281029293E-2</v>
      </c>
      <c r="C183" s="47">
        <v>0.12462544751781773</v>
      </c>
      <c r="D183" s="48">
        <v>8.3470499665492401E-2</v>
      </c>
      <c r="E183" s="49">
        <v>9.3267576202747032E-2</v>
      </c>
      <c r="F183" s="50">
        <v>7.3712727815005996</v>
      </c>
      <c r="G183" s="49">
        <v>7.1262779189251779E-2</v>
      </c>
      <c r="H183" s="51">
        <v>9</v>
      </c>
    </row>
    <row r="184" spans="1:8" ht="15.6" customHeight="1" x14ac:dyDescent="0.25">
      <c r="A184" s="131" t="s">
        <v>337</v>
      </c>
      <c r="B184" s="90">
        <v>2.06502571941495E-2</v>
      </c>
      <c r="C184" s="60">
        <v>4.3789479044527138E-2</v>
      </c>
      <c r="D184" s="91">
        <v>2.0692756721956401E-2</v>
      </c>
      <c r="E184" s="61">
        <v>2.3121501274633461E-2</v>
      </c>
      <c r="F184" s="62">
        <v>0.38342641710401498</v>
      </c>
      <c r="G184" s="61">
        <v>3.7068268815099942E-3</v>
      </c>
      <c r="H184" s="63">
        <v>2</v>
      </c>
    </row>
    <row r="185" spans="1:8" x14ac:dyDescent="0.25">
      <c r="A185" s="3"/>
    </row>
    <row r="186" spans="1:8" x14ac:dyDescent="0.25">
      <c r="A186" s="3"/>
    </row>
    <row r="187" spans="1:8" x14ac:dyDescent="0.25">
      <c r="A187" s="3"/>
    </row>
    <row r="188" spans="1:8" x14ac:dyDescent="0.25">
      <c r="A188" s="3"/>
    </row>
    <row r="189" spans="1:8" x14ac:dyDescent="0.25">
      <c r="A189" s="3"/>
    </row>
    <row r="190" spans="1:8" x14ac:dyDescent="0.25">
      <c r="A190" s="3"/>
    </row>
    <row r="191" spans="1:8" x14ac:dyDescent="0.25">
      <c r="A191" s="3"/>
    </row>
    <row r="192" spans="1:8" ht="15.75" x14ac:dyDescent="0.25">
      <c r="A192" s="2"/>
    </row>
    <row r="193" spans="1:1" x14ac:dyDescent="0.25">
      <c r="A193" s="3"/>
    </row>
    <row r="194" spans="1:1" x14ac:dyDescent="0.25">
      <c r="A194" s="3"/>
    </row>
    <row r="195" spans="1:1" x14ac:dyDescent="0.25">
      <c r="A195" s="3"/>
    </row>
    <row r="196" spans="1:1" ht="15.75" x14ac:dyDescent="0.25">
      <c r="A196" s="2"/>
    </row>
    <row r="197" spans="1:1" x14ac:dyDescent="0.25">
      <c r="A197" s="3"/>
    </row>
    <row r="198" spans="1:1" x14ac:dyDescent="0.25">
      <c r="A198" s="3"/>
    </row>
    <row r="199" spans="1:1" x14ac:dyDescent="0.25">
      <c r="A199" s="3"/>
    </row>
    <row r="200" spans="1:1" ht="15.75" x14ac:dyDescent="0.25">
      <c r="A200" s="2"/>
    </row>
    <row r="201" spans="1:1" x14ac:dyDescent="0.25">
      <c r="A201" s="3"/>
    </row>
    <row r="202" spans="1:1" x14ac:dyDescent="0.25">
      <c r="A202" s="3"/>
    </row>
    <row r="203" spans="1:1" ht="15.75" x14ac:dyDescent="0.25">
      <c r="A203" s="2"/>
    </row>
    <row r="204" spans="1:1" x14ac:dyDescent="0.25">
      <c r="A204" s="4"/>
    </row>
    <row r="205" spans="1:1" x14ac:dyDescent="0.25">
      <c r="A205" s="4"/>
    </row>
    <row r="206" spans="1:1" x14ac:dyDescent="0.25">
      <c r="A206" s="4"/>
    </row>
    <row r="207" spans="1:1" x14ac:dyDescent="0.25">
      <c r="A207" s="4"/>
    </row>
    <row r="208" spans="1:1" x14ac:dyDescent="0.25">
      <c r="A208" s="4"/>
    </row>
    <row r="209" spans="1:1" x14ac:dyDescent="0.25">
      <c r="A209" s="4"/>
    </row>
    <row r="210" spans="1:1" x14ac:dyDescent="0.25">
      <c r="A210" s="4"/>
    </row>
    <row r="211" spans="1:1" x14ac:dyDescent="0.25">
      <c r="A211" s="4"/>
    </row>
    <row r="212" spans="1:1" ht="15.75" x14ac:dyDescent="0.25">
      <c r="A212" s="2"/>
    </row>
    <row r="213" spans="1:1" x14ac:dyDescent="0.25">
      <c r="A213" s="3"/>
    </row>
    <row r="214" spans="1:1" x14ac:dyDescent="0.25">
      <c r="A214" s="3"/>
    </row>
    <row r="215" spans="1:1" ht="15.75" x14ac:dyDescent="0.25">
      <c r="A215" s="2"/>
    </row>
    <row r="216" spans="1:1" x14ac:dyDescent="0.25">
      <c r="A216" s="3"/>
    </row>
    <row r="217" spans="1:1" x14ac:dyDescent="0.25">
      <c r="A217" s="3"/>
    </row>
    <row r="218" spans="1:1" x14ac:dyDescent="0.25">
      <c r="A218" s="4"/>
    </row>
    <row r="220" spans="1:1" x14ac:dyDescent="0.25">
      <c r="A220" s="5"/>
    </row>
    <row r="221" spans="1:1" x14ac:dyDescent="0.25">
      <c r="A221" s="5"/>
    </row>
    <row r="222" spans="1:1" x14ac:dyDescent="0.25">
      <c r="A222" s="5"/>
    </row>
    <row r="223" spans="1:1" x14ac:dyDescent="0.25">
      <c r="A223" s="5"/>
    </row>
    <row r="224" spans="1:1" x14ac:dyDescent="0.25">
      <c r="A224" s="5"/>
    </row>
    <row r="225" spans="1:1" x14ac:dyDescent="0.25">
      <c r="A225" s="5"/>
    </row>
    <row r="226" spans="1:1" x14ac:dyDescent="0.25">
      <c r="A226" s="5"/>
    </row>
    <row r="227" spans="1:1" x14ac:dyDescent="0.25">
      <c r="A227" s="5"/>
    </row>
    <row r="228" spans="1:1" x14ac:dyDescent="0.25">
      <c r="A228" s="5"/>
    </row>
    <row r="229" spans="1:1" x14ac:dyDescent="0.25">
      <c r="A229" s="5"/>
    </row>
    <row r="230" spans="1:1" x14ac:dyDescent="0.25">
      <c r="A230" s="5"/>
    </row>
    <row r="231" spans="1:1" x14ac:dyDescent="0.25">
      <c r="A231" s="5"/>
    </row>
    <row r="232" spans="1:1" x14ac:dyDescent="0.25">
      <c r="A232" s="5"/>
    </row>
  </sheetData>
  <phoneticPr fontId="23" type="noConversion"/>
  <conditionalFormatting sqref="H6">
    <cfRule type="cellIs" dxfId="8" priority="9" operator="between">
      <formula>30</formula>
      <formula>99</formula>
    </cfRule>
    <cfRule type="cellIs" dxfId="7" priority="10" operator="between">
      <formula>0</formula>
      <formula>29</formula>
    </cfRule>
  </conditionalFormatting>
  <conditionalFormatting sqref="H8:H184">
    <cfRule type="cellIs" dxfId="6" priority="5" operator="between">
      <formula>30</formula>
      <formula>99</formula>
    </cfRule>
    <cfRule type="cellIs" dxfId="5" priority="6" operator="between">
      <formula>0</formula>
      <formula>29</formula>
    </cfRule>
  </conditionalFormatting>
  <pageMargins left="0.7" right="0.7" top="0.75" bottom="0.75" header="0.3" footer="0.3"/>
  <pageSetup paperSize="9" orientation="portrait" r:id="rId1"/>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40CD1D-544C-4B91-AC57-042AFF9FD842}">
  <dimension ref="A1:J235"/>
  <sheetViews>
    <sheetView zoomScale="70" zoomScaleNormal="70" workbookViewId="0">
      <pane ySplit="6" topLeftCell="A167" activePane="bottomLeft" state="frozen"/>
      <selection pane="bottomLeft" activeCell="A182" sqref="A182"/>
    </sheetView>
  </sheetViews>
  <sheetFormatPr defaultRowHeight="15" x14ac:dyDescent="0.25"/>
  <cols>
    <col min="1" max="1" width="95.85546875" style="1" customWidth="1"/>
    <col min="2" max="8" width="20.85546875" customWidth="1"/>
  </cols>
  <sheetData>
    <row r="1" spans="1:10" ht="25.7" customHeight="1" x14ac:dyDescent="0.4">
      <c r="A1" s="101" t="s">
        <v>571</v>
      </c>
      <c r="B1" s="102"/>
      <c r="C1" s="102"/>
      <c r="D1" s="102"/>
      <c r="E1" s="102"/>
      <c r="F1" s="102"/>
      <c r="G1" s="102"/>
      <c r="H1" s="102"/>
    </row>
    <row r="2" spans="1:10" ht="15.75" x14ac:dyDescent="0.25">
      <c r="A2" s="103" t="s">
        <v>550</v>
      </c>
      <c r="B2" s="102"/>
      <c r="C2" s="102"/>
      <c r="D2" s="102"/>
      <c r="E2" s="102"/>
      <c r="F2" s="102"/>
      <c r="G2" s="102"/>
      <c r="H2" s="104"/>
    </row>
    <row r="3" spans="1:10" ht="15.75" x14ac:dyDescent="0.25">
      <c r="A3" s="103" t="s">
        <v>551</v>
      </c>
      <c r="B3" s="102"/>
      <c r="C3" s="102"/>
      <c r="D3" s="102"/>
      <c r="E3" s="102"/>
      <c r="F3" s="102"/>
      <c r="G3" s="102"/>
      <c r="H3" s="104"/>
    </row>
    <row r="4" spans="1:10" ht="15.75" x14ac:dyDescent="0.25">
      <c r="A4" s="103" t="s">
        <v>552</v>
      </c>
      <c r="B4" s="102"/>
      <c r="C4" s="102"/>
      <c r="D4" s="102"/>
      <c r="E4" s="102"/>
      <c r="F4" s="102"/>
      <c r="G4" s="102"/>
      <c r="H4" s="104"/>
    </row>
    <row r="5" spans="1:10" ht="27" customHeight="1" x14ac:dyDescent="0.3">
      <c r="A5" s="105" t="s">
        <v>553</v>
      </c>
      <c r="B5" s="106" t="s">
        <v>554</v>
      </c>
      <c r="C5" s="107" t="s">
        <v>555</v>
      </c>
      <c r="D5" s="107" t="s">
        <v>546</v>
      </c>
      <c r="E5" s="107" t="s">
        <v>556</v>
      </c>
      <c r="F5" s="108" t="s">
        <v>557</v>
      </c>
      <c r="G5" s="107" t="s">
        <v>558</v>
      </c>
      <c r="H5" s="107" t="s">
        <v>547</v>
      </c>
    </row>
    <row r="6" spans="1:10" ht="15.75" x14ac:dyDescent="0.25">
      <c r="A6" s="100" t="s">
        <v>506</v>
      </c>
      <c r="B6" s="22">
        <v>1.6922590278285599</v>
      </c>
      <c r="C6" s="23">
        <v>1</v>
      </c>
      <c r="D6" s="24">
        <v>3.8953064226319598</v>
      </c>
      <c r="E6" s="25">
        <v>1</v>
      </c>
      <c r="F6" s="26">
        <v>352.79162220214499</v>
      </c>
      <c r="G6" s="25">
        <v>1</v>
      </c>
      <c r="H6" s="27">
        <v>211</v>
      </c>
    </row>
    <row r="7" spans="1:10" ht="15.75" x14ac:dyDescent="0.25">
      <c r="A7" s="109" t="s">
        <v>507</v>
      </c>
      <c r="B7" s="110"/>
      <c r="C7" s="111"/>
      <c r="D7" s="112"/>
      <c r="E7" s="113"/>
      <c r="F7" s="114"/>
      <c r="G7" s="113"/>
      <c r="H7" s="113"/>
    </row>
    <row r="8" spans="1:10" ht="31.5" x14ac:dyDescent="0.25">
      <c r="A8" s="44" t="s">
        <v>516</v>
      </c>
      <c r="B8" s="125">
        <v>0.44858960918232799</v>
      </c>
      <c r="C8" s="126">
        <v>0.26508330096364768</v>
      </c>
      <c r="D8" s="64">
        <v>0.74592045775830695</v>
      </c>
      <c r="E8" s="127">
        <v>0.19149211302722299</v>
      </c>
      <c r="F8" s="58">
        <v>78.4464859686111</v>
      </c>
      <c r="G8" s="127">
        <v>0.22235926544667858</v>
      </c>
      <c r="H8" s="73">
        <v>44</v>
      </c>
    </row>
    <row r="9" spans="1:10" ht="31.5" x14ac:dyDescent="0.25">
      <c r="A9" s="44" t="s">
        <v>371</v>
      </c>
      <c r="B9" s="125">
        <v>1.2436694186462298</v>
      </c>
      <c r="C9" s="126">
        <v>0.73491669903635104</v>
      </c>
      <c r="D9" s="64">
        <v>3.1493859648736597</v>
      </c>
      <c r="E9" s="127">
        <v>0.80850788697277876</v>
      </c>
      <c r="F9" s="58">
        <v>274.34513623353399</v>
      </c>
      <c r="G9" s="127">
        <v>0.77764073455332172</v>
      </c>
      <c r="H9" s="128">
        <v>167</v>
      </c>
    </row>
    <row r="10" spans="1:10" ht="15.75" x14ac:dyDescent="0.25">
      <c r="A10" s="138" t="s">
        <v>5</v>
      </c>
      <c r="B10" s="46">
        <v>0.52602019853922788</v>
      </c>
      <c r="C10" s="47">
        <v>0.31083905589453187</v>
      </c>
      <c r="D10" s="48">
        <v>1.4398748634087699</v>
      </c>
      <c r="E10" s="49">
        <v>0.36964354204408983</v>
      </c>
      <c r="F10" s="50">
        <v>113.54632049643899</v>
      </c>
      <c r="G10" s="49">
        <v>0.32185095492822796</v>
      </c>
      <c r="H10" s="51">
        <v>74</v>
      </c>
    </row>
    <row r="11" spans="1:10" ht="15.75" x14ac:dyDescent="0.25">
      <c r="A11" s="138" t="s">
        <v>6</v>
      </c>
      <c r="B11" s="53">
        <v>0.293291334059468</v>
      </c>
      <c r="C11" s="54">
        <v>0.17331349943265359</v>
      </c>
      <c r="D11" s="48">
        <v>0.45468284051720698</v>
      </c>
      <c r="E11" s="55">
        <v>0.11672582107417093</v>
      </c>
      <c r="F11" s="50">
        <v>65.939394124295504</v>
      </c>
      <c r="G11" s="55">
        <v>0.18690748298584339</v>
      </c>
      <c r="H11" s="51">
        <v>40</v>
      </c>
    </row>
    <row r="12" spans="1:10" ht="15.75" x14ac:dyDescent="0.25">
      <c r="A12" s="138" t="s">
        <v>386</v>
      </c>
      <c r="B12" s="53">
        <v>0</v>
      </c>
      <c r="C12" s="54">
        <v>0</v>
      </c>
      <c r="D12" s="48">
        <v>0</v>
      </c>
      <c r="E12" s="55">
        <v>0</v>
      </c>
      <c r="F12" s="50">
        <v>0</v>
      </c>
      <c r="G12" s="55">
        <v>0</v>
      </c>
      <c r="H12" s="51">
        <v>0</v>
      </c>
    </row>
    <row r="13" spans="1:10" ht="15.75" x14ac:dyDescent="0.25">
      <c r="A13" s="109" t="s">
        <v>7</v>
      </c>
      <c r="B13" s="110" t="s">
        <v>171</v>
      </c>
      <c r="C13" s="111" t="s">
        <v>171</v>
      </c>
      <c r="D13" s="112" t="s">
        <v>171</v>
      </c>
      <c r="E13" s="113" t="s">
        <v>171</v>
      </c>
      <c r="F13" s="114" t="s">
        <v>171</v>
      </c>
      <c r="G13" s="113" t="s">
        <v>171</v>
      </c>
      <c r="H13" s="115" t="s">
        <v>171</v>
      </c>
    </row>
    <row r="14" spans="1:10" ht="15.75" x14ac:dyDescent="0.25">
      <c r="A14" s="35" t="s">
        <v>8</v>
      </c>
      <c r="B14" s="46">
        <v>0.26831144260898099</v>
      </c>
      <c r="C14" s="56">
        <v>0.15855223000539562</v>
      </c>
      <c r="D14" s="48">
        <v>0.36357420468941598</v>
      </c>
      <c r="E14" s="57">
        <v>9.33364837685242E-2</v>
      </c>
      <c r="F14" s="58">
        <v>49.538740501784396</v>
      </c>
      <c r="G14" s="57">
        <v>0.14041926560659465</v>
      </c>
      <c r="H14" s="59">
        <v>49</v>
      </c>
      <c r="J14" s="16"/>
    </row>
    <row r="15" spans="1:10" ht="15.75" x14ac:dyDescent="0.25">
      <c r="A15" s="35" t="s">
        <v>9</v>
      </c>
      <c r="B15" s="46">
        <v>0.404583578905445</v>
      </c>
      <c r="C15" s="47">
        <v>0.23907898983088346</v>
      </c>
      <c r="D15" s="48">
        <v>0.94100179532348394</v>
      </c>
      <c r="E15" s="49">
        <v>0.24157324051741041</v>
      </c>
      <c r="F15" s="50">
        <v>78.175691793149198</v>
      </c>
      <c r="G15" s="49">
        <v>0.22159169003269455</v>
      </c>
      <c r="H15" s="51">
        <v>62</v>
      </c>
    </row>
    <row r="16" spans="1:10" ht="15.75" x14ac:dyDescent="0.25">
      <c r="A16" s="35" t="s">
        <v>10</v>
      </c>
      <c r="B16" s="46">
        <v>0.56044269858944795</v>
      </c>
      <c r="C16" s="47">
        <v>0.33118020904198453</v>
      </c>
      <c r="D16" s="48">
        <v>1.5410200563516701</v>
      </c>
      <c r="E16" s="49">
        <v>0.39560945639558748</v>
      </c>
      <c r="F16" s="50">
        <v>106.350944163864</v>
      </c>
      <c r="G16" s="49">
        <v>0.30145541297158779</v>
      </c>
      <c r="H16" s="51">
        <v>52</v>
      </c>
    </row>
    <row r="17" spans="1:8" ht="15.75" x14ac:dyDescent="0.25">
      <c r="A17" s="35" t="s">
        <v>11</v>
      </c>
      <c r="B17" s="46">
        <v>0.45892130772468298</v>
      </c>
      <c r="C17" s="60">
        <v>0.27118857112173467</v>
      </c>
      <c r="D17" s="48">
        <v>1.0497103662673901</v>
      </c>
      <c r="E17" s="61">
        <v>0.269480819318478</v>
      </c>
      <c r="F17" s="62">
        <v>118.72624574334699</v>
      </c>
      <c r="G17" s="61">
        <v>0.33653363138912185</v>
      </c>
      <c r="H17" s="63">
        <v>48</v>
      </c>
    </row>
    <row r="18" spans="1:8" ht="15.75" x14ac:dyDescent="0.25">
      <c r="A18" s="109" t="s">
        <v>648</v>
      </c>
      <c r="B18" s="110" t="s">
        <v>171</v>
      </c>
      <c r="C18" s="111" t="s">
        <v>171</v>
      </c>
      <c r="D18" s="112" t="s">
        <v>171</v>
      </c>
      <c r="E18" s="113" t="s">
        <v>171</v>
      </c>
      <c r="F18" s="114" t="s">
        <v>171</v>
      </c>
      <c r="G18" s="113" t="s">
        <v>171</v>
      </c>
      <c r="H18" s="115" t="s">
        <v>171</v>
      </c>
    </row>
    <row r="19" spans="1:8" ht="15.75" x14ac:dyDescent="0.25">
      <c r="A19" s="35" t="s">
        <v>13</v>
      </c>
      <c r="B19" s="46">
        <v>9.5842907337919794E-2</v>
      </c>
      <c r="C19" s="71">
        <v>5.6636073888110164E-2</v>
      </c>
      <c r="D19" s="48">
        <v>0.42261208595889299</v>
      </c>
      <c r="E19" s="72">
        <v>0.10849264219715601</v>
      </c>
      <c r="F19" s="50">
        <v>12.789421128469099</v>
      </c>
      <c r="G19" s="72">
        <v>3.6252054537567587E-2</v>
      </c>
      <c r="H19" s="73">
        <v>11</v>
      </c>
    </row>
    <row r="20" spans="1:8" ht="15.75" x14ac:dyDescent="0.25">
      <c r="A20" s="35" t="s">
        <v>14</v>
      </c>
      <c r="B20" s="46">
        <v>0.386740955409964</v>
      </c>
      <c r="C20" s="72">
        <v>0.22853531820492917</v>
      </c>
      <c r="D20" s="64">
        <v>1.1566155417386099</v>
      </c>
      <c r="E20" s="127">
        <v>0.29692543185270498</v>
      </c>
      <c r="F20" s="58">
        <v>94.506765192057799</v>
      </c>
      <c r="G20" s="127">
        <v>0.26788267987244507</v>
      </c>
      <c r="H20" s="128">
        <v>41</v>
      </c>
    </row>
    <row r="21" spans="1:8" ht="15.75" x14ac:dyDescent="0.25">
      <c r="A21" s="35" t="s">
        <v>15</v>
      </c>
      <c r="B21" s="46">
        <v>0.80268444281496087</v>
      </c>
      <c r="C21" s="72">
        <v>0.47432717427717547</v>
      </c>
      <c r="D21" s="48">
        <v>1.3933253969573398</v>
      </c>
      <c r="E21" s="72">
        <v>0.35769339964169111</v>
      </c>
      <c r="F21" s="50">
        <v>145.38418471403801</v>
      </c>
      <c r="G21" s="72">
        <v>0.41209647725346144</v>
      </c>
      <c r="H21" s="73">
        <v>110</v>
      </c>
    </row>
    <row r="22" spans="1:8" ht="15.75" x14ac:dyDescent="0.25">
      <c r="A22" s="35" t="s">
        <v>16</v>
      </c>
      <c r="B22" s="46">
        <v>0.39793625865085896</v>
      </c>
      <c r="C22" s="71">
        <v>0.23515091490542975</v>
      </c>
      <c r="D22" s="48">
        <v>0.86161180646911695</v>
      </c>
      <c r="E22" s="72">
        <v>0.22119230504257678</v>
      </c>
      <c r="F22" s="50">
        <v>93.406063302169599</v>
      </c>
      <c r="G22" s="72">
        <v>0.26476270246760325</v>
      </c>
      <c r="H22" s="73">
        <v>47</v>
      </c>
    </row>
    <row r="23" spans="1:8" ht="15.75" x14ac:dyDescent="0.25">
      <c r="A23" s="35" t="s">
        <v>517</v>
      </c>
      <c r="B23" s="46">
        <v>3.1462541697207295E-2</v>
      </c>
      <c r="C23" s="71">
        <v>1.8592036549853003E-2</v>
      </c>
      <c r="D23" s="48">
        <v>6.1141591507994801E-2</v>
      </c>
      <c r="E23" s="72">
        <v>1.5696221265869753E-2</v>
      </c>
      <c r="F23" s="50">
        <v>6.7051878654106796</v>
      </c>
      <c r="G23" s="72">
        <v>1.90060858689232E-2</v>
      </c>
      <c r="H23" s="73">
        <v>4</v>
      </c>
    </row>
    <row r="24" spans="1:8" ht="15.75" x14ac:dyDescent="0.25">
      <c r="A24" s="109" t="s">
        <v>559</v>
      </c>
      <c r="B24" s="110" t="s">
        <v>171</v>
      </c>
      <c r="C24" s="111" t="s">
        <v>171</v>
      </c>
      <c r="D24" s="112" t="s">
        <v>171</v>
      </c>
      <c r="E24" s="113" t="s">
        <v>171</v>
      </c>
      <c r="F24" s="114" t="s">
        <v>171</v>
      </c>
      <c r="G24" s="113" t="s">
        <v>171</v>
      </c>
      <c r="H24" s="115" t="s">
        <v>171</v>
      </c>
    </row>
    <row r="25" spans="1:8" ht="15.75" x14ac:dyDescent="0.25">
      <c r="A25" s="28" t="s">
        <v>17</v>
      </c>
      <c r="B25" s="65">
        <v>0.20873073535214598</v>
      </c>
      <c r="C25" s="47">
        <v>0.12334443599924595</v>
      </c>
      <c r="D25" s="66">
        <v>0.59701101358655806</v>
      </c>
      <c r="E25" s="49">
        <v>0.15326419768105762</v>
      </c>
      <c r="F25" s="67">
        <v>23.1149294742726</v>
      </c>
      <c r="G25" s="49">
        <v>6.5520063458389177E-2</v>
      </c>
      <c r="H25" s="51">
        <v>19</v>
      </c>
    </row>
    <row r="26" spans="1:8" ht="15.75" x14ac:dyDescent="0.25">
      <c r="A26" s="28" t="s">
        <v>133</v>
      </c>
      <c r="B26" s="65">
        <v>0.79268322943088498</v>
      </c>
      <c r="C26" s="47">
        <v>0.46841719641940682</v>
      </c>
      <c r="D26" s="66">
        <v>1.66074661441145</v>
      </c>
      <c r="E26" s="49">
        <v>0.42634556418011543</v>
      </c>
      <c r="F26" s="67">
        <v>188.53329869850899</v>
      </c>
      <c r="G26" s="49">
        <v>0.53440412649731761</v>
      </c>
      <c r="H26" s="51">
        <v>102</v>
      </c>
    </row>
    <row r="27" spans="1:8" ht="15.75" x14ac:dyDescent="0.25">
      <c r="A27" s="28" t="s">
        <v>18</v>
      </c>
      <c r="B27" s="65">
        <v>0.32508789898985796</v>
      </c>
      <c r="C27" s="47">
        <v>0.19210291902357168</v>
      </c>
      <c r="D27" s="66">
        <v>0.99442852351365485</v>
      </c>
      <c r="E27" s="49">
        <v>0.25528890814236499</v>
      </c>
      <c r="F27" s="67">
        <v>76.553573727211699</v>
      </c>
      <c r="G27" s="49">
        <v>0.21699374052410889</v>
      </c>
      <c r="H27" s="51">
        <v>43</v>
      </c>
    </row>
    <row r="28" spans="1:8" ht="15.75" x14ac:dyDescent="0.25">
      <c r="A28" s="28" t="s">
        <v>19</v>
      </c>
      <c r="B28" s="65">
        <v>0.35829785108546203</v>
      </c>
      <c r="C28" s="47">
        <v>0.21172754595684781</v>
      </c>
      <c r="D28" s="66">
        <v>0.62069627700427199</v>
      </c>
      <c r="E28" s="49">
        <v>0.15934465987014271</v>
      </c>
      <c r="F28" s="67">
        <v>63.763276887888992</v>
      </c>
      <c r="G28" s="49">
        <v>0.1807392037539754</v>
      </c>
      <c r="H28" s="51">
        <v>46</v>
      </c>
    </row>
    <row r="29" spans="1:8" ht="15.75" x14ac:dyDescent="0.25">
      <c r="A29" s="28" t="s">
        <v>20</v>
      </c>
      <c r="B29" s="65">
        <v>7.4593129702043397E-3</v>
      </c>
      <c r="C29" s="47">
        <v>4.4079026009250111E-3</v>
      </c>
      <c r="D29" s="66">
        <v>2.2423994116030199E-2</v>
      </c>
      <c r="E29" s="49">
        <v>5.7566701263206078E-3</v>
      </c>
      <c r="F29" s="67">
        <v>0.82654341426239397</v>
      </c>
      <c r="G29" s="49">
        <v>2.3428657662080063E-3</v>
      </c>
      <c r="H29" s="51">
        <v>1</v>
      </c>
    </row>
    <row r="30" spans="1:8" ht="15.75" x14ac:dyDescent="0.25">
      <c r="A30" s="109" t="s">
        <v>515</v>
      </c>
      <c r="B30" s="110" t="s">
        <v>171</v>
      </c>
      <c r="C30" s="111" t="s">
        <v>171</v>
      </c>
      <c r="D30" s="112" t="s">
        <v>171</v>
      </c>
      <c r="E30" s="113" t="s">
        <v>171</v>
      </c>
      <c r="F30" s="114" t="s">
        <v>171</v>
      </c>
      <c r="G30" s="113" t="s">
        <v>171</v>
      </c>
      <c r="H30" s="115" t="s">
        <v>171</v>
      </c>
    </row>
    <row r="31" spans="1:8" ht="15.75" x14ac:dyDescent="0.25">
      <c r="A31" s="44" t="s">
        <v>512</v>
      </c>
      <c r="B31" s="65">
        <v>1.1028523509820298</v>
      </c>
      <c r="C31" s="71">
        <v>0.65170422071682876</v>
      </c>
      <c r="D31" s="66">
        <v>2.9510406989853095</v>
      </c>
      <c r="E31" s="72">
        <v>0.75758884637151758</v>
      </c>
      <c r="F31" s="67">
        <v>257.456698588574</v>
      </c>
      <c r="G31" s="72">
        <v>0.72976987656768866</v>
      </c>
      <c r="H31" s="73">
        <v>86</v>
      </c>
    </row>
    <row r="32" spans="1:8" ht="15.75" x14ac:dyDescent="0.25">
      <c r="A32" s="129" t="s">
        <v>24</v>
      </c>
      <c r="B32" s="65">
        <v>0.26447866023723898</v>
      </c>
      <c r="C32" s="71">
        <v>0.1562873389286081</v>
      </c>
      <c r="D32" s="66">
        <v>0.70530454461031888</v>
      </c>
      <c r="E32" s="72">
        <v>0.18106522776037795</v>
      </c>
      <c r="F32" s="67">
        <v>78.822238736004792</v>
      </c>
      <c r="G32" s="72">
        <v>0.22342434960329266</v>
      </c>
      <c r="H32" s="73">
        <v>19</v>
      </c>
    </row>
    <row r="33" spans="1:8" ht="15.75" x14ac:dyDescent="0.25">
      <c r="A33" s="129" t="s">
        <v>31</v>
      </c>
      <c r="B33" s="65">
        <v>0.83837369074478796</v>
      </c>
      <c r="C33" s="71">
        <v>0.49541688178821897</v>
      </c>
      <c r="D33" s="66">
        <v>2.2457361543749901</v>
      </c>
      <c r="E33" s="72">
        <v>0.57652361861113943</v>
      </c>
      <c r="F33" s="67">
        <v>178.63445985256999</v>
      </c>
      <c r="G33" s="72">
        <v>0.50634552696439816</v>
      </c>
      <c r="H33" s="73">
        <v>67</v>
      </c>
    </row>
    <row r="34" spans="1:8" ht="15.75" x14ac:dyDescent="0.25">
      <c r="A34" s="44" t="s">
        <v>513</v>
      </c>
      <c r="B34" s="65">
        <v>4.18096680039571E-2</v>
      </c>
      <c r="C34" s="71">
        <v>2.4706423376334781E-2</v>
      </c>
      <c r="D34" s="66">
        <v>9.2004050963754691E-2</v>
      </c>
      <c r="E34" s="72">
        <v>2.3619207574840772E-2</v>
      </c>
      <c r="F34" s="67">
        <v>10.164540941657799</v>
      </c>
      <c r="G34" s="72">
        <v>2.8811741271547685E-2</v>
      </c>
      <c r="H34" s="73">
        <v>7</v>
      </c>
    </row>
    <row r="35" spans="1:8" ht="15.75" x14ac:dyDescent="0.25">
      <c r="A35" s="44" t="s">
        <v>514</v>
      </c>
      <c r="B35" s="65">
        <v>0.54759700884257101</v>
      </c>
      <c r="C35" s="71">
        <v>0.32358935590683535</v>
      </c>
      <c r="D35" s="66">
        <v>0.85226167268290098</v>
      </c>
      <c r="E35" s="72">
        <v>0.21879194605364302</v>
      </c>
      <c r="F35" s="67">
        <v>85.170382671912506</v>
      </c>
      <c r="G35" s="72">
        <v>0.24141838216076172</v>
      </c>
      <c r="H35" s="73">
        <v>118</v>
      </c>
    </row>
    <row r="36" spans="1:8" ht="15.75" x14ac:dyDescent="0.25">
      <c r="A36" s="43" t="s">
        <v>13</v>
      </c>
      <c r="B36" s="46">
        <v>2.54153226204335E-2</v>
      </c>
      <c r="C36" s="71">
        <v>1.501857706325576E-2</v>
      </c>
      <c r="D36" s="48">
        <v>6.913903017779359E-2</v>
      </c>
      <c r="E36" s="72">
        <v>1.7749317428814266E-2</v>
      </c>
      <c r="F36" s="50">
        <v>4.4869098186276597</v>
      </c>
      <c r="G36" s="72">
        <v>1.2718300368416115E-2</v>
      </c>
      <c r="H36" s="73">
        <v>5</v>
      </c>
    </row>
    <row r="37" spans="1:8" ht="15.75" x14ac:dyDescent="0.25">
      <c r="A37" s="43" t="s">
        <v>14</v>
      </c>
      <c r="B37" s="46">
        <v>9.8933173120099985E-2</v>
      </c>
      <c r="C37" s="71">
        <v>5.8462192544510835E-2</v>
      </c>
      <c r="D37" s="48">
        <v>0.164064108427845</v>
      </c>
      <c r="E37" s="72">
        <v>4.2118408830335623E-2</v>
      </c>
      <c r="F37" s="50">
        <v>9.3783913787862989</v>
      </c>
      <c r="G37" s="72">
        <v>2.6583373267896376E-2</v>
      </c>
      <c r="H37" s="73">
        <v>21</v>
      </c>
    </row>
    <row r="38" spans="1:8" ht="15.75" x14ac:dyDescent="0.25">
      <c r="A38" s="43" t="s">
        <v>15</v>
      </c>
      <c r="B38" s="46">
        <v>0.29720413798399503</v>
      </c>
      <c r="C38" s="71">
        <v>0.17562567733224368</v>
      </c>
      <c r="D38" s="48">
        <v>0.45888640172207401</v>
      </c>
      <c r="E38" s="72">
        <v>0.11780495599933216</v>
      </c>
      <c r="F38" s="50">
        <v>44.201803612404696</v>
      </c>
      <c r="G38" s="72">
        <v>0.12529153423909153</v>
      </c>
      <c r="H38" s="73">
        <v>64</v>
      </c>
    </row>
    <row r="39" spans="1:8" ht="15.75" x14ac:dyDescent="0.25">
      <c r="A39" s="43" t="s">
        <v>16</v>
      </c>
      <c r="B39" s="46">
        <v>0.11931177209628099</v>
      </c>
      <c r="C39" s="71">
        <v>7.0504438229753261E-2</v>
      </c>
      <c r="D39" s="48">
        <v>0.15342567321305697</v>
      </c>
      <c r="E39" s="72">
        <v>3.9387318112291445E-2</v>
      </c>
      <c r="F39" s="50">
        <v>25.021206845405899</v>
      </c>
      <c r="G39" s="72">
        <v>7.0923472301360591E-2</v>
      </c>
      <c r="H39" s="73">
        <v>27</v>
      </c>
    </row>
    <row r="40" spans="1:8" ht="15.75" x14ac:dyDescent="0.25">
      <c r="A40" s="109" t="s">
        <v>32</v>
      </c>
      <c r="B40" s="110" t="s">
        <v>171</v>
      </c>
      <c r="C40" s="111" t="s">
        <v>171</v>
      </c>
      <c r="D40" s="112" t="s">
        <v>171</v>
      </c>
      <c r="E40" s="113" t="s">
        <v>171</v>
      </c>
      <c r="F40" s="114" t="s">
        <v>171</v>
      </c>
      <c r="G40" s="113" t="s">
        <v>171</v>
      </c>
      <c r="H40" s="115" t="s">
        <v>171</v>
      </c>
    </row>
    <row r="41" spans="1:8" x14ac:dyDescent="0.25">
      <c r="A41" s="68" t="s">
        <v>33</v>
      </c>
      <c r="B41" s="65">
        <v>1.25834184767212</v>
      </c>
      <c r="C41" s="47">
        <v>0.74358702005967414</v>
      </c>
      <c r="D41" s="66">
        <v>1.8959345331171298</v>
      </c>
      <c r="E41" s="49">
        <v>0.48672282162492747</v>
      </c>
      <c r="F41" s="67">
        <v>238.811848871704</v>
      </c>
      <c r="G41" s="49">
        <v>0.67692040808970211</v>
      </c>
      <c r="H41" s="51">
        <v>174</v>
      </c>
    </row>
    <row r="42" spans="1:8" x14ac:dyDescent="0.25">
      <c r="A42" s="68" t="s">
        <v>34</v>
      </c>
      <c r="B42" s="65">
        <v>0.31018739980926596</v>
      </c>
      <c r="C42" s="47">
        <v>0.18329782539691114</v>
      </c>
      <c r="D42" s="66">
        <v>0.84769020868390099</v>
      </c>
      <c r="E42" s="49">
        <v>0.21761836341263704</v>
      </c>
      <c r="F42" s="67">
        <v>79.268146026372889</v>
      </c>
      <c r="G42" s="49">
        <v>0.22468828917074815</v>
      </c>
      <c r="H42" s="51">
        <v>26</v>
      </c>
    </row>
    <row r="43" spans="1:8" ht="15.75" x14ac:dyDescent="0.25">
      <c r="A43" s="43" t="s">
        <v>35</v>
      </c>
      <c r="B43" s="65">
        <v>0.12372978034716499</v>
      </c>
      <c r="C43" s="47">
        <v>7.3115154543409444E-2</v>
      </c>
      <c r="D43" s="66">
        <v>1.1516816808309298</v>
      </c>
      <c r="E43" s="49">
        <v>0.29565881496243568</v>
      </c>
      <c r="F43" s="67">
        <v>34.711627304068202</v>
      </c>
      <c r="G43" s="49">
        <v>9.8391302739550018E-2</v>
      </c>
      <c r="H43" s="51">
        <v>11</v>
      </c>
    </row>
    <row r="44" spans="1:8" ht="15.75" x14ac:dyDescent="0.25">
      <c r="A44" s="69" t="s">
        <v>386</v>
      </c>
      <c r="B44" s="65">
        <v>0</v>
      </c>
      <c r="C44" s="47">
        <v>0</v>
      </c>
      <c r="D44" s="66">
        <v>0</v>
      </c>
      <c r="E44" s="49">
        <v>0</v>
      </c>
      <c r="F44" s="67">
        <v>0</v>
      </c>
      <c r="G44" s="49">
        <v>0</v>
      </c>
      <c r="H44" s="51">
        <v>0</v>
      </c>
    </row>
    <row r="45" spans="1:8" ht="15.75" x14ac:dyDescent="0.25">
      <c r="A45" s="109" t="s">
        <v>381</v>
      </c>
      <c r="B45" s="110" t="s">
        <v>171</v>
      </c>
      <c r="C45" s="111" t="s">
        <v>171</v>
      </c>
      <c r="D45" s="112" t="s">
        <v>171</v>
      </c>
      <c r="E45" s="113" t="s">
        <v>171</v>
      </c>
      <c r="F45" s="114" t="s">
        <v>171</v>
      </c>
      <c r="G45" s="113" t="s">
        <v>171</v>
      </c>
      <c r="H45" s="115" t="s">
        <v>171</v>
      </c>
    </row>
    <row r="46" spans="1:8" ht="15.75" x14ac:dyDescent="0.25">
      <c r="A46" s="43" t="s">
        <v>37</v>
      </c>
      <c r="B46" s="65">
        <v>0.31867750237894799</v>
      </c>
      <c r="C46" s="47">
        <v>0.18831484845902249</v>
      </c>
      <c r="D46" s="66">
        <v>1.05053371946797</v>
      </c>
      <c r="E46" s="49">
        <v>0.26969218990431848</v>
      </c>
      <c r="F46" s="67">
        <v>66.980375298226491</v>
      </c>
      <c r="G46" s="49">
        <v>0.18985817996507753</v>
      </c>
      <c r="H46" s="51">
        <v>37</v>
      </c>
    </row>
    <row r="47" spans="1:8" ht="15.75" x14ac:dyDescent="0.25">
      <c r="A47" s="43" t="s">
        <v>38</v>
      </c>
      <c r="B47" s="65">
        <v>0.12819951964043799</v>
      </c>
      <c r="C47" s="47">
        <v>7.5756440079352727E-2</v>
      </c>
      <c r="D47" s="66">
        <v>0.29187150849046695</v>
      </c>
      <c r="E47" s="49">
        <v>7.4929024015845405E-2</v>
      </c>
      <c r="F47" s="67">
        <v>41.274991610882402</v>
      </c>
      <c r="G47" s="49">
        <v>0.11699538484854488</v>
      </c>
      <c r="H47" s="51">
        <v>19</v>
      </c>
    </row>
    <row r="48" spans="1:8" ht="15.75" x14ac:dyDescent="0.25">
      <c r="A48" s="43" t="s">
        <v>291</v>
      </c>
      <c r="B48" s="65">
        <v>0.22826181675962098</v>
      </c>
      <c r="C48" s="47">
        <v>0.13488586144670628</v>
      </c>
      <c r="D48" s="66">
        <v>0.46693422884204694</v>
      </c>
      <c r="E48" s="49">
        <v>0.11987098784555987</v>
      </c>
      <c r="F48" s="67">
        <v>55.193141104948694</v>
      </c>
      <c r="G48" s="49">
        <v>0.15644685880132309</v>
      </c>
      <c r="H48" s="51">
        <v>28</v>
      </c>
    </row>
    <row r="49" spans="1:8" ht="15.75" x14ac:dyDescent="0.25">
      <c r="A49" s="43" t="s">
        <v>39</v>
      </c>
      <c r="B49" s="65">
        <v>0.32200355971215</v>
      </c>
      <c r="C49" s="47">
        <v>0.19028030249324909</v>
      </c>
      <c r="D49" s="66">
        <v>0.93366174194764495</v>
      </c>
      <c r="E49" s="49">
        <v>0.23968890778990204</v>
      </c>
      <c r="F49" s="67">
        <v>109.941240467776</v>
      </c>
      <c r="G49" s="49">
        <v>0.31163223146149743</v>
      </c>
      <c r="H49" s="51">
        <v>39</v>
      </c>
    </row>
    <row r="50" spans="1:8" ht="15.75" x14ac:dyDescent="0.25">
      <c r="A50" s="43" t="s">
        <v>40</v>
      </c>
      <c r="B50" s="65">
        <v>0.14821399525735299</v>
      </c>
      <c r="C50" s="47">
        <v>8.7583515773903331E-2</v>
      </c>
      <c r="D50" s="66">
        <v>0.338732193773507</v>
      </c>
      <c r="E50" s="49">
        <v>8.695906227182873E-2</v>
      </c>
      <c r="F50" s="67">
        <v>38.859390301382199</v>
      </c>
      <c r="G50" s="49">
        <v>0.11014827976588479</v>
      </c>
      <c r="H50" s="51">
        <v>22</v>
      </c>
    </row>
    <row r="51" spans="1:8" ht="15.75" x14ac:dyDescent="0.25">
      <c r="A51" s="43" t="s">
        <v>134</v>
      </c>
      <c r="B51" s="65">
        <v>7.3482715232654996E-2</v>
      </c>
      <c r="C51" s="47">
        <v>4.3422853135518573E-2</v>
      </c>
      <c r="D51" s="66">
        <v>0.29685050018952097</v>
      </c>
      <c r="E51" s="49">
        <v>7.6207226847367401E-2</v>
      </c>
      <c r="F51" s="67">
        <v>41.967313239033494</v>
      </c>
      <c r="G51" s="49">
        <v>0.11895779434066825</v>
      </c>
      <c r="H51" s="51">
        <v>11</v>
      </c>
    </row>
    <row r="52" spans="1:8" ht="30.75" x14ac:dyDescent="0.25">
      <c r="A52" s="43" t="s">
        <v>135</v>
      </c>
      <c r="B52" s="65">
        <v>0.12227198596333899</v>
      </c>
      <c r="C52" s="47">
        <v>7.2253705817266992E-2</v>
      </c>
      <c r="D52" s="66">
        <v>0.27117256381648497</v>
      </c>
      <c r="E52" s="49">
        <v>6.9615207225022499E-2</v>
      </c>
      <c r="F52" s="67">
        <v>35.936464600657594</v>
      </c>
      <c r="G52" s="49">
        <v>0.10186314622875729</v>
      </c>
      <c r="H52" s="51">
        <v>20</v>
      </c>
    </row>
    <row r="53" spans="1:8" ht="15.75" x14ac:dyDescent="0.25">
      <c r="A53" s="70" t="s">
        <v>136</v>
      </c>
      <c r="B53" s="65">
        <v>0.218817148596681</v>
      </c>
      <c r="C53" s="47">
        <v>0.12930476067689151</v>
      </c>
      <c r="D53" s="66">
        <v>0.35208743043652396</v>
      </c>
      <c r="E53" s="49">
        <v>9.0387608120089155E-2</v>
      </c>
      <c r="F53" s="67">
        <v>50.014203001275298</v>
      </c>
      <c r="G53" s="49">
        <v>0.14176698043191574</v>
      </c>
      <c r="H53" s="51">
        <v>31</v>
      </c>
    </row>
    <row r="54" spans="1:8" ht="15.75" x14ac:dyDescent="0.25">
      <c r="A54" s="43" t="s">
        <v>137</v>
      </c>
      <c r="B54" s="65">
        <v>5.3185593359353203E-2</v>
      </c>
      <c r="C54" s="47">
        <v>3.1428754395595608E-2</v>
      </c>
      <c r="D54" s="66">
        <v>0.13817090535941098</v>
      </c>
      <c r="E54" s="49">
        <v>3.547112611131948E-2</v>
      </c>
      <c r="F54" s="67">
        <v>27.758143474800999</v>
      </c>
      <c r="G54" s="49">
        <v>7.8681413412067774E-2</v>
      </c>
      <c r="H54" s="51">
        <v>7</v>
      </c>
    </row>
    <row r="55" spans="1:8" ht="30" x14ac:dyDescent="0.25">
      <c r="A55" s="93" t="s">
        <v>138</v>
      </c>
      <c r="B55" s="65">
        <v>0.37741060071695798</v>
      </c>
      <c r="C55" s="47">
        <v>0.22302176824622197</v>
      </c>
      <c r="D55" s="66">
        <v>0.65802628699258503</v>
      </c>
      <c r="E55" s="49">
        <v>0.16892799066317699</v>
      </c>
      <c r="F55" s="67">
        <v>90.967759001726591</v>
      </c>
      <c r="G55" s="49">
        <v>0.25785124497543555</v>
      </c>
      <c r="H55" s="51">
        <v>60</v>
      </c>
    </row>
    <row r="56" spans="1:8" ht="15.75" x14ac:dyDescent="0.25">
      <c r="A56" s="43" t="s">
        <v>41</v>
      </c>
      <c r="B56" s="65">
        <v>9.4669215349608496E-2</v>
      </c>
      <c r="C56" s="47">
        <v>5.5942508677932302E-2</v>
      </c>
      <c r="D56" s="66">
        <v>0.31742175797619299</v>
      </c>
      <c r="E56" s="49">
        <v>8.148826396094383E-2</v>
      </c>
      <c r="F56" s="67">
        <v>20.5135395330386</v>
      </c>
      <c r="G56" s="49">
        <v>5.8146334102244096E-2</v>
      </c>
      <c r="H56" s="51">
        <v>12</v>
      </c>
    </row>
    <row r="57" spans="1:8" ht="15.75" x14ac:dyDescent="0.25">
      <c r="A57" s="43" t="s">
        <v>379</v>
      </c>
      <c r="B57" s="65">
        <v>0.13985837669647699</v>
      </c>
      <c r="C57" s="47">
        <v>8.2645962820442301E-2</v>
      </c>
      <c r="D57" s="66">
        <v>0.22614893912280498</v>
      </c>
      <c r="E57" s="49">
        <v>5.8056777718144666E-2</v>
      </c>
      <c r="F57" s="67">
        <v>22.127274722286298</v>
      </c>
      <c r="G57" s="49">
        <v>6.2720522058224107E-2</v>
      </c>
      <c r="H57" s="51">
        <v>17</v>
      </c>
    </row>
    <row r="58" spans="1:8" ht="15.6" customHeight="1" x14ac:dyDescent="0.25">
      <c r="A58" s="109" t="s">
        <v>42</v>
      </c>
      <c r="B58" s="110" t="s">
        <v>171</v>
      </c>
      <c r="C58" s="111" t="s">
        <v>171</v>
      </c>
      <c r="D58" s="112" t="s">
        <v>171</v>
      </c>
      <c r="E58" s="113" t="s">
        <v>171</v>
      </c>
      <c r="F58" s="114" t="s">
        <v>171</v>
      </c>
      <c r="G58" s="113" t="s">
        <v>171</v>
      </c>
      <c r="H58" s="115" t="s">
        <v>171</v>
      </c>
    </row>
    <row r="59" spans="1:8" ht="15.6" customHeight="1" x14ac:dyDescent="0.25">
      <c r="A59" s="44" t="s">
        <v>156</v>
      </c>
      <c r="B59" s="65">
        <v>1.0035072313465501</v>
      </c>
      <c r="C59" s="71">
        <v>0.59299859823127143</v>
      </c>
      <c r="D59" s="66">
        <v>2.1925463412997899</v>
      </c>
      <c r="E59" s="72">
        <v>0.5628687716480959</v>
      </c>
      <c r="F59" s="67">
        <v>245.43393029423498</v>
      </c>
      <c r="G59" s="72">
        <v>0.69569092588486847</v>
      </c>
      <c r="H59" s="73">
        <v>132</v>
      </c>
    </row>
    <row r="60" spans="1:8" ht="15.6" customHeight="1" x14ac:dyDescent="0.25">
      <c r="A60" s="44" t="s">
        <v>157</v>
      </c>
      <c r="B60" s="65">
        <v>0.157078863128602</v>
      </c>
      <c r="C60" s="71">
        <v>9.282199742799388E-2</v>
      </c>
      <c r="D60" s="66">
        <v>0.41142546361736299</v>
      </c>
      <c r="E60" s="72">
        <v>0.10562082131124699</v>
      </c>
      <c r="F60" s="67">
        <v>46.727976610801697</v>
      </c>
      <c r="G60" s="72">
        <v>0.13245205858099196</v>
      </c>
      <c r="H60" s="73">
        <v>17</v>
      </c>
    </row>
    <row r="61" spans="1:8" ht="15.6" customHeight="1" x14ac:dyDescent="0.25">
      <c r="A61" s="44" t="s">
        <v>158</v>
      </c>
      <c r="B61" s="65">
        <v>0.17366401385260399</v>
      </c>
      <c r="C61" s="71">
        <v>0.10262259559367978</v>
      </c>
      <c r="D61" s="66">
        <v>0.31227875165369401</v>
      </c>
      <c r="E61" s="72">
        <v>8.016795542433737E-2</v>
      </c>
      <c r="F61" s="67">
        <v>26.531124685880098</v>
      </c>
      <c r="G61" s="72">
        <v>7.5203386407736494E-2</v>
      </c>
      <c r="H61" s="73">
        <v>22</v>
      </c>
    </row>
    <row r="62" spans="1:8" ht="15.6" customHeight="1" x14ac:dyDescent="0.25">
      <c r="A62" s="44" t="s">
        <v>159</v>
      </c>
      <c r="B62" s="65">
        <v>0.24100200621884699</v>
      </c>
      <c r="C62" s="71">
        <v>0.14241437171003973</v>
      </c>
      <c r="D62" s="66">
        <v>0.63949214460255899</v>
      </c>
      <c r="E62" s="72">
        <v>0.16416992021142982</v>
      </c>
      <c r="F62" s="67">
        <v>20.056943586141699</v>
      </c>
      <c r="G62" s="72">
        <v>5.6852097169839633E-2</v>
      </c>
      <c r="H62" s="73">
        <v>27</v>
      </c>
    </row>
    <row r="63" spans="1:8" ht="15.6" customHeight="1" x14ac:dyDescent="0.25">
      <c r="A63" s="44" t="s">
        <v>160</v>
      </c>
      <c r="B63" s="65">
        <v>0.11084789240739204</v>
      </c>
      <c r="C63" s="71">
        <v>6.5502910951893506E-2</v>
      </c>
      <c r="D63" s="66">
        <v>0.33339202493175996</v>
      </c>
      <c r="E63" s="72">
        <v>8.558813832840792E-2</v>
      </c>
      <c r="F63" s="67">
        <v>11.78509063472748</v>
      </c>
      <c r="G63" s="72">
        <v>3.340524517323934E-2</v>
      </c>
      <c r="H63" s="73">
        <v>12</v>
      </c>
    </row>
    <row r="64" spans="1:8" ht="15.6" customHeight="1" x14ac:dyDescent="0.25">
      <c r="A64" s="44" t="s">
        <v>509</v>
      </c>
      <c r="B64" s="65">
        <v>6.1590208745569593E-3</v>
      </c>
      <c r="C64" s="71">
        <v>3.6395260851171066E-3</v>
      </c>
      <c r="D64" s="66">
        <v>6.1716965267999803E-3</v>
      </c>
      <c r="E64" s="72">
        <v>1.5843930764835494E-3</v>
      </c>
      <c r="F64" s="67">
        <v>2.2565563903590196</v>
      </c>
      <c r="G64" s="72">
        <v>6.3962867833240161E-3</v>
      </c>
      <c r="H64" s="73">
        <v>1</v>
      </c>
    </row>
    <row r="65" spans="1:8" ht="15.6" customHeight="1" x14ac:dyDescent="0.25">
      <c r="A65" s="109" t="s">
        <v>382</v>
      </c>
      <c r="B65" s="110" t="s">
        <v>171</v>
      </c>
      <c r="C65" s="111" t="s">
        <v>171</v>
      </c>
      <c r="D65" s="112" t="s">
        <v>171</v>
      </c>
      <c r="E65" s="113" t="s">
        <v>171</v>
      </c>
      <c r="F65" s="114" t="s">
        <v>171</v>
      </c>
      <c r="G65" s="113" t="s">
        <v>171</v>
      </c>
      <c r="H65" s="115" t="s">
        <v>171</v>
      </c>
    </row>
    <row r="66" spans="1:8" ht="15.6" customHeight="1" x14ac:dyDescent="0.25">
      <c r="A66" s="44" t="s">
        <v>161</v>
      </c>
      <c r="B66" s="65">
        <v>0.89913975983191796</v>
      </c>
      <c r="C66" s="71">
        <v>0.53132513701856787</v>
      </c>
      <c r="D66" s="66">
        <v>1.8425411359978399</v>
      </c>
      <c r="E66" s="72">
        <v>0.47301571072626464</v>
      </c>
      <c r="F66" s="67">
        <v>181.83676759520799</v>
      </c>
      <c r="G66" s="72">
        <v>0.51542257851865281</v>
      </c>
      <c r="H66" s="73">
        <v>127</v>
      </c>
    </row>
    <row r="67" spans="1:8" ht="15.6" customHeight="1" x14ac:dyDescent="0.25">
      <c r="A67" s="44" t="s">
        <v>162</v>
      </c>
      <c r="B67" s="65">
        <v>0.22021627350831799</v>
      </c>
      <c r="C67" s="71">
        <v>0.1301315400815978</v>
      </c>
      <c r="D67" s="66">
        <v>0.583909639786381</v>
      </c>
      <c r="E67" s="72">
        <v>0.14990082330720675</v>
      </c>
      <c r="F67" s="67">
        <v>60.948174831414399</v>
      </c>
      <c r="G67" s="72">
        <v>0.17275970004891977</v>
      </c>
      <c r="H67" s="73">
        <v>26</v>
      </c>
    </row>
    <row r="68" spans="1:8" ht="15.6" customHeight="1" x14ac:dyDescent="0.25">
      <c r="A68" s="44" t="s">
        <v>163</v>
      </c>
      <c r="B68" s="65">
        <v>0.20232632398441899</v>
      </c>
      <c r="C68" s="71">
        <v>0.11955990227101117</v>
      </c>
      <c r="D68" s="66">
        <v>0.54294873410995304</v>
      </c>
      <c r="E68" s="72">
        <v>0.13938537182989993</v>
      </c>
      <c r="F68" s="67">
        <v>47.920769028714496</v>
      </c>
      <c r="G68" s="72">
        <v>0.13583306975826234</v>
      </c>
      <c r="H68" s="73">
        <v>21</v>
      </c>
    </row>
    <row r="69" spans="1:8" ht="15.6" customHeight="1" x14ac:dyDescent="0.25">
      <c r="A69" s="44" t="s">
        <v>164</v>
      </c>
      <c r="B69" s="65">
        <v>4.5940753880871994E-2</v>
      </c>
      <c r="C69" s="71">
        <v>2.7147589775202062E-2</v>
      </c>
      <c r="D69" s="66">
        <v>0.32278684530120699</v>
      </c>
      <c r="E69" s="72">
        <v>8.2865584957783137E-2</v>
      </c>
      <c r="F69" s="67">
        <v>3.6349275376161998</v>
      </c>
      <c r="G69" s="72">
        <v>1.0303327258529494E-2</v>
      </c>
      <c r="H69" s="73">
        <v>6</v>
      </c>
    </row>
    <row r="70" spans="1:8" ht="15.6" customHeight="1" x14ac:dyDescent="0.25">
      <c r="A70" s="44" t="s">
        <v>165</v>
      </c>
      <c r="B70" s="65">
        <v>3.5347249589416194E-2</v>
      </c>
      <c r="C70" s="71">
        <v>2.0887611771096527E-2</v>
      </c>
      <c r="D70" s="66">
        <v>0.27901386490498598</v>
      </c>
      <c r="E70" s="72">
        <v>7.1628219870944934E-2</v>
      </c>
      <c r="F70" s="67">
        <v>15.9264392246399</v>
      </c>
      <c r="G70" s="72">
        <v>4.5144040340941709E-2</v>
      </c>
      <c r="H70" s="73">
        <v>5</v>
      </c>
    </row>
    <row r="71" spans="1:8" ht="15.6" customHeight="1" x14ac:dyDescent="0.25">
      <c r="A71" s="44" t="s">
        <v>166</v>
      </c>
      <c r="B71" s="65">
        <v>2.9615563737781098E-2</v>
      </c>
      <c r="C71" s="71">
        <v>1.7500609097522511E-2</v>
      </c>
      <c r="D71" s="66">
        <v>5.4683979897225295E-2</v>
      </c>
      <c r="E71" s="72">
        <v>1.4038428293986873E-2</v>
      </c>
      <c r="F71" s="67">
        <v>2.0829302181332401</v>
      </c>
      <c r="G71" s="72">
        <v>5.9041374200766829E-3</v>
      </c>
      <c r="H71" s="73">
        <v>3</v>
      </c>
    </row>
    <row r="72" spans="1:8" ht="15.6" customHeight="1" x14ac:dyDescent="0.25">
      <c r="A72" s="109" t="s">
        <v>43</v>
      </c>
      <c r="B72" s="110" t="s">
        <v>171</v>
      </c>
      <c r="C72" s="111" t="s">
        <v>171</v>
      </c>
      <c r="D72" s="112" t="s">
        <v>171</v>
      </c>
      <c r="E72" s="113" t="s">
        <v>171</v>
      </c>
      <c r="F72" s="114" t="s">
        <v>171</v>
      </c>
      <c r="G72" s="113" t="s">
        <v>171</v>
      </c>
      <c r="H72" s="115" t="s">
        <v>171</v>
      </c>
    </row>
    <row r="73" spans="1:8" ht="15.6" customHeight="1" x14ac:dyDescent="0.25">
      <c r="A73" s="74" t="s">
        <v>110</v>
      </c>
      <c r="B73" s="65">
        <v>0.43597913378660896</v>
      </c>
      <c r="C73" s="47">
        <v>0.25763144212386929</v>
      </c>
      <c r="D73" s="66">
        <v>1.0913576582506399</v>
      </c>
      <c r="E73" s="49">
        <v>0.28017247934842499</v>
      </c>
      <c r="F73" s="67">
        <v>119.19099365764899</v>
      </c>
      <c r="G73" s="49">
        <v>0.33785097535381414</v>
      </c>
      <c r="H73" s="51">
        <v>44</v>
      </c>
    </row>
    <row r="74" spans="1:8" ht="15.6" customHeight="1" x14ac:dyDescent="0.25">
      <c r="A74" s="74" t="s">
        <v>111</v>
      </c>
      <c r="B74" s="65">
        <v>1.2144102174863201</v>
      </c>
      <c r="C74" s="47">
        <v>0.71762667388136403</v>
      </c>
      <c r="D74" s="66">
        <v>2.7313089395182999</v>
      </c>
      <c r="E74" s="49">
        <v>0.70117948196558655</v>
      </c>
      <c r="F74" s="67">
        <v>229.95468994270999</v>
      </c>
      <c r="G74" s="49">
        <v>0.65181448614714821</v>
      </c>
      <c r="H74" s="51">
        <v>162</v>
      </c>
    </row>
    <row r="75" spans="1:8" ht="15.6" customHeight="1" x14ac:dyDescent="0.25">
      <c r="A75" s="68" t="s">
        <v>510</v>
      </c>
      <c r="B75" s="65">
        <v>4.1869676555629599E-2</v>
      </c>
      <c r="C75" s="47">
        <v>2.4741883994765932E-2</v>
      </c>
      <c r="D75" s="66">
        <v>7.2639824863027294E-2</v>
      </c>
      <c r="E75" s="49">
        <v>1.8648038685990308E-2</v>
      </c>
      <c r="F75" s="67">
        <v>3.6459386017857098</v>
      </c>
      <c r="G75" s="49">
        <v>1.033453849903679E-2</v>
      </c>
      <c r="H75" s="51">
        <v>5</v>
      </c>
    </row>
    <row r="76" spans="1:8" ht="15.6" customHeight="1" x14ac:dyDescent="0.25">
      <c r="A76" s="109" t="s">
        <v>113</v>
      </c>
      <c r="B76" s="110" t="s">
        <v>171</v>
      </c>
      <c r="C76" s="111" t="s">
        <v>171</v>
      </c>
      <c r="D76" s="112" t="s">
        <v>171</v>
      </c>
      <c r="E76" s="113" t="s">
        <v>171</v>
      </c>
      <c r="F76" s="114" t="s">
        <v>171</v>
      </c>
      <c r="G76" s="113" t="s">
        <v>171</v>
      </c>
      <c r="H76" s="115" t="s">
        <v>171</v>
      </c>
    </row>
    <row r="77" spans="1:8" ht="15.6" customHeight="1" x14ac:dyDescent="0.25">
      <c r="A77" s="75" t="s">
        <v>107</v>
      </c>
      <c r="B77" s="65">
        <v>0.11655959864264899</v>
      </c>
      <c r="C77" s="47">
        <v>6.8878107149006426E-2</v>
      </c>
      <c r="D77" s="66">
        <v>0.45490711823240398</v>
      </c>
      <c r="E77" s="49">
        <v>0.11678339747275511</v>
      </c>
      <c r="F77" s="67">
        <v>35.6972210689432</v>
      </c>
      <c r="G77" s="49">
        <v>0.10118500220078684</v>
      </c>
      <c r="H77" s="51">
        <v>18</v>
      </c>
    </row>
    <row r="78" spans="1:8" ht="15.6" customHeight="1" x14ac:dyDescent="0.25">
      <c r="A78" s="75" t="s">
        <v>49</v>
      </c>
      <c r="B78" s="65">
        <v>0.15983519404115698</v>
      </c>
      <c r="C78" s="47">
        <v>9.44507852596604E-2</v>
      </c>
      <c r="D78" s="66">
        <v>0.45653890507128597</v>
      </c>
      <c r="E78" s="49">
        <v>0.1172023085061468</v>
      </c>
      <c r="F78" s="67">
        <v>36.001077909003399</v>
      </c>
      <c r="G78" s="49">
        <v>0.10204629487594592</v>
      </c>
      <c r="H78" s="51">
        <v>19</v>
      </c>
    </row>
    <row r="79" spans="1:8" ht="15.6" customHeight="1" x14ac:dyDescent="0.25">
      <c r="A79" s="75" t="s">
        <v>50</v>
      </c>
      <c r="B79" s="65">
        <v>0.19913706912195198</v>
      </c>
      <c r="C79" s="47">
        <v>0.1176752883850629</v>
      </c>
      <c r="D79" s="66">
        <v>0.40718781221633493</v>
      </c>
      <c r="E79" s="49">
        <v>0.10453293477774939</v>
      </c>
      <c r="F79" s="67">
        <v>51.458617791861698</v>
      </c>
      <c r="G79" s="49">
        <v>0.1458612238880678</v>
      </c>
      <c r="H79" s="51">
        <v>29</v>
      </c>
    </row>
    <row r="80" spans="1:8" ht="15.6" customHeight="1" x14ac:dyDescent="0.25">
      <c r="A80" s="75" t="s">
        <v>51</v>
      </c>
      <c r="B80" s="65">
        <v>0.22455300179038298</v>
      </c>
      <c r="C80" s="47">
        <v>0.13269422594159272</v>
      </c>
      <c r="D80" s="66">
        <v>0.57249097077531597</v>
      </c>
      <c r="E80" s="49">
        <v>0.14696943158286849</v>
      </c>
      <c r="F80" s="67">
        <v>73.650511000584004</v>
      </c>
      <c r="G80" s="49">
        <v>0.20876490927095548</v>
      </c>
      <c r="H80" s="51">
        <v>29</v>
      </c>
    </row>
    <row r="81" spans="1:8" ht="15.6" customHeight="1" x14ac:dyDescent="0.25">
      <c r="A81" s="75" t="s">
        <v>52</v>
      </c>
      <c r="B81" s="65">
        <v>7.3639316302158406E-2</v>
      </c>
      <c r="C81" s="47">
        <v>4.3515392792230795E-2</v>
      </c>
      <c r="D81" s="66">
        <v>0.10716395179643801</v>
      </c>
      <c r="E81" s="49">
        <v>2.7511045388832346E-2</v>
      </c>
      <c r="F81" s="67">
        <v>17.062852480357098</v>
      </c>
      <c r="G81" s="49">
        <v>4.8365242841793749E-2</v>
      </c>
      <c r="H81" s="51">
        <v>12</v>
      </c>
    </row>
    <row r="82" spans="1:8" ht="15.6" customHeight="1" x14ac:dyDescent="0.25">
      <c r="A82" s="75" t="s">
        <v>385</v>
      </c>
      <c r="B82" s="65">
        <v>0.19950109158596299</v>
      </c>
      <c r="C82" s="47">
        <v>0.11789039875411682</v>
      </c>
      <c r="D82" s="66">
        <v>0.37585050174372198</v>
      </c>
      <c r="E82" s="49">
        <v>9.6488045089343527E-2</v>
      </c>
      <c r="F82" s="67">
        <v>39.082045473900301</v>
      </c>
      <c r="G82" s="49">
        <v>0.11077940351856427</v>
      </c>
      <c r="H82" s="51">
        <v>29</v>
      </c>
    </row>
    <row r="83" spans="1:8" ht="15.6" customHeight="1" x14ac:dyDescent="0.25">
      <c r="A83" s="75" t="s">
        <v>170</v>
      </c>
      <c r="B83" s="65">
        <v>7.8768378068680197E-3</v>
      </c>
      <c r="C83" s="47">
        <v>4.6546289175217271E-3</v>
      </c>
      <c r="D83" s="66">
        <v>2.1457264857819101E-2</v>
      </c>
      <c r="E83" s="49">
        <v>5.5084921517729972E-3</v>
      </c>
      <c r="F83" s="67">
        <v>0.15087483068846499</v>
      </c>
      <c r="G83" s="49">
        <v>4.276599023148449E-4</v>
      </c>
      <c r="H83" s="51">
        <v>2</v>
      </c>
    </row>
    <row r="84" spans="1:8" ht="15.6" customHeight="1" x14ac:dyDescent="0.25">
      <c r="A84" s="75" t="s">
        <v>216</v>
      </c>
      <c r="B84" s="65">
        <v>1.86175995170366E-2</v>
      </c>
      <c r="C84" s="47">
        <v>1.1001625171369876E-2</v>
      </c>
      <c r="D84" s="66">
        <v>2.6897236439914301E-2</v>
      </c>
      <c r="E84" s="49">
        <v>6.9050373761714284E-3</v>
      </c>
      <c r="F84" s="67">
        <v>1.99003429946504</v>
      </c>
      <c r="G84" s="49">
        <v>5.6408207401387111E-3</v>
      </c>
      <c r="H84" s="51">
        <v>3</v>
      </c>
    </row>
    <row r="85" spans="1:8" ht="15.6" customHeight="1" x14ac:dyDescent="0.25">
      <c r="A85" s="76" t="s">
        <v>499</v>
      </c>
      <c r="B85" s="65">
        <v>0.69253931902038701</v>
      </c>
      <c r="C85" s="47">
        <v>0.40923954762943482</v>
      </c>
      <c r="D85" s="66">
        <v>1.47281266149873</v>
      </c>
      <c r="E85" s="49">
        <v>0.37809930765436106</v>
      </c>
      <c r="F85" s="67">
        <v>97.698387347341495</v>
      </c>
      <c r="G85" s="49">
        <v>0.27692944276143155</v>
      </c>
      <c r="H85" s="51">
        <v>70</v>
      </c>
    </row>
    <row r="86" spans="1:8" ht="15.6" customHeight="1" x14ac:dyDescent="0.25">
      <c r="A86" s="109" t="s">
        <v>383</v>
      </c>
      <c r="B86" s="110" t="s">
        <v>171</v>
      </c>
      <c r="C86" s="111" t="s">
        <v>171</v>
      </c>
      <c r="D86" s="112" t="s">
        <v>171</v>
      </c>
      <c r="E86" s="113" t="s">
        <v>171</v>
      </c>
      <c r="F86" s="114" t="s">
        <v>171</v>
      </c>
      <c r="G86" s="113" t="s">
        <v>171</v>
      </c>
      <c r="H86" s="115" t="s">
        <v>171</v>
      </c>
    </row>
    <row r="87" spans="1:8" ht="15.6" customHeight="1" x14ac:dyDescent="0.25">
      <c r="A87" s="74" t="s">
        <v>44</v>
      </c>
      <c r="B87" s="65">
        <v>8.0860048862645792E-2</v>
      </c>
      <c r="C87" s="47">
        <v>4.7782312005983048E-2</v>
      </c>
      <c r="D87" s="66">
        <v>0.30784188068831897</v>
      </c>
      <c r="E87" s="49">
        <v>7.9028925401026087E-2</v>
      </c>
      <c r="F87" s="67">
        <v>13.053159518853999</v>
      </c>
      <c r="G87" s="49">
        <v>3.6999630085815104E-2</v>
      </c>
      <c r="H87" s="51">
        <v>7</v>
      </c>
    </row>
    <row r="88" spans="1:8" ht="15.6" customHeight="1" x14ac:dyDescent="0.25">
      <c r="A88" s="74" t="s">
        <v>45</v>
      </c>
      <c r="B88" s="65">
        <v>0.27268888824769</v>
      </c>
      <c r="C88" s="47">
        <v>0.16113897681349271</v>
      </c>
      <c r="D88" s="66">
        <v>0.380972386898417</v>
      </c>
      <c r="E88" s="49">
        <v>9.7802931416369449E-2</v>
      </c>
      <c r="F88" s="67">
        <v>54.517817200043901</v>
      </c>
      <c r="G88" s="49">
        <v>0.15453262994098513</v>
      </c>
      <c r="H88" s="51">
        <v>41</v>
      </c>
    </row>
    <row r="89" spans="1:8" ht="15.6" customHeight="1" x14ac:dyDescent="0.25">
      <c r="A89" s="43" t="s">
        <v>140</v>
      </c>
      <c r="B89" s="46">
        <v>4.8789567903346702E-2</v>
      </c>
      <c r="C89" s="47">
        <v>2.8831028288826183E-2</v>
      </c>
      <c r="D89" s="48">
        <v>0.12125384554073099</v>
      </c>
      <c r="E89" s="49">
        <v>3.1128191824971459E-2</v>
      </c>
      <c r="F89" s="50">
        <v>19.250893521701702</v>
      </c>
      <c r="G89" s="49">
        <v>5.4567320509303907E-2</v>
      </c>
      <c r="H89" s="51">
        <v>5</v>
      </c>
    </row>
    <row r="90" spans="1:8" ht="15.6" customHeight="1" x14ac:dyDescent="0.25">
      <c r="A90" s="74" t="s">
        <v>141</v>
      </c>
      <c r="B90" s="46">
        <v>5.0830187960269599E-2</v>
      </c>
      <c r="C90" s="47">
        <v>3.0036883907478926E-2</v>
      </c>
      <c r="D90" s="48">
        <v>0.35103113586677998</v>
      </c>
      <c r="E90" s="49">
        <v>9.0116437009234593E-2</v>
      </c>
      <c r="F90" s="50">
        <v>25.590510770325796</v>
      </c>
      <c r="G90" s="49">
        <v>7.253718387808758E-2</v>
      </c>
      <c r="H90" s="51">
        <v>6</v>
      </c>
    </row>
    <row r="91" spans="1:8" ht="30" x14ac:dyDescent="0.25">
      <c r="A91" s="74" t="s">
        <v>142</v>
      </c>
      <c r="B91" s="46">
        <v>0.29495838700898702</v>
      </c>
      <c r="C91" s="47">
        <v>0.17429860450351151</v>
      </c>
      <c r="D91" s="48">
        <v>0.63728374469790594</v>
      </c>
      <c r="E91" s="49">
        <v>0.16360298152547123</v>
      </c>
      <c r="F91" s="50">
        <v>83.919270781666796</v>
      </c>
      <c r="G91" s="49">
        <v>0.23787206243118253</v>
      </c>
      <c r="H91" s="51">
        <v>46</v>
      </c>
    </row>
    <row r="92" spans="1:8" ht="15.6" customHeight="1" x14ac:dyDescent="0.25">
      <c r="A92" s="74" t="s">
        <v>154</v>
      </c>
      <c r="B92" s="46">
        <v>0.135771782551633</v>
      </c>
      <c r="C92" s="47">
        <v>8.0231087746566787E-2</v>
      </c>
      <c r="D92" s="48">
        <v>0.28112500848884797</v>
      </c>
      <c r="E92" s="49">
        <v>7.2170190990751101E-2</v>
      </c>
      <c r="F92" s="50">
        <v>45.202405893088603</v>
      </c>
      <c r="G92" s="49">
        <v>0.12812777585514265</v>
      </c>
      <c r="H92" s="51">
        <v>16</v>
      </c>
    </row>
    <row r="93" spans="1:8" ht="15.6" customHeight="1" x14ac:dyDescent="0.25">
      <c r="A93" s="74" t="s">
        <v>46</v>
      </c>
      <c r="B93" s="46">
        <v>4.2089682888954795E-2</v>
      </c>
      <c r="C93" s="47">
        <v>2.4871891475717296E-2</v>
      </c>
      <c r="D93" s="48">
        <v>6.3303230273486499E-2</v>
      </c>
      <c r="E93" s="49">
        <v>1.6251155468974404E-2</v>
      </c>
      <c r="F93" s="50">
        <v>12.705889622865499</v>
      </c>
      <c r="G93" s="49">
        <v>3.6015281608884661E-2</v>
      </c>
      <c r="H93" s="51">
        <v>4</v>
      </c>
    </row>
    <row r="94" spans="1:8" ht="15.6" customHeight="1" x14ac:dyDescent="0.25">
      <c r="A94" s="74" t="s">
        <v>47</v>
      </c>
      <c r="B94" s="46">
        <v>1.2733457116012899E-2</v>
      </c>
      <c r="C94" s="47">
        <v>7.5245319461240932E-3</v>
      </c>
      <c r="D94" s="48">
        <v>3.2383620052252697E-2</v>
      </c>
      <c r="E94" s="49">
        <v>8.3134974604570141E-3</v>
      </c>
      <c r="F94" s="50">
        <v>8.4591494975099195</v>
      </c>
      <c r="G94" s="49">
        <v>2.3977750505262671E-2</v>
      </c>
      <c r="H94" s="51">
        <v>2</v>
      </c>
    </row>
    <row r="95" spans="1:8" ht="15.6" customHeight="1" x14ac:dyDescent="0.25">
      <c r="A95" s="74" t="s">
        <v>48</v>
      </c>
      <c r="B95" s="46">
        <v>0.14587199940496298</v>
      </c>
      <c r="C95" s="47">
        <v>8.6199569336699117E-2</v>
      </c>
      <c r="D95" s="48">
        <v>0.42367916150743795</v>
      </c>
      <c r="E95" s="49">
        <v>0.1087665809924059</v>
      </c>
      <c r="F95" s="50">
        <v>27.702246409969298</v>
      </c>
      <c r="G95" s="49">
        <v>7.8522971257226376E-2</v>
      </c>
      <c r="H95" s="51">
        <v>21</v>
      </c>
    </row>
    <row r="96" spans="1:8" ht="15.6" customHeight="1" x14ac:dyDescent="0.25">
      <c r="A96" s="68" t="s">
        <v>518</v>
      </c>
      <c r="B96" s="46">
        <v>0.70041615682725589</v>
      </c>
      <c r="C96" s="47">
        <v>0.41389417654695709</v>
      </c>
      <c r="D96" s="48">
        <v>1.49426992635655</v>
      </c>
      <c r="E96" s="49">
        <v>0.3836077998061343</v>
      </c>
      <c r="F96" s="50">
        <v>97.849262178029988</v>
      </c>
      <c r="G96" s="49">
        <v>0.27735710266374647</v>
      </c>
      <c r="H96" s="51">
        <v>72</v>
      </c>
    </row>
    <row r="97" spans="1:8" ht="15.6" customHeight="1" x14ac:dyDescent="0.25">
      <c r="A97" s="109" t="s">
        <v>143</v>
      </c>
      <c r="B97" s="110" t="s">
        <v>171</v>
      </c>
      <c r="C97" s="111" t="s">
        <v>171</v>
      </c>
      <c r="D97" s="112" t="s">
        <v>171</v>
      </c>
      <c r="E97" s="113" t="s">
        <v>171</v>
      </c>
      <c r="F97" s="114" t="s">
        <v>171</v>
      </c>
      <c r="G97" s="113" t="s">
        <v>171</v>
      </c>
      <c r="H97" s="115" t="s">
        <v>171</v>
      </c>
    </row>
    <row r="98" spans="1:8" ht="15.6" customHeight="1" x14ac:dyDescent="0.25">
      <c r="A98" s="74" t="s">
        <v>123</v>
      </c>
      <c r="B98" s="65">
        <v>1.31898979500941</v>
      </c>
      <c r="C98" s="47">
        <v>0.77942547406698481</v>
      </c>
      <c r="D98" s="66">
        <v>3.3136722312786002</v>
      </c>
      <c r="E98" s="49">
        <v>0.85068332802420099</v>
      </c>
      <c r="F98" s="67">
        <v>274.82675541510997</v>
      </c>
      <c r="G98" s="49">
        <v>0.77900590070599196</v>
      </c>
      <c r="H98" s="51">
        <v>172</v>
      </c>
    </row>
    <row r="99" spans="1:8" ht="15.6" customHeight="1" x14ac:dyDescent="0.25">
      <c r="A99" s="74" t="s">
        <v>124</v>
      </c>
      <c r="B99" s="65">
        <v>0.21579277538373098</v>
      </c>
      <c r="C99" s="47">
        <v>0.12751757965837404</v>
      </c>
      <c r="D99" s="66">
        <v>0.34116893867223197</v>
      </c>
      <c r="E99" s="49">
        <v>8.7584621505004165E-2</v>
      </c>
      <c r="F99" s="67">
        <v>63.741597627669293</v>
      </c>
      <c r="G99" s="49">
        <v>0.1806777531444502</v>
      </c>
      <c r="H99" s="51">
        <v>27</v>
      </c>
    </row>
    <row r="100" spans="1:8" ht="15.6" customHeight="1" x14ac:dyDescent="0.25">
      <c r="A100" s="74" t="s">
        <v>144</v>
      </c>
      <c r="B100" s="65">
        <v>0.157476457435414</v>
      </c>
      <c r="C100" s="47">
        <v>9.3056946274638341E-2</v>
      </c>
      <c r="D100" s="66">
        <v>0.24046525268112801</v>
      </c>
      <c r="E100" s="49">
        <v>6.1732050470794983E-2</v>
      </c>
      <c r="F100" s="67">
        <v>14.223269159365499</v>
      </c>
      <c r="G100" s="49">
        <v>4.0316346149557238E-2</v>
      </c>
      <c r="H100" s="51">
        <v>12</v>
      </c>
    </row>
    <row r="101" spans="1:8" ht="15.6" customHeight="1" x14ac:dyDescent="0.25">
      <c r="A101" s="77" t="s">
        <v>386</v>
      </c>
      <c r="B101" s="65">
        <v>0</v>
      </c>
      <c r="C101" s="47">
        <v>0</v>
      </c>
      <c r="D101" s="66">
        <v>0</v>
      </c>
      <c r="E101" s="49">
        <v>0</v>
      </c>
      <c r="F101" s="67">
        <v>0</v>
      </c>
      <c r="G101" s="49">
        <v>0</v>
      </c>
      <c r="H101" s="51">
        <v>0</v>
      </c>
    </row>
    <row r="102" spans="1:8" ht="15.6" customHeight="1" x14ac:dyDescent="0.25">
      <c r="A102" s="109" t="s">
        <v>145</v>
      </c>
      <c r="B102" s="110" t="s">
        <v>171</v>
      </c>
      <c r="C102" s="111" t="s">
        <v>171</v>
      </c>
      <c r="D102" s="112" t="s">
        <v>171</v>
      </c>
      <c r="E102" s="113" t="s">
        <v>171</v>
      </c>
      <c r="F102" s="114" t="s">
        <v>171</v>
      </c>
      <c r="G102" s="113" t="s">
        <v>171</v>
      </c>
      <c r="H102" s="115" t="s">
        <v>171</v>
      </c>
    </row>
    <row r="103" spans="1:8" ht="15.6" customHeight="1" x14ac:dyDescent="0.25">
      <c r="A103" s="35" t="s">
        <v>146</v>
      </c>
      <c r="B103" s="65">
        <v>0.47128511358248099</v>
      </c>
      <c r="C103" s="47">
        <v>0.27849466649748972</v>
      </c>
      <c r="D103" s="66">
        <v>1.3807582188643799</v>
      </c>
      <c r="E103" s="49">
        <v>0.35446716356949309</v>
      </c>
      <c r="F103" s="67">
        <v>117.92925809878399</v>
      </c>
      <c r="G103" s="49">
        <v>0.33427454246975308</v>
      </c>
      <c r="H103" s="51">
        <v>54</v>
      </c>
    </row>
    <row r="104" spans="1:8" ht="15.6" customHeight="1" x14ac:dyDescent="0.25">
      <c r="A104" s="35" t="s">
        <v>53</v>
      </c>
      <c r="B104" s="65">
        <v>0.62059511144251789</v>
      </c>
      <c r="C104" s="47">
        <v>0.36672583879717346</v>
      </c>
      <c r="D104" s="66">
        <v>1.5304696745020299</v>
      </c>
      <c r="E104" s="49">
        <v>0.39290097066816382</v>
      </c>
      <c r="F104" s="67">
        <v>147.775568994221</v>
      </c>
      <c r="G104" s="49">
        <v>0.41887493833271228</v>
      </c>
      <c r="H104" s="51">
        <v>92</v>
      </c>
    </row>
    <row r="105" spans="1:8" ht="15.6" customHeight="1" x14ac:dyDescent="0.25">
      <c r="A105" s="35" t="s">
        <v>54</v>
      </c>
      <c r="B105" s="65">
        <v>0.36943052324816994</v>
      </c>
      <c r="C105" s="47">
        <v>0.2183061323195945</v>
      </c>
      <c r="D105" s="66">
        <v>0.56980406339376299</v>
      </c>
      <c r="E105" s="49">
        <v>0.14627965083392871</v>
      </c>
      <c r="F105" s="67">
        <v>57.8595652859414</v>
      </c>
      <c r="G105" s="49">
        <v>0.16400492994923963</v>
      </c>
      <c r="H105" s="51">
        <v>39</v>
      </c>
    </row>
    <row r="106" spans="1:8" ht="15.6" customHeight="1" x14ac:dyDescent="0.25">
      <c r="A106" s="35" t="s">
        <v>55</v>
      </c>
      <c r="B106" s="65">
        <v>0.14728467561333</v>
      </c>
      <c r="C106" s="47">
        <v>8.7034356556111803E-2</v>
      </c>
      <c r="D106" s="66">
        <v>0.27693547485614101</v>
      </c>
      <c r="E106" s="49">
        <v>7.1094657212877929E-2</v>
      </c>
      <c r="F106" s="67">
        <v>19.821553342373598</v>
      </c>
      <c r="G106" s="49">
        <v>5.61848754192244E-2</v>
      </c>
      <c r="H106" s="51">
        <v>16</v>
      </c>
    </row>
    <row r="107" spans="1:8" ht="15.6" customHeight="1" x14ac:dyDescent="0.25">
      <c r="A107" s="35" t="s">
        <v>56</v>
      </c>
      <c r="B107" s="65">
        <v>8.3663603942056394E-2</v>
      </c>
      <c r="C107" s="47">
        <v>4.943900582962777E-2</v>
      </c>
      <c r="D107" s="66">
        <v>0.13733899101565497</v>
      </c>
      <c r="E107" s="49">
        <v>3.5257557715538713E-2</v>
      </c>
      <c r="F107" s="67">
        <v>9.4056764808245887</v>
      </c>
      <c r="G107" s="49">
        <v>2.66607138290695E-2</v>
      </c>
      <c r="H107" s="51">
        <v>10</v>
      </c>
    </row>
    <row r="108" spans="1:8" ht="15.6" customHeight="1" x14ac:dyDescent="0.25">
      <c r="A108" s="109" t="s">
        <v>109</v>
      </c>
      <c r="B108" s="110" t="s">
        <v>171</v>
      </c>
      <c r="C108" s="111" t="s">
        <v>171</v>
      </c>
      <c r="D108" s="112" t="s">
        <v>171</v>
      </c>
      <c r="E108" s="113" t="s">
        <v>171</v>
      </c>
      <c r="F108" s="114" t="s">
        <v>171</v>
      </c>
      <c r="G108" s="113" t="s">
        <v>171</v>
      </c>
      <c r="H108" s="115" t="s">
        <v>171</v>
      </c>
    </row>
    <row r="109" spans="1:8" ht="15.6" customHeight="1" x14ac:dyDescent="0.25">
      <c r="A109" s="35" t="s">
        <v>147</v>
      </c>
      <c r="B109" s="65">
        <v>0.26842038865926293</v>
      </c>
      <c r="C109" s="47">
        <v>0.15861660906822841</v>
      </c>
      <c r="D109" s="66">
        <v>0.45063085042076401</v>
      </c>
      <c r="E109" s="49">
        <v>0.11568559736470851</v>
      </c>
      <c r="F109" s="67">
        <v>24.407874270527898</v>
      </c>
      <c r="G109" s="49">
        <v>6.9184960000389428E-2</v>
      </c>
      <c r="H109" s="51">
        <v>22</v>
      </c>
    </row>
    <row r="110" spans="1:8" ht="15.6" customHeight="1" x14ac:dyDescent="0.25">
      <c r="A110" s="35" t="s">
        <v>148</v>
      </c>
      <c r="B110" s="65">
        <v>1.4238386391692899</v>
      </c>
      <c r="C110" s="47">
        <v>0.84138339093176739</v>
      </c>
      <c r="D110" s="66">
        <v>3.4446755722111999</v>
      </c>
      <c r="E110" s="49">
        <v>0.88431440263529248</v>
      </c>
      <c r="F110" s="67">
        <v>328.38374793161699</v>
      </c>
      <c r="G110" s="49">
        <v>0.93081503999961035</v>
      </c>
      <c r="H110" s="51">
        <v>189</v>
      </c>
    </row>
    <row r="111" spans="1:8" ht="15.6" customHeight="1" x14ac:dyDescent="0.25">
      <c r="A111" s="109" t="s">
        <v>89</v>
      </c>
      <c r="B111" s="110" t="s">
        <v>171</v>
      </c>
      <c r="C111" s="111" t="s">
        <v>171</v>
      </c>
      <c r="D111" s="112" t="s">
        <v>171</v>
      </c>
      <c r="E111" s="113" t="s">
        <v>171</v>
      </c>
      <c r="F111" s="114" t="s">
        <v>171</v>
      </c>
      <c r="G111" s="113" t="s">
        <v>171</v>
      </c>
      <c r="H111" s="115" t="s">
        <v>171</v>
      </c>
    </row>
    <row r="112" spans="1:8" ht="15.6" customHeight="1" x14ac:dyDescent="0.25">
      <c r="A112" s="44" t="s">
        <v>149</v>
      </c>
      <c r="B112" s="65">
        <v>0.49920991979326695</v>
      </c>
      <c r="C112" s="71">
        <v>0.29499616287101948</v>
      </c>
      <c r="D112" s="66">
        <v>1.0472812421900799</v>
      </c>
      <c r="E112" s="72">
        <v>0.26885721649658012</v>
      </c>
      <c r="F112" s="67">
        <v>103.191587058832</v>
      </c>
      <c r="G112" s="72">
        <v>0.29250010647844854</v>
      </c>
      <c r="H112" s="73">
        <v>53</v>
      </c>
    </row>
    <row r="113" spans="1:8" ht="15.6" customHeight="1" x14ac:dyDescent="0.25">
      <c r="A113" s="133" t="s">
        <v>122</v>
      </c>
      <c r="B113" s="65">
        <v>6.8392633939115294E-2</v>
      </c>
      <c r="C113" s="47">
        <v>4.0414991330774003E-2</v>
      </c>
      <c r="D113" s="66">
        <v>0.28934617092460496</v>
      </c>
      <c r="E113" s="49">
        <v>7.4280721342867062E-2</v>
      </c>
      <c r="F113" s="67">
        <v>32.464383786124195</v>
      </c>
      <c r="G113" s="49">
        <v>9.2021413613735212E-2</v>
      </c>
      <c r="H113" s="51">
        <v>7</v>
      </c>
    </row>
    <row r="114" spans="1:8" ht="30.75" x14ac:dyDescent="0.25">
      <c r="A114" s="133" t="s">
        <v>125</v>
      </c>
      <c r="B114" s="65">
        <v>8.2607288402502296E-2</v>
      </c>
      <c r="C114" s="47">
        <v>4.8814801424638114E-2</v>
      </c>
      <c r="D114" s="66">
        <v>0.14376236260812597</v>
      </c>
      <c r="E114" s="49">
        <v>3.6906560616863968E-2</v>
      </c>
      <c r="F114" s="67">
        <v>11.661463791624199</v>
      </c>
      <c r="G114" s="49">
        <v>3.3054820629902407E-2</v>
      </c>
      <c r="H114" s="51">
        <v>10</v>
      </c>
    </row>
    <row r="115" spans="1:8" ht="15.75" x14ac:dyDescent="0.25">
      <c r="A115" s="133" t="s">
        <v>126</v>
      </c>
      <c r="B115" s="65">
        <v>0.12343848118671701</v>
      </c>
      <c r="C115" s="47">
        <v>7.2943018271327181E-2</v>
      </c>
      <c r="D115" s="66">
        <v>0.17408654567206597</v>
      </c>
      <c r="E115" s="49">
        <v>4.4691361034041602E-2</v>
      </c>
      <c r="F115" s="67">
        <v>15.2321547823709</v>
      </c>
      <c r="G115" s="49">
        <v>4.3176067184620033E-2</v>
      </c>
      <c r="H115" s="51">
        <v>9</v>
      </c>
    </row>
    <row r="116" spans="1:8" ht="15.75" x14ac:dyDescent="0.25">
      <c r="A116" s="134" t="s">
        <v>127</v>
      </c>
      <c r="B116" s="65">
        <v>0.16032703339565998</v>
      </c>
      <c r="C116" s="47">
        <v>9.4741425963249443E-2</v>
      </c>
      <c r="D116" s="66">
        <v>0.31281059993333099</v>
      </c>
      <c r="E116" s="49">
        <v>8.0304491096228781E-2</v>
      </c>
      <c r="F116" s="67">
        <v>40.075066544906804</v>
      </c>
      <c r="G116" s="49">
        <v>0.11359415593475831</v>
      </c>
      <c r="H116" s="51">
        <v>19</v>
      </c>
    </row>
    <row r="117" spans="1:8" ht="15.75" x14ac:dyDescent="0.25">
      <c r="A117" s="133" t="s">
        <v>128</v>
      </c>
      <c r="B117" s="65">
        <v>4.27921533493918E-2</v>
      </c>
      <c r="C117" s="47">
        <v>2.5286999593851188E-2</v>
      </c>
      <c r="D117" s="66">
        <v>0.105578671676405</v>
      </c>
      <c r="E117" s="49">
        <v>2.7104073523712205E-2</v>
      </c>
      <c r="F117" s="67">
        <v>1.5123282711314701</v>
      </c>
      <c r="G117" s="49">
        <v>4.2867465550667913E-3</v>
      </c>
      <c r="H117" s="51">
        <v>5</v>
      </c>
    </row>
    <row r="118" spans="1:8" ht="15.75" x14ac:dyDescent="0.25">
      <c r="A118" s="133" t="s">
        <v>129</v>
      </c>
      <c r="B118" s="65">
        <v>2.1652329519881299E-2</v>
      </c>
      <c r="C118" s="47">
        <v>1.2794926287179993E-2</v>
      </c>
      <c r="D118" s="66">
        <v>2.1696891375545601E-2</v>
      </c>
      <c r="E118" s="49">
        <v>5.5700088828661547E-3</v>
      </c>
      <c r="F118" s="67">
        <v>2.24618988267438</v>
      </c>
      <c r="G118" s="49">
        <v>6.366902560365627E-3</v>
      </c>
      <c r="H118" s="51">
        <v>3</v>
      </c>
    </row>
    <row r="119" spans="1:8" ht="15.75" x14ac:dyDescent="0.25">
      <c r="A119" s="44" t="s">
        <v>88</v>
      </c>
      <c r="B119" s="65">
        <v>1.1850487975098098</v>
      </c>
      <c r="C119" s="71">
        <v>0.70027624496139806</v>
      </c>
      <c r="D119" s="66">
        <v>2.8400084047742795</v>
      </c>
      <c r="E119" s="72">
        <v>0.72908472316161399</v>
      </c>
      <c r="F119" s="67">
        <v>247.23621587136799</v>
      </c>
      <c r="G119" s="72">
        <v>0.70079956640723418</v>
      </c>
      <c r="H119" s="51">
        <v>156</v>
      </c>
    </row>
    <row r="120" spans="1:8" ht="15.75" x14ac:dyDescent="0.25">
      <c r="A120" s="44" t="s">
        <v>511</v>
      </c>
      <c r="B120" s="65">
        <v>8.0003105254783397E-3</v>
      </c>
      <c r="C120" s="71">
        <v>4.7275921675797019E-3</v>
      </c>
      <c r="D120" s="66">
        <v>8.0167756676044304E-3</v>
      </c>
      <c r="E120" s="72">
        <v>2.058060341806871E-3</v>
      </c>
      <c r="F120" s="67">
        <v>2.3638192719448101</v>
      </c>
      <c r="G120" s="72">
        <v>6.7003271143167131E-3</v>
      </c>
      <c r="H120" s="51">
        <v>2</v>
      </c>
    </row>
    <row r="121" spans="1:8" ht="15.75" x14ac:dyDescent="0.25">
      <c r="A121" s="109" t="s">
        <v>384</v>
      </c>
      <c r="B121" s="110" t="s">
        <v>171</v>
      </c>
      <c r="C121" s="111" t="s">
        <v>171</v>
      </c>
      <c r="D121" s="112" t="s">
        <v>171</v>
      </c>
      <c r="E121" s="113" t="s">
        <v>171</v>
      </c>
      <c r="F121" s="114" t="s">
        <v>171</v>
      </c>
      <c r="G121" s="113" t="s">
        <v>171</v>
      </c>
      <c r="H121" s="115" t="s">
        <v>171</v>
      </c>
    </row>
    <row r="122" spans="1:8" x14ac:dyDescent="0.25">
      <c r="A122" s="68" t="s">
        <v>566</v>
      </c>
      <c r="B122" s="71" t="s">
        <v>404</v>
      </c>
      <c r="C122" s="71" t="s">
        <v>404</v>
      </c>
      <c r="D122" s="71" t="s">
        <v>404</v>
      </c>
      <c r="E122" s="72" t="s">
        <v>404</v>
      </c>
      <c r="F122" s="50">
        <v>61.532969891349893</v>
      </c>
      <c r="G122" s="72">
        <v>0.17441732178121935</v>
      </c>
      <c r="H122" s="73">
        <v>36</v>
      </c>
    </row>
    <row r="123" spans="1:8" x14ac:dyDescent="0.25">
      <c r="A123" s="74" t="s">
        <v>153</v>
      </c>
      <c r="B123" s="47" t="s">
        <v>404</v>
      </c>
      <c r="C123" s="47" t="s">
        <v>404</v>
      </c>
      <c r="D123" s="47" t="s">
        <v>404</v>
      </c>
      <c r="E123" s="49" t="s">
        <v>404</v>
      </c>
      <c r="F123" s="67">
        <v>87.969764850302894</v>
      </c>
      <c r="G123" s="49">
        <v>0.24935332733014098</v>
      </c>
      <c r="H123" s="51">
        <v>133</v>
      </c>
    </row>
    <row r="124" spans="1:8" x14ac:dyDescent="0.25">
      <c r="A124" s="74" t="s">
        <v>114</v>
      </c>
      <c r="B124" s="47" t="s">
        <v>404</v>
      </c>
      <c r="C124" s="47" t="s">
        <v>404</v>
      </c>
      <c r="D124" s="47" t="s">
        <v>404</v>
      </c>
      <c r="E124" s="49" t="s">
        <v>404</v>
      </c>
      <c r="F124" s="67">
        <v>48.035441139877499</v>
      </c>
      <c r="G124" s="49">
        <v>0.13615811180559673</v>
      </c>
      <c r="H124" s="51">
        <v>152</v>
      </c>
    </row>
    <row r="125" spans="1:8" x14ac:dyDescent="0.25">
      <c r="A125" s="95" t="s">
        <v>115</v>
      </c>
      <c r="B125" s="47" t="s">
        <v>404</v>
      </c>
      <c r="C125" s="47" t="s">
        <v>404</v>
      </c>
      <c r="D125" s="47" t="s">
        <v>404</v>
      </c>
      <c r="E125" s="49" t="s">
        <v>404</v>
      </c>
      <c r="F125" s="67">
        <v>3.4916097448191601</v>
      </c>
      <c r="G125" s="49">
        <v>9.8970880403121183E-3</v>
      </c>
      <c r="H125" s="51">
        <v>35</v>
      </c>
    </row>
    <row r="126" spans="1:8" x14ac:dyDescent="0.25">
      <c r="A126" s="74" t="s">
        <v>116</v>
      </c>
      <c r="B126" s="47" t="s">
        <v>404</v>
      </c>
      <c r="C126" s="47" t="s">
        <v>404</v>
      </c>
      <c r="D126" s="47" t="s">
        <v>404</v>
      </c>
      <c r="E126" s="49" t="s">
        <v>404</v>
      </c>
      <c r="F126" s="67">
        <v>43.656209313267603</v>
      </c>
      <c r="G126" s="49">
        <v>0.12374502841298529</v>
      </c>
      <c r="H126" s="51">
        <v>135</v>
      </c>
    </row>
    <row r="127" spans="1:8" x14ac:dyDescent="0.25">
      <c r="A127" s="74" t="s">
        <v>117</v>
      </c>
      <c r="B127" s="47" t="s">
        <v>404</v>
      </c>
      <c r="C127" s="47" t="s">
        <v>404</v>
      </c>
      <c r="D127" s="47" t="s">
        <v>404</v>
      </c>
      <c r="E127" s="49" t="s">
        <v>404</v>
      </c>
      <c r="F127" s="67">
        <v>20.279560204079697</v>
      </c>
      <c r="G127" s="49">
        <v>5.7483111638234351E-2</v>
      </c>
      <c r="H127" s="51">
        <v>90</v>
      </c>
    </row>
    <row r="128" spans="1:8" ht="15.6" customHeight="1" x14ac:dyDescent="0.25">
      <c r="A128" s="74" t="s">
        <v>118</v>
      </c>
      <c r="B128" s="47" t="s">
        <v>404</v>
      </c>
      <c r="C128" s="47" t="s">
        <v>404</v>
      </c>
      <c r="D128" s="47" t="s">
        <v>404</v>
      </c>
      <c r="E128" s="49" t="s">
        <v>404</v>
      </c>
      <c r="F128" s="67">
        <v>25.254590476838498</v>
      </c>
      <c r="G128" s="49">
        <v>7.1585006240221738E-2</v>
      </c>
      <c r="H128" s="51">
        <v>90</v>
      </c>
    </row>
    <row r="129" spans="1:8" ht="15.6" customHeight="1" x14ac:dyDescent="0.25">
      <c r="A129" s="74" t="s">
        <v>119</v>
      </c>
      <c r="B129" s="47" t="s">
        <v>404</v>
      </c>
      <c r="C129" s="47" t="s">
        <v>404</v>
      </c>
      <c r="D129" s="47" t="s">
        <v>404</v>
      </c>
      <c r="E129" s="49" t="s">
        <v>404</v>
      </c>
      <c r="F129" s="67">
        <v>25.097408598363998</v>
      </c>
      <c r="G129" s="49">
        <v>7.1139468793801203E-2</v>
      </c>
      <c r="H129" s="51">
        <v>81</v>
      </c>
    </row>
    <row r="130" spans="1:8" ht="15.6" customHeight="1" x14ac:dyDescent="0.25">
      <c r="A130" s="74" t="s">
        <v>120</v>
      </c>
      <c r="B130" s="47" t="s">
        <v>404</v>
      </c>
      <c r="C130" s="47" t="s">
        <v>404</v>
      </c>
      <c r="D130" s="47" t="s">
        <v>404</v>
      </c>
      <c r="E130" s="49" t="s">
        <v>404</v>
      </c>
      <c r="F130" s="67">
        <v>12.9912423517278</v>
      </c>
      <c r="G130" s="49">
        <v>3.6824123743743518E-2</v>
      </c>
      <c r="H130" s="51">
        <v>31</v>
      </c>
    </row>
    <row r="131" spans="1:8" ht="15.6" customHeight="1" x14ac:dyDescent="0.25">
      <c r="A131" s="96" t="s">
        <v>509</v>
      </c>
      <c r="B131" s="47" t="s">
        <v>404</v>
      </c>
      <c r="C131" s="47" t="s">
        <v>404</v>
      </c>
      <c r="D131" s="47" t="s">
        <v>404</v>
      </c>
      <c r="E131" s="49" t="s">
        <v>404</v>
      </c>
      <c r="F131" s="67">
        <v>24.4828256315181</v>
      </c>
      <c r="G131" s="49">
        <v>6.9397412213745152E-2</v>
      </c>
      <c r="H131" s="51">
        <v>28</v>
      </c>
    </row>
    <row r="132" spans="1:8" ht="15.6" customHeight="1" x14ac:dyDescent="0.25">
      <c r="A132" s="109" t="s">
        <v>62</v>
      </c>
      <c r="B132" s="110" t="s">
        <v>171</v>
      </c>
      <c r="C132" s="111" t="s">
        <v>171</v>
      </c>
      <c r="D132" s="112" t="s">
        <v>171</v>
      </c>
      <c r="E132" s="113" t="s">
        <v>171</v>
      </c>
      <c r="F132" s="114" t="s">
        <v>171</v>
      </c>
      <c r="G132" s="113" t="s">
        <v>171</v>
      </c>
      <c r="H132" s="115" t="s">
        <v>171</v>
      </c>
    </row>
    <row r="133" spans="1:8" ht="15.6" customHeight="1" x14ac:dyDescent="0.25">
      <c r="A133" s="28" t="s">
        <v>63</v>
      </c>
      <c r="B133" s="65">
        <v>0.47265710830395902</v>
      </c>
      <c r="C133" s="47">
        <v>0.27930541396517411</v>
      </c>
      <c r="D133" s="66">
        <v>1.15739565839506</v>
      </c>
      <c r="E133" s="49">
        <v>0.29712570278695483</v>
      </c>
      <c r="F133" s="67">
        <v>84.870710981840801</v>
      </c>
      <c r="G133" s="49">
        <v>0.24056895243734272</v>
      </c>
      <c r="H133" s="51">
        <v>47</v>
      </c>
    </row>
    <row r="134" spans="1:8" ht="15.6" customHeight="1" x14ac:dyDescent="0.25">
      <c r="A134" s="28" t="s">
        <v>64</v>
      </c>
      <c r="B134" s="65">
        <v>0.50449034703028495</v>
      </c>
      <c r="C134" s="47">
        <v>0.2981165050587008</v>
      </c>
      <c r="D134" s="66">
        <v>0.80018534750399506</v>
      </c>
      <c r="E134" s="49">
        <v>0.2054229528272464</v>
      </c>
      <c r="F134" s="67">
        <v>117.870008145871</v>
      </c>
      <c r="G134" s="49">
        <v>0.3341065964382029</v>
      </c>
      <c r="H134" s="51">
        <v>65</v>
      </c>
    </row>
    <row r="135" spans="1:8" ht="15.6" customHeight="1" x14ac:dyDescent="0.25">
      <c r="A135" s="28" t="s">
        <v>65</v>
      </c>
      <c r="B135" s="65">
        <v>0.31712575599081899</v>
      </c>
      <c r="C135" s="47">
        <v>0.1873978810429171</v>
      </c>
      <c r="D135" s="66">
        <v>0.54059200797250495</v>
      </c>
      <c r="E135" s="49">
        <v>0.13878035495016092</v>
      </c>
      <c r="F135" s="67">
        <v>57.753393065344696</v>
      </c>
      <c r="G135" s="49">
        <v>0.16370398113437273</v>
      </c>
      <c r="H135" s="51">
        <v>43</v>
      </c>
    </row>
    <row r="136" spans="1:8" ht="15.6" customHeight="1" x14ac:dyDescent="0.25">
      <c r="A136" s="68" t="s">
        <v>66</v>
      </c>
      <c r="B136" s="65">
        <v>0.13916310896148099</v>
      </c>
      <c r="C136" s="47">
        <v>8.2235110980645565E-2</v>
      </c>
      <c r="D136" s="66">
        <v>0.44741136106451096</v>
      </c>
      <c r="E136" s="49">
        <v>0.11485909259025801</v>
      </c>
      <c r="F136" s="67">
        <v>21.891170817983198</v>
      </c>
      <c r="G136" s="49">
        <v>6.2051277412250576E-2</v>
      </c>
      <c r="H136" s="51">
        <v>24</v>
      </c>
    </row>
    <row r="137" spans="1:8" ht="15.6" customHeight="1" x14ac:dyDescent="0.25">
      <c r="A137" s="43" t="s">
        <v>67</v>
      </c>
      <c r="B137" s="65">
        <v>0.17295309674178999</v>
      </c>
      <c r="C137" s="47">
        <v>0.10220249612951783</v>
      </c>
      <c r="D137" s="66">
        <v>0.79537787080720401</v>
      </c>
      <c r="E137" s="49">
        <v>0.20418878119215775</v>
      </c>
      <c r="F137" s="67">
        <v>62.702788290859296</v>
      </c>
      <c r="G137" s="49">
        <v>0.1777332123123134</v>
      </c>
      <c r="H137" s="51">
        <v>23</v>
      </c>
    </row>
    <row r="138" spans="1:8" ht="15.6" customHeight="1" x14ac:dyDescent="0.25">
      <c r="A138" s="28" t="s">
        <v>68</v>
      </c>
      <c r="B138" s="65">
        <v>8.5869610800221499E-2</v>
      </c>
      <c r="C138" s="47">
        <v>5.0742592823041992E-2</v>
      </c>
      <c r="D138" s="66">
        <v>0.15434417688869301</v>
      </c>
      <c r="E138" s="49">
        <v>3.9623115653224156E-2</v>
      </c>
      <c r="F138" s="67">
        <v>7.70355090024586</v>
      </c>
      <c r="G138" s="49">
        <v>2.1835980265517262E-2</v>
      </c>
      <c r="H138" s="51">
        <v>9</v>
      </c>
    </row>
    <row r="139" spans="1:8" ht="15.6" customHeight="1" x14ac:dyDescent="0.25">
      <c r="A139" s="109" t="s">
        <v>69</v>
      </c>
      <c r="B139" s="110" t="s">
        <v>171</v>
      </c>
      <c r="C139" s="111" t="s">
        <v>171</v>
      </c>
      <c r="D139" s="112" t="s">
        <v>171</v>
      </c>
      <c r="E139" s="113" t="s">
        <v>171</v>
      </c>
      <c r="F139" s="114" t="s">
        <v>171</v>
      </c>
      <c r="G139" s="113" t="s">
        <v>171</v>
      </c>
      <c r="H139" s="115" t="s">
        <v>171</v>
      </c>
    </row>
    <row r="140" spans="1:8" ht="15.6" customHeight="1" x14ac:dyDescent="0.25">
      <c r="A140" s="43" t="s">
        <v>70</v>
      </c>
      <c r="B140" s="65">
        <v>0.68196408265304398</v>
      </c>
      <c r="C140" s="47">
        <v>0.40299036461818344</v>
      </c>
      <c r="D140" s="66">
        <v>1.4828548809658</v>
      </c>
      <c r="E140" s="49">
        <v>0.38067733833475226</v>
      </c>
      <c r="F140" s="67">
        <v>167.10626974989398</v>
      </c>
      <c r="G140" s="49">
        <v>0.47366847519452793</v>
      </c>
      <c r="H140" s="51">
        <v>70</v>
      </c>
    </row>
    <row r="141" spans="1:8" ht="15.6" customHeight="1" x14ac:dyDescent="0.25">
      <c r="A141" s="43" t="s">
        <v>71</v>
      </c>
      <c r="B141" s="65">
        <v>0.97698125180800999</v>
      </c>
      <c r="C141" s="47">
        <v>0.57732370502501251</v>
      </c>
      <c r="D141" s="66">
        <v>2.3790692866229297</v>
      </c>
      <c r="E141" s="49">
        <v>0.61075279541563077</v>
      </c>
      <c r="F141" s="67">
        <v>183.27306194079699</v>
      </c>
      <c r="G141" s="49">
        <v>0.51949380429386705</v>
      </c>
      <c r="H141" s="51">
        <v>139</v>
      </c>
    </row>
    <row r="142" spans="1:8" ht="15.6" customHeight="1" x14ac:dyDescent="0.25">
      <c r="A142" s="68" t="s">
        <v>72</v>
      </c>
      <c r="B142" s="65">
        <v>3.3313693367502097E-2</v>
      </c>
      <c r="C142" s="47">
        <v>1.9685930356801769E-2</v>
      </c>
      <c r="D142" s="66">
        <v>3.3382255043238697E-2</v>
      </c>
      <c r="E142" s="49">
        <v>8.5698662496192408E-3</v>
      </c>
      <c r="F142" s="67">
        <v>2.4122905114536199</v>
      </c>
      <c r="G142" s="49">
        <v>6.8377205116038984E-3</v>
      </c>
      <c r="H142" s="51">
        <v>2</v>
      </c>
    </row>
    <row r="143" spans="1:8" ht="15.6" customHeight="1" x14ac:dyDescent="0.25">
      <c r="A143" s="109" t="s">
        <v>73</v>
      </c>
      <c r="B143" s="110" t="s">
        <v>171</v>
      </c>
      <c r="C143" s="111" t="s">
        <v>171</v>
      </c>
      <c r="D143" s="112" t="s">
        <v>171</v>
      </c>
      <c r="E143" s="113" t="s">
        <v>171</v>
      </c>
      <c r="F143" s="114" t="s">
        <v>171</v>
      </c>
      <c r="G143" s="113" t="s">
        <v>171</v>
      </c>
      <c r="H143" s="115" t="s">
        <v>171</v>
      </c>
    </row>
    <row r="144" spans="1:8" ht="15.6" customHeight="1" x14ac:dyDescent="0.25">
      <c r="A144" s="68" t="s">
        <v>74</v>
      </c>
      <c r="B144" s="83">
        <v>1.0330570117376199</v>
      </c>
      <c r="C144" s="84">
        <v>0.610460334233346</v>
      </c>
      <c r="D144" s="85">
        <v>2.4447221302753195</v>
      </c>
      <c r="E144" s="86">
        <v>0.62760714178256682</v>
      </c>
      <c r="F144" s="87">
        <v>212.41878891816197</v>
      </c>
      <c r="G144" s="86">
        <v>0.60210837091944536</v>
      </c>
      <c r="H144" s="88">
        <v>126</v>
      </c>
    </row>
    <row r="145" spans="1:8" ht="15.6" customHeight="1" x14ac:dyDescent="0.25">
      <c r="A145" s="68" t="s">
        <v>75</v>
      </c>
      <c r="B145" s="65">
        <v>0.29691978221359899</v>
      </c>
      <c r="C145" s="47">
        <v>0.17545764409045272</v>
      </c>
      <c r="D145" s="66">
        <v>0.48651031210332996</v>
      </c>
      <c r="E145" s="49">
        <v>0.12489654453797945</v>
      </c>
      <c r="F145" s="67">
        <v>53.939086790643998</v>
      </c>
      <c r="G145" s="49">
        <v>0.15289219866943893</v>
      </c>
      <c r="H145" s="51">
        <v>37</v>
      </c>
    </row>
    <row r="146" spans="1:8" ht="15.6" customHeight="1" x14ac:dyDescent="0.25">
      <c r="A146" s="68" t="s">
        <v>76</v>
      </c>
      <c r="B146" s="65">
        <v>0.12337488877502399</v>
      </c>
      <c r="C146" s="47">
        <v>7.2905439856529405E-2</v>
      </c>
      <c r="D146" s="66">
        <v>0.24467751153631701</v>
      </c>
      <c r="E146" s="49">
        <v>6.2813418249903594E-2</v>
      </c>
      <c r="F146" s="67">
        <v>23.831244169264998</v>
      </c>
      <c r="G146" s="49">
        <v>6.7550482124572694E-2</v>
      </c>
      <c r="H146" s="51">
        <v>15</v>
      </c>
    </row>
    <row r="147" spans="1:8" ht="15.6" customHeight="1" x14ac:dyDescent="0.25">
      <c r="A147" s="68" t="s">
        <v>77</v>
      </c>
      <c r="B147" s="65">
        <v>7.3182755058509297E-2</v>
      </c>
      <c r="C147" s="47">
        <v>4.3245598844530629E-2</v>
      </c>
      <c r="D147" s="66">
        <v>0.36620473845215795</v>
      </c>
      <c r="E147" s="49">
        <v>9.4011792326397448E-2</v>
      </c>
      <c r="F147" s="67">
        <v>19.221451056374097</v>
      </c>
      <c r="G147" s="49">
        <v>5.4483864827607656E-2</v>
      </c>
      <c r="H147" s="51">
        <v>13</v>
      </c>
    </row>
    <row r="148" spans="1:8" ht="15.6" customHeight="1" x14ac:dyDescent="0.25">
      <c r="A148" s="68" t="s">
        <v>78</v>
      </c>
      <c r="B148" s="83">
        <v>0.14186772342845397</v>
      </c>
      <c r="C148" s="84">
        <v>8.3833338215659012E-2</v>
      </c>
      <c r="D148" s="85">
        <v>0.32051392137963097</v>
      </c>
      <c r="E148" s="86">
        <v>8.2282081716967423E-2</v>
      </c>
      <c r="F148" s="87">
        <v>37.711768394192298</v>
      </c>
      <c r="G148" s="86">
        <v>0.10689530595651148</v>
      </c>
      <c r="H148" s="88">
        <v>15</v>
      </c>
    </row>
    <row r="149" spans="1:8" ht="15.6" customHeight="1" x14ac:dyDescent="0.25">
      <c r="A149" s="68" t="s">
        <v>106</v>
      </c>
      <c r="B149" s="65">
        <v>2.38568666153493E-2</v>
      </c>
      <c r="C149" s="47">
        <v>1.4097644759479578E-2</v>
      </c>
      <c r="D149" s="66">
        <v>3.2677808885212795E-2</v>
      </c>
      <c r="E149" s="49">
        <v>8.3890213861874379E-3</v>
      </c>
      <c r="F149" s="67">
        <v>5.6692828735074299</v>
      </c>
      <c r="G149" s="49">
        <v>1.6069777502423242E-2</v>
      </c>
      <c r="H149" s="51">
        <v>5</v>
      </c>
    </row>
    <row r="150" spans="1:8" ht="15.6" customHeight="1" x14ac:dyDescent="0.25">
      <c r="A150" s="109" t="s">
        <v>378</v>
      </c>
      <c r="B150" s="110" t="s">
        <v>171</v>
      </c>
      <c r="C150" s="111" t="s">
        <v>171</v>
      </c>
      <c r="D150" s="112" t="s">
        <v>171</v>
      </c>
      <c r="E150" s="113" t="s">
        <v>171</v>
      </c>
      <c r="F150" s="114" t="s">
        <v>171</v>
      </c>
      <c r="G150" s="113" t="s">
        <v>171</v>
      </c>
      <c r="H150" s="115" t="s">
        <v>171</v>
      </c>
    </row>
    <row r="151" spans="1:8" ht="15.6" customHeight="1" x14ac:dyDescent="0.25">
      <c r="A151" s="68" t="s">
        <v>84</v>
      </c>
      <c r="B151" s="65">
        <v>0.73327636839302501</v>
      </c>
      <c r="C151" s="47">
        <v>0.4333121326786103</v>
      </c>
      <c r="D151" s="66">
        <v>1.4486334256588198</v>
      </c>
      <c r="E151" s="49">
        <v>0.37189203325370612</v>
      </c>
      <c r="F151" s="67">
        <v>172.65025449008198</v>
      </c>
      <c r="G151" s="49">
        <v>0.48938309082395282</v>
      </c>
      <c r="H151" s="51">
        <v>97</v>
      </c>
    </row>
    <row r="152" spans="1:8" ht="15.6" customHeight="1" x14ac:dyDescent="0.25">
      <c r="A152" s="68" t="s">
        <v>85</v>
      </c>
      <c r="B152" s="65">
        <v>0.91128342940875495</v>
      </c>
      <c r="C152" s="47">
        <v>0.53850114812392402</v>
      </c>
      <c r="D152" s="66">
        <v>2.38777423061706</v>
      </c>
      <c r="E152" s="49">
        <v>0.61298752178877403</v>
      </c>
      <c r="F152" s="67">
        <v>176.08035836643</v>
      </c>
      <c r="G152" s="49">
        <v>0.49910583836239247</v>
      </c>
      <c r="H152" s="51">
        <v>108</v>
      </c>
    </row>
    <row r="153" spans="1:8" ht="15.6" customHeight="1" x14ac:dyDescent="0.25">
      <c r="A153" s="68" t="s">
        <v>86</v>
      </c>
      <c r="B153" s="65">
        <v>1.8580834030107598E-2</v>
      </c>
      <c r="C153" s="47">
        <v>1.0979899486161874E-2</v>
      </c>
      <c r="D153" s="66">
        <v>1.86190745549163E-2</v>
      </c>
      <c r="E153" s="49">
        <v>4.7798741702933505E-3</v>
      </c>
      <c r="F153" s="67">
        <v>0.78624662277993296</v>
      </c>
      <c r="G153" s="49">
        <v>2.2286431233036023E-3</v>
      </c>
      <c r="H153" s="51">
        <v>2</v>
      </c>
    </row>
    <row r="154" spans="1:8" ht="15.6" customHeight="1" x14ac:dyDescent="0.25">
      <c r="A154" s="77" t="s">
        <v>337</v>
      </c>
      <c r="B154" s="65">
        <v>2.9118395996668201E-2</v>
      </c>
      <c r="C154" s="47">
        <v>1.7206819711301394E-2</v>
      </c>
      <c r="D154" s="66">
        <v>4.0279691801175799E-2</v>
      </c>
      <c r="E154" s="49">
        <v>1.0340570787229579E-2</v>
      </c>
      <c r="F154" s="67">
        <v>3.2747627228527398</v>
      </c>
      <c r="G154" s="49">
        <v>9.2824276903501514E-3</v>
      </c>
      <c r="H154" s="51">
        <v>4</v>
      </c>
    </row>
    <row r="155" spans="1:8" ht="15.6" customHeight="1" x14ac:dyDescent="0.25">
      <c r="A155" s="109" t="s">
        <v>90</v>
      </c>
      <c r="B155" s="110" t="s">
        <v>171</v>
      </c>
      <c r="C155" s="111" t="s">
        <v>171</v>
      </c>
      <c r="D155" s="112" t="s">
        <v>171</v>
      </c>
      <c r="E155" s="113" t="s">
        <v>171</v>
      </c>
      <c r="F155" s="114" t="s">
        <v>171</v>
      </c>
      <c r="G155" s="113" t="s">
        <v>171</v>
      </c>
      <c r="H155" s="115" t="s">
        <v>171</v>
      </c>
    </row>
    <row r="156" spans="1:8" ht="15.6" customHeight="1" x14ac:dyDescent="0.25">
      <c r="A156" s="68" t="s">
        <v>91</v>
      </c>
      <c r="B156" s="65">
        <v>1.54046582668882</v>
      </c>
      <c r="C156" s="47">
        <v>0.9103014381110941</v>
      </c>
      <c r="D156" s="66">
        <v>3.64101157905765</v>
      </c>
      <c r="E156" s="49">
        <v>0.9347176278361975</v>
      </c>
      <c r="F156" s="67">
        <v>329.69418581063098</v>
      </c>
      <c r="G156" s="49">
        <v>0.93452952128698941</v>
      </c>
      <c r="H156" s="51">
        <v>191</v>
      </c>
    </row>
    <row r="157" spans="1:8" ht="15.6" customHeight="1" x14ac:dyDescent="0.25">
      <c r="A157" s="68" t="s">
        <v>112</v>
      </c>
      <c r="B157" s="65">
        <v>6.1730575070569699E-2</v>
      </c>
      <c r="C157" s="47">
        <v>3.6478206973893319E-2</v>
      </c>
      <c r="D157" s="66">
        <v>0.10967980425480099</v>
      </c>
      <c r="E157" s="49">
        <v>2.8156913052476404E-2</v>
      </c>
      <c r="F157" s="67">
        <v>13.982358729791001</v>
      </c>
      <c r="G157" s="49">
        <v>3.9633477242209829E-2</v>
      </c>
      <c r="H157" s="51">
        <v>12</v>
      </c>
    </row>
    <row r="158" spans="1:8" ht="15.6" customHeight="1" x14ac:dyDescent="0.25">
      <c r="A158" s="68" t="s">
        <v>92</v>
      </c>
      <c r="B158" s="65">
        <v>9.00626260691679E-2</v>
      </c>
      <c r="C158" s="47">
        <v>5.322035491501128E-2</v>
      </c>
      <c r="D158" s="66">
        <v>0.144615039319517</v>
      </c>
      <c r="E158" s="49">
        <v>3.712545911132821E-2</v>
      </c>
      <c r="F158" s="67">
        <v>9.1150776617231397</v>
      </c>
      <c r="G158" s="49">
        <v>2.5837001470801139E-2</v>
      </c>
      <c r="H158" s="51">
        <v>8</v>
      </c>
    </row>
    <row r="159" spans="1:8" ht="15.6" customHeight="1" x14ac:dyDescent="0.25">
      <c r="A159" s="109" t="s">
        <v>93</v>
      </c>
      <c r="B159" s="110" t="s">
        <v>171</v>
      </c>
      <c r="C159" s="111" t="s">
        <v>171</v>
      </c>
      <c r="D159" s="112" t="s">
        <v>171</v>
      </c>
      <c r="E159" s="113" t="s">
        <v>171</v>
      </c>
      <c r="F159" s="114" t="s">
        <v>171</v>
      </c>
      <c r="G159" s="113" t="s">
        <v>171</v>
      </c>
      <c r="H159" s="115" t="s">
        <v>171</v>
      </c>
    </row>
    <row r="160" spans="1:8" ht="15.6" customHeight="1" x14ac:dyDescent="0.25">
      <c r="A160" s="68" t="s">
        <v>94</v>
      </c>
      <c r="B160" s="65">
        <v>0.6730925127957289</v>
      </c>
      <c r="C160" s="47">
        <v>0.39774792258571356</v>
      </c>
      <c r="D160" s="66">
        <v>1.1427910000431198</v>
      </c>
      <c r="E160" s="49">
        <v>0.29337640638575613</v>
      </c>
      <c r="F160" s="67">
        <v>134.07007159664201</v>
      </c>
      <c r="G160" s="49">
        <v>0.38002623406919117</v>
      </c>
      <c r="H160" s="51">
        <v>84</v>
      </c>
    </row>
    <row r="161" spans="1:8" ht="15.6" customHeight="1" x14ac:dyDescent="0.25">
      <c r="A161" s="68" t="s">
        <v>95</v>
      </c>
      <c r="B161" s="65">
        <v>1.01916651503283</v>
      </c>
      <c r="C161" s="47">
        <v>0.60225207741428588</v>
      </c>
      <c r="D161" s="66">
        <v>2.75251542258885</v>
      </c>
      <c r="E161" s="49">
        <v>0.70662359361424643</v>
      </c>
      <c r="F161" s="67">
        <v>218.72155060550298</v>
      </c>
      <c r="G161" s="49">
        <v>0.61997376593080888</v>
      </c>
      <c r="H161" s="51">
        <v>127</v>
      </c>
    </row>
    <row r="162" spans="1:8" ht="15.6" customHeight="1" x14ac:dyDescent="0.25">
      <c r="A162" s="109" t="s">
        <v>150</v>
      </c>
      <c r="B162" s="110" t="s">
        <v>171</v>
      </c>
      <c r="C162" s="111" t="s">
        <v>171</v>
      </c>
      <c r="D162" s="112" t="s">
        <v>171</v>
      </c>
      <c r="E162" s="113" t="s">
        <v>171</v>
      </c>
      <c r="F162" s="114" t="s">
        <v>171</v>
      </c>
      <c r="G162" s="113" t="s">
        <v>171</v>
      </c>
      <c r="H162" s="115" t="s">
        <v>171</v>
      </c>
    </row>
    <row r="163" spans="1:8" ht="15.6" customHeight="1" x14ac:dyDescent="0.25">
      <c r="A163" s="43" t="s">
        <v>96</v>
      </c>
      <c r="B163" s="65">
        <v>1.45007012646445</v>
      </c>
      <c r="C163" s="47">
        <v>0.85688426098995196</v>
      </c>
      <c r="D163" s="66">
        <v>3.5156910749983799</v>
      </c>
      <c r="E163" s="49">
        <v>0.90254544663598413</v>
      </c>
      <c r="F163" s="67">
        <v>302.71081002905999</v>
      </c>
      <c r="G163" s="49">
        <v>0.85804421357718819</v>
      </c>
      <c r="H163" s="51">
        <v>184</v>
      </c>
    </row>
    <row r="164" spans="1:8" ht="15.6" customHeight="1" x14ac:dyDescent="0.25">
      <c r="A164" s="43" t="s">
        <v>97</v>
      </c>
      <c r="B164" s="65">
        <v>3.7510538329642899E-2</v>
      </c>
      <c r="C164" s="47">
        <v>2.2165955514372376E-2</v>
      </c>
      <c r="D164" s="66">
        <v>6.0256722044310401E-2</v>
      </c>
      <c r="E164" s="49">
        <v>1.546905827336594E-2</v>
      </c>
      <c r="F164" s="67">
        <v>7.4490338335457498</v>
      </c>
      <c r="G164" s="49">
        <v>2.1114542876751054E-2</v>
      </c>
      <c r="H164" s="51">
        <v>6</v>
      </c>
    </row>
    <row r="165" spans="1:8" ht="15.6" customHeight="1" x14ac:dyDescent="0.25">
      <c r="A165" s="43" t="s">
        <v>98</v>
      </c>
      <c r="B165" s="65">
        <v>9.6318098358001786E-2</v>
      </c>
      <c r="C165" s="47">
        <v>5.6916876656638894E-2</v>
      </c>
      <c r="D165" s="66">
        <v>0.17361865572851298</v>
      </c>
      <c r="E165" s="49">
        <v>4.4571244695867408E-2</v>
      </c>
      <c r="F165" s="67">
        <v>24.161730016741799</v>
      </c>
      <c r="G165" s="49">
        <v>6.8487255638109923E-2</v>
      </c>
      <c r="H165" s="51">
        <v>10</v>
      </c>
    </row>
    <row r="166" spans="1:8" ht="15.6" customHeight="1" x14ac:dyDescent="0.25">
      <c r="A166" s="43" t="s">
        <v>100</v>
      </c>
      <c r="B166" s="65">
        <v>6.6597837115744407E-2</v>
      </c>
      <c r="C166" s="47">
        <v>3.9354399072818146E-2</v>
      </c>
      <c r="D166" s="66">
        <v>8.6358856333050293E-2</v>
      </c>
      <c r="E166" s="49">
        <v>2.2169977650872405E-2</v>
      </c>
      <c r="F166" s="67">
        <v>11.0079668754513</v>
      </c>
      <c r="G166" s="49">
        <v>3.1202461120643843E-2</v>
      </c>
      <c r="H166" s="51">
        <v>8</v>
      </c>
    </row>
    <row r="167" spans="1:8" ht="15.6" customHeight="1" x14ac:dyDescent="0.25">
      <c r="A167" s="43" t="s">
        <v>99</v>
      </c>
      <c r="B167" s="65">
        <v>1.0885332090856299E-2</v>
      </c>
      <c r="C167" s="47">
        <v>6.4324266627337357E-3</v>
      </c>
      <c r="D167" s="66">
        <v>1.0907734788775899E-2</v>
      </c>
      <c r="E167" s="49">
        <v>2.8002250927940658E-3</v>
      </c>
      <c r="F167" s="67">
        <v>5.1431247198410306</v>
      </c>
      <c r="G167" s="49">
        <v>1.4578364099854069E-2</v>
      </c>
      <c r="H167" s="51">
        <v>1</v>
      </c>
    </row>
    <row r="168" spans="1:8" ht="15.6" customHeight="1" x14ac:dyDescent="0.25">
      <c r="A168" s="43" t="s">
        <v>101</v>
      </c>
      <c r="B168" s="65">
        <v>0</v>
      </c>
      <c r="C168" s="47">
        <v>0</v>
      </c>
      <c r="D168" s="66">
        <v>0</v>
      </c>
      <c r="E168" s="49">
        <v>0</v>
      </c>
      <c r="F168" s="67">
        <v>0</v>
      </c>
      <c r="G168" s="49">
        <v>0</v>
      </c>
      <c r="H168" s="51">
        <v>0</v>
      </c>
    </row>
    <row r="169" spans="1:8" ht="15.6" customHeight="1" x14ac:dyDescent="0.25">
      <c r="A169" s="43" t="s">
        <v>102</v>
      </c>
      <c r="B169" s="65">
        <v>0</v>
      </c>
      <c r="C169" s="47">
        <v>0</v>
      </c>
      <c r="D169" s="66">
        <v>0</v>
      </c>
      <c r="E169" s="49">
        <v>0</v>
      </c>
      <c r="F169" s="67">
        <v>0</v>
      </c>
      <c r="G169" s="49">
        <v>0</v>
      </c>
      <c r="H169" s="51">
        <v>0</v>
      </c>
    </row>
    <row r="170" spans="1:8" ht="15.6" customHeight="1" x14ac:dyDescent="0.25">
      <c r="A170" s="43" t="s">
        <v>103</v>
      </c>
      <c r="B170" s="65">
        <v>3.0877095469856099E-2</v>
      </c>
      <c r="C170" s="47">
        <v>1.8246081103479986E-2</v>
      </c>
      <c r="D170" s="66">
        <v>4.8473378738932198E-2</v>
      </c>
      <c r="E170" s="49">
        <v>1.2444047651116485E-2</v>
      </c>
      <c r="F170" s="67">
        <v>2.3189567275048297</v>
      </c>
      <c r="G170" s="49">
        <v>6.5731626874520784E-3</v>
      </c>
      <c r="H170" s="51">
        <v>2</v>
      </c>
    </row>
    <row r="171" spans="1:8" ht="15.6" customHeight="1" x14ac:dyDescent="0.25">
      <c r="A171" s="109" t="s">
        <v>57</v>
      </c>
      <c r="B171" s="110" t="s">
        <v>171</v>
      </c>
      <c r="C171" s="111" t="s">
        <v>171</v>
      </c>
      <c r="D171" s="112" t="s">
        <v>171</v>
      </c>
      <c r="E171" s="113" t="s">
        <v>171</v>
      </c>
      <c r="F171" s="114" t="s">
        <v>171</v>
      </c>
      <c r="G171" s="113" t="s">
        <v>171</v>
      </c>
      <c r="H171" s="115" t="s">
        <v>171</v>
      </c>
    </row>
    <row r="172" spans="1:8" ht="15.6" customHeight="1" x14ac:dyDescent="0.25">
      <c r="A172" s="68" t="s">
        <v>58</v>
      </c>
      <c r="B172" s="65">
        <v>0.61534092073108493</v>
      </c>
      <c r="C172" s="47">
        <v>0.36362100045680723</v>
      </c>
      <c r="D172" s="66">
        <v>1.3565248660566498</v>
      </c>
      <c r="E172" s="49">
        <v>0.3482459963034385</v>
      </c>
      <c r="F172" s="67">
        <v>129.53043956317899</v>
      </c>
      <c r="G172" s="49">
        <v>0.36715849076756063</v>
      </c>
      <c r="H172" s="51">
        <v>71</v>
      </c>
    </row>
    <row r="173" spans="1:8" ht="15.6" customHeight="1" x14ac:dyDescent="0.25">
      <c r="A173" s="68" t="s">
        <v>59</v>
      </c>
      <c r="B173" s="65">
        <v>0.665026845733932</v>
      </c>
      <c r="C173" s="47">
        <v>0.39298170953607986</v>
      </c>
      <c r="D173" s="66">
        <v>1.1023796664841998</v>
      </c>
      <c r="E173" s="49">
        <v>0.28300204063005391</v>
      </c>
      <c r="F173" s="67">
        <v>131.82843015444999</v>
      </c>
      <c r="G173" s="49">
        <v>0.37367222421997887</v>
      </c>
      <c r="H173" s="51">
        <v>83</v>
      </c>
    </row>
    <row r="174" spans="1:8" ht="15.6" customHeight="1" x14ac:dyDescent="0.25">
      <c r="A174" s="68" t="s">
        <v>60</v>
      </c>
      <c r="B174" s="65">
        <v>0.326021650563316</v>
      </c>
      <c r="C174" s="47">
        <v>0.19265469718406769</v>
      </c>
      <c r="D174" s="66">
        <v>1.2820577132024198</v>
      </c>
      <c r="E174" s="49">
        <v>0.32912884741328408</v>
      </c>
      <c r="F174" s="67">
        <v>83.729201584269106</v>
      </c>
      <c r="G174" s="49">
        <v>0.23733330474694028</v>
      </c>
      <c r="H174" s="51">
        <v>48</v>
      </c>
    </row>
    <row r="175" spans="1:8" ht="15.6" customHeight="1" x14ac:dyDescent="0.25">
      <c r="A175" s="28" t="s">
        <v>372</v>
      </c>
      <c r="B175" s="65">
        <v>8.5869610800221499E-2</v>
      </c>
      <c r="C175" s="47">
        <v>5.0742592823041992E-2</v>
      </c>
      <c r="D175" s="66">
        <v>0.15434417688869301</v>
      </c>
      <c r="E175" s="49">
        <v>3.9623115653224156E-2</v>
      </c>
      <c r="F175" s="67">
        <v>7.70355090024586</v>
      </c>
      <c r="G175" s="49">
        <v>2.1835980265517262E-2</v>
      </c>
      <c r="H175" s="51">
        <v>9</v>
      </c>
    </row>
    <row r="176" spans="1:8" ht="15.6" customHeight="1" x14ac:dyDescent="0.25">
      <c r="A176" s="109" t="s">
        <v>498</v>
      </c>
      <c r="B176" s="110" t="s">
        <v>171</v>
      </c>
      <c r="C176" s="111" t="s">
        <v>171</v>
      </c>
      <c r="D176" s="112" t="s">
        <v>171</v>
      </c>
      <c r="E176" s="113" t="s">
        <v>171</v>
      </c>
      <c r="F176" s="114" t="s">
        <v>171</v>
      </c>
      <c r="G176" s="113" t="s">
        <v>171</v>
      </c>
      <c r="H176" s="115" t="s">
        <v>171</v>
      </c>
    </row>
    <row r="177" spans="1:8" ht="15.6" customHeight="1" x14ac:dyDescent="0.25">
      <c r="A177" s="44" t="s">
        <v>149</v>
      </c>
      <c r="B177" s="65">
        <v>1.2252524946776</v>
      </c>
      <c r="C177" s="71">
        <v>0.72403365828090505</v>
      </c>
      <c r="D177" s="66">
        <v>2.55347205151892</v>
      </c>
      <c r="E177" s="72">
        <v>0.6555253360000376</v>
      </c>
      <c r="F177" s="67">
        <v>270.89166341512401</v>
      </c>
      <c r="G177" s="72">
        <v>0.76785174694399805</v>
      </c>
      <c r="H177" s="73">
        <v>158</v>
      </c>
    </row>
    <row r="178" spans="1:8" ht="15.6" customHeight="1" x14ac:dyDescent="0.25">
      <c r="A178" s="43" t="s">
        <v>519</v>
      </c>
      <c r="B178" s="46">
        <v>0.39321746586930001</v>
      </c>
      <c r="C178" s="47">
        <v>0.23236245716701018</v>
      </c>
      <c r="D178" s="48">
        <v>0.59706984645882499</v>
      </c>
      <c r="E178" s="49">
        <v>0.15327930120973643</v>
      </c>
      <c r="F178" s="50">
        <v>64.417035118042605</v>
      </c>
      <c r="G178" s="49">
        <v>0.18259230396670953</v>
      </c>
      <c r="H178" s="51">
        <v>51</v>
      </c>
    </row>
    <row r="179" spans="1:8" ht="15.6" customHeight="1" x14ac:dyDescent="0.25">
      <c r="A179" s="43" t="s">
        <v>374</v>
      </c>
      <c r="B179" s="46">
        <v>0.55457718985409998</v>
      </c>
      <c r="C179" s="47">
        <v>0.32771412693582236</v>
      </c>
      <c r="D179" s="48">
        <v>0.86397338859471495</v>
      </c>
      <c r="E179" s="49">
        <v>0.22179856854777294</v>
      </c>
      <c r="F179" s="50">
        <v>96.737094086419589</v>
      </c>
      <c r="G179" s="49">
        <v>0.27420462391533351</v>
      </c>
      <c r="H179" s="51">
        <v>72</v>
      </c>
    </row>
    <row r="180" spans="1:8" ht="15.6" customHeight="1" x14ac:dyDescent="0.25">
      <c r="A180" s="43" t="s">
        <v>375</v>
      </c>
      <c r="B180" s="46">
        <v>0.71319512676850205</v>
      </c>
      <c r="C180" s="47">
        <v>0.42144560320865648</v>
      </c>
      <c r="D180" s="48">
        <v>1.6793488499342799</v>
      </c>
      <c r="E180" s="49">
        <v>0.43112111544734044</v>
      </c>
      <c r="F180" s="50">
        <v>191.136029830599</v>
      </c>
      <c r="G180" s="49">
        <v>0.54178165750512219</v>
      </c>
      <c r="H180" s="51">
        <v>98</v>
      </c>
    </row>
    <row r="181" spans="1:8" ht="15.6" customHeight="1" x14ac:dyDescent="0.25">
      <c r="A181" s="44" t="s">
        <v>376</v>
      </c>
      <c r="B181" s="65">
        <v>0.46700653315095897</v>
      </c>
      <c r="C181" s="71">
        <v>0.27596634171909451</v>
      </c>
      <c r="D181" s="66">
        <v>1.34183437111304</v>
      </c>
      <c r="E181" s="72">
        <v>0.34447466399996246</v>
      </c>
      <c r="F181" s="67">
        <v>81.899958787021205</v>
      </c>
      <c r="G181" s="72">
        <v>0.23214825305600256</v>
      </c>
      <c r="H181" s="73">
        <v>53</v>
      </c>
    </row>
    <row r="182" spans="1:8" ht="15.6" customHeight="1" x14ac:dyDescent="0.25">
      <c r="A182" s="109" t="s">
        <v>377</v>
      </c>
      <c r="B182" s="110" t="s">
        <v>171</v>
      </c>
      <c r="C182" s="111" t="s">
        <v>171</v>
      </c>
      <c r="D182" s="112" t="s">
        <v>171</v>
      </c>
      <c r="E182" s="113" t="s">
        <v>171</v>
      </c>
      <c r="F182" s="114" t="s">
        <v>171</v>
      </c>
      <c r="G182" s="113" t="s">
        <v>171</v>
      </c>
      <c r="H182" s="115" t="s">
        <v>171</v>
      </c>
    </row>
    <row r="183" spans="1:8" ht="15.6" customHeight="1" x14ac:dyDescent="0.25">
      <c r="A183" s="68" t="s">
        <v>87</v>
      </c>
      <c r="B183" s="46">
        <v>1.5570501336064599</v>
      </c>
      <c r="C183" s="47">
        <v>0.92010153764959102</v>
      </c>
      <c r="D183" s="48">
        <v>3.6470140274131198</v>
      </c>
      <c r="E183" s="49">
        <v>0.93625857165530124</v>
      </c>
      <c r="F183" s="50">
        <v>321.93948181855797</v>
      </c>
      <c r="G183" s="49">
        <v>0.91254854582145051</v>
      </c>
      <c r="H183" s="51">
        <v>194</v>
      </c>
    </row>
    <row r="184" spans="1:8" ht="15.6" customHeight="1" x14ac:dyDescent="0.25">
      <c r="A184" s="68" t="s">
        <v>88</v>
      </c>
      <c r="B184" s="46">
        <v>0.115669504778545</v>
      </c>
      <c r="C184" s="47">
        <v>6.8352127467724344E-2</v>
      </c>
      <c r="D184" s="48">
        <v>0.22871279248316398</v>
      </c>
      <c r="E184" s="49">
        <v>5.8714968135582142E-2</v>
      </c>
      <c r="F184" s="50">
        <v>27.334131753346099</v>
      </c>
      <c r="G184" s="49">
        <v>7.7479537588576855E-2</v>
      </c>
      <c r="H184" s="51">
        <v>15</v>
      </c>
    </row>
    <row r="185" spans="1:8" ht="15.6" customHeight="1" x14ac:dyDescent="0.25">
      <c r="A185" s="89" t="s">
        <v>337</v>
      </c>
      <c r="B185" s="90">
        <v>1.9539389443552796E-2</v>
      </c>
      <c r="C185" s="60">
        <v>1.1546334882683399E-2</v>
      </c>
      <c r="D185" s="91">
        <v>1.9579602735677E-2</v>
      </c>
      <c r="E185" s="61">
        <v>5.0264602091168887E-3</v>
      </c>
      <c r="F185" s="62">
        <v>3.5180086302409599</v>
      </c>
      <c r="G185" s="61">
        <v>9.971916589972726E-3</v>
      </c>
      <c r="H185" s="63">
        <v>2</v>
      </c>
    </row>
    <row r="186" spans="1:8" x14ac:dyDescent="0.25">
      <c r="A186" s="3"/>
    </row>
    <row r="187" spans="1:8" x14ac:dyDescent="0.25">
      <c r="A187" s="3"/>
    </row>
    <row r="188" spans="1:8" x14ac:dyDescent="0.25">
      <c r="A188" s="3"/>
    </row>
    <row r="189" spans="1:8" x14ac:dyDescent="0.25">
      <c r="A189" s="3"/>
    </row>
    <row r="190" spans="1:8" x14ac:dyDescent="0.25">
      <c r="A190" s="3"/>
    </row>
    <row r="191" spans="1:8" x14ac:dyDescent="0.25">
      <c r="A191" s="3"/>
    </row>
    <row r="192" spans="1:8" x14ac:dyDescent="0.25">
      <c r="A192" s="3"/>
    </row>
    <row r="193" spans="1:1" x14ac:dyDescent="0.25">
      <c r="A193" s="3"/>
    </row>
    <row r="194" spans="1:1" x14ac:dyDescent="0.25">
      <c r="A194" s="3"/>
    </row>
    <row r="195" spans="1:1" ht="15.75" x14ac:dyDescent="0.25">
      <c r="A195" s="2"/>
    </row>
    <row r="196" spans="1:1" x14ac:dyDescent="0.25">
      <c r="A196" s="3"/>
    </row>
    <row r="197" spans="1:1" x14ac:dyDescent="0.25">
      <c r="A197" s="3"/>
    </row>
    <row r="198" spans="1:1" x14ac:dyDescent="0.25">
      <c r="A198" s="3"/>
    </row>
    <row r="199" spans="1:1" ht="15.75" x14ac:dyDescent="0.25">
      <c r="A199" s="2"/>
    </row>
    <row r="200" spans="1:1" x14ac:dyDescent="0.25">
      <c r="A200" s="3"/>
    </row>
    <row r="201" spans="1:1" x14ac:dyDescent="0.25">
      <c r="A201" s="3"/>
    </row>
    <row r="202" spans="1:1" x14ac:dyDescent="0.25">
      <c r="A202" s="3"/>
    </row>
    <row r="203" spans="1:1" ht="15.75" x14ac:dyDescent="0.25">
      <c r="A203" s="2"/>
    </row>
    <row r="204" spans="1:1" x14ac:dyDescent="0.25">
      <c r="A204" s="3"/>
    </row>
    <row r="205" spans="1:1" x14ac:dyDescent="0.25">
      <c r="A205" s="3"/>
    </row>
    <row r="206" spans="1:1" ht="15.75" x14ac:dyDescent="0.25">
      <c r="A206" s="2"/>
    </row>
    <row r="207" spans="1:1" x14ac:dyDescent="0.25">
      <c r="A207" s="4"/>
    </row>
    <row r="208" spans="1:1" x14ac:dyDescent="0.25">
      <c r="A208" s="4"/>
    </row>
    <row r="209" spans="1:1" x14ac:dyDescent="0.25">
      <c r="A209" s="4"/>
    </row>
    <row r="210" spans="1:1" x14ac:dyDescent="0.25">
      <c r="A210" s="4"/>
    </row>
    <row r="211" spans="1:1" x14ac:dyDescent="0.25">
      <c r="A211" s="4"/>
    </row>
    <row r="212" spans="1:1" x14ac:dyDescent="0.25">
      <c r="A212" s="4"/>
    </row>
    <row r="213" spans="1:1" x14ac:dyDescent="0.25">
      <c r="A213" s="4"/>
    </row>
    <row r="214" spans="1:1" x14ac:dyDescent="0.25">
      <c r="A214" s="4"/>
    </row>
    <row r="215" spans="1:1" ht="15.75" x14ac:dyDescent="0.25">
      <c r="A215" s="2"/>
    </row>
    <row r="216" spans="1:1" x14ac:dyDescent="0.25">
      <c r="A216" s="3"/>
    </row>
    <row r="217" spans="1:1" x14ac:dyDescent="0.25">
      <c r="A217" s="3"/>
    </row>
    <row r="218" spans="1:1" ht="15.75" x14ac:dyDescent="0.25">
      <c r="A218" s="2"/>
    </row>
    <row r="219" spans="1:1" x14ac:dyDescent="0.25">
      <c r="A219" s="3"/>
    </row>
    <row r="220" spans="1:1" x14ac:dyDescent="0.25">
      <c r="A220" s="3"/>
    </row>
    <row r="221" spans="1:1" x14ac:dyDescent="0.25">
      <c r="A221" s="4"/>
    </row>
    <row r="223" spans="1:1" x14ac:dyDescent="0.25">
      <c r="A223" s="5"/>
    </row>
    <row r="224" spans="1:1" x14ac:dyDescent="0.25">
      <c r="A224" s="5"/>
    </row>
    <row r="225" spans="1:1" x14ac:dyDescent="0.25">
      <c r="A225" s="5"/>
    </row>
    <row r="226" spans="1:1" x14ac:dyDescent="0.25">
      <c r="A226" s="5"/>
    </row>
    <row r="227" spans="1:1" x14ac:dyDescent="0.25">
      <c r="A227" s="5"/>
    </row>
    <row r="228" spans="1:1" x14ac:dyDescent="0.25">
      <c r="A228" s="5"/>
    </row>
    <row r="229" spans="1:1" x14ac:dyDescent="0.25">
      <c r="A229" s="5"/>
    </row>
    <row r="230" spans="1:1" x14ac:dyDescent="0.25">
      <c r="A230" s="5"/>
    </row>
    <row r="231" spans="1:1" x14ac:dyDescent="0.25">
      <c r="A231" s="5"/>
    </row>
    <row r="232" spans="1:1" x14ac:dyDescent="0.25">
      <c r="A232" s="5"/>
    </row>
    <row r="233" spans="1:1" x14ac:dyDescent="0.25">
      <c r="A233" s="5"/>
    </row>
    <row r="234" spans="1:1" x14ac:dyDescent="0.25">
      <c r="A234" s="5"/>
    </row>
    <row r="235" spans="1:1" x14ac:dyDescent="0.25">
      <c r="A235" s="5"/>
    </row>
  </sheetData>
  <conditionalFormatting sqref="H6">
    <cfRule type="cellIs" dxfId="4" priority="11" operator="between">
      <formula>30</formula>
      <formula>99</formula>
    </cfRule>
    <cfRule type="cellIs" dxfId="3" priority="12" operator="between">
      <formula>0</formula>
      <formula>29</formula>
    </cfRule>
  </conditionalFormatting>
  <conditionalFormatting sqref="H8:H185">
    <cfRule type="cellIs" dxfId="2" priority="1" operator="between">
      <formula>30</formula>
      <formula>99</formula>
    </cfRule>
    <cfRule type="cellIs" dxfId="1" priority="2" operator="between">
      <formula>0</formula>
      <formula>29</formula>
    </cfRule>
  </conditionalFormatting>
  <conditionalFormatting sqref="J14">
    <cfRule type="cellIs" dxfId="0" priority="13" operator="equal">
      <formula>1</formula>
    </cfRule>
  </conditionalFormatting>
  <pageMargins left="0.7" right="0.7" top="0.75" bottom="0.75" header="0.3" footer="0.3"/>
  <pageSetup paperSize="9" orientation="portrait" r:id="rId1"/>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ACA314-CCF4-40AD-B2A3-ACBE4FA90E23}">
  <dimension ref="A2:F30"/>
  <sheetViews>
    <sheetView topLeftCell="A3" workbookViewId="0">
      <selection activeCell="F26" sqref="F26"/>
    </sheetView>
  </sheetViews>
  <sheetFormatPr defaultRowHeight="15" x14ac:dyDescent="0.25"/>
  <cols>
    <col min="6" max="6" width="38" customWidth="1"/>
  </cols>
  <sheetData>
    <row r="2" spans="1:6" x14ac:dyDescent="0.25">
      <c r="A2" t="s">
        <v>370</v>
      </c>
      <c r="B2" t="s">
        <v>658</v>
      </c>
      <c r="C2" t="s">
        <v>151</v>
      </c>
      <c r="D2" t="s">
        <v>544</v>
      </c>
      <c r="E2" t="s">
        <v>545</v>
      </c>
    </row>
    <row r="4" spans="1:6" x14ac:dyDescent="0.25">
      <c r="A4" t="s">
        <v>659</v>
      </c>
      <c r="B4" t="s">
        <v>659</v>
      </c>
      <c r="C4" t="s">
        <v>659</v>
      </c>
      <c r="D4" t="s">
        <v>659</v>
      </c>
      <c r="E4" t="s">
        <v>659</v>
      </c>
      <c r="F4" t="s">
        <v>405</v>
      </c>
    </row>
    <row r="5" spans="1:6" x14ac:dyDescent="0.25">
      <c r="A5" t="s">
        <v>660</v>
      </c>
      <c r="B5" t="s">
        <v>409</v>
      </c>
      <c r="C5" t="s">
        <v>520</v>
      </c>
      <c r="D5" t="s">
        <v>520</v>
      </c>
      <c r="E5" t="s">
        <v>412</v>
      </c>
      <c r="F5" t="s">
        <v>7</v>
      </c>
    </row>
    <row r="6" spans="1:6" x14ac:dyDescent="0.25">
      <c r="A6" t="s">
        <v>522</v>
      </c>
      <c r="B6" t="s">
        <v>413</v>
      </c>
      <c r="C6" t="s">
        <v>521</v>
      </c>
      <c r="D6" t="s">
        <v>521</v>
      </c>
      <c r="E6" t="s">
        <v>661</v>
      </c>
      <c r="F6" t="s">
        <v>648</v>
      </c>
    </row>
    <row r="7" spans="1:6" x14ac:dyDescent="0.25">
      <c r="A7" t="s">
        <v>662</v>
      </c>
      <c r="B7" t="s">
        <v>416</v>
      </c>
      <c r="C7" t="s">
        <v>417</v>
      </c>
      <c r="D7" t="s">
        <v>417</v>
      </c>
      <c r="E7" t="s">
        <v>418</v>
      </c>
      <c r="F7" t="s">
        <v>559</v>
      </c>
    </row>
    <row r="8" spans="1:6" x14ac:dyDescent="0.25">
      <c r="A8" t="s">
        <v>523</v>
      </c>
      <c r="B8" t="s">
        <v>420</v>
      </c>
      <c r="C8" t="s">
        <v>421</v>
      </c>
      <c r="D8" t="s">
        <v>421</v>
      </c>
      <c r="E8" t="s">
        <v>411</v>
      </c>
      <c r="F8" t="s">
        <v>515</v>
      </c>
    </row>
    <row r="9" spans="1:6" x14ac:dyDescent="0.25">
      <c r="A9" t="s">
        <v>663</v>
      </c>
      <c r="B9" t="s">
        <v>662</v>
      </c>
      <c r="C9" t="s">
        <v>664</v>
      </c>
      <c r="D9" t="s">
        <v>664</v>
      </c>
      <c r="E9" t="s">
        <v>665</v>
      </c>
      <c r="F9" t="s">
        <v>32</v>
      </c>
    </row>
    <row r="10" spans="1:6" x14ac:dyDescent="0.25">
      <c r="A10" t="s">
        <v>666</v>
      </c>
      <c r="B10" t="s">
        <v>423</v>
      </c>
      <c r="C10" t="s">
        <v>419</v>
      </c>
      <c r="D10" t="s">
        <v>419</v>
      </c>
      <c r="E10" t="s">
        <v>424</v>
      </c>
      <c r="F10" t="s">
        <v>381</v>
      </c>
    </row>
    <row r="11" spans="1:6" x14ac:dyDescent="0.25">
      <c r="A11" t="s">
        <v>434</v>
      </c>
      <c r="B11" t="s">
        <v>667</v>
      </c>
      <c r="C11" t="s">
        <v>668</v>
      </c>
      <c r="D11" t="s">
        <v>669</v>
      </c>
      <c r="E11" t="s">
        <v>666</v>
      </c>
      <c r="F11" t="s">
        <v>42</v>
      </c>
    </row>
    <row r="12" spans="1:6" x14ac:dyDescent="0.25">
      <c r="A12" t="s">
        <v>527</v>
      </c>
      <c r="B12" t="s">
        <v>430</v>
      </c>
      <c r="C12" t="s">
        <v>524</v>
      </c>
      <c r="D12" t="s">
        <v>425</v>
      </c>
      <c r="E12" t="s">
        <v>431</v>
      </c>
      <c r="F12" t="s">
        <v>382</v>
      </c>
    </row>
    <row r="13" spans="1:6" x14ac:dyDescent="0.25">
      <c r="A13" t="s">
        <v>528</v>
      </c>
      <c r="B13" t="s">
        <v>433</v>
      </c>
      <c r="C13" t="s">
        <v>525</v>
      </c>
      <c r="D13" t="s">
        <v>434</v>
      </c>
      <c r="E13" t="s">
        <v>435</v>
      </c>
      <c r="F13" t="s">
        <v>43</v>
      </c>
    </row>
    <row r="14" spans="1:6" x14ac:dyDescent="0.25">
      <c r="A14" t="s">
        <v>670</v>
      </c>
      <c r="B14" t="s">
        <v>526</v>
      </c>
      <c r="C14" t="s">
        <v>671</v>
      </c>
      <c r="D14" t="s">
        <v>672</v>
      </c>
      <c r="E14" t="s">
        <v>673</v>
      </c>
      <c r="F14" t="s">
        <v>113</v>
      </c>
    </row>
    <row r="15" spans="1:6" x14ac:dyDescent="0.25">
      <c r="A15" t="s">
        <v>674</v>
      </c>
      <c r="B15" t="s">
        <v>441</v>
      </c>
      <c r="C15" t="s">
        <v>442</v>
      </c>
      <c r="D15" t="s">
        <v>528</v>
      </c>
      <c r="E15" t="s">
        <v>432</v>
      </c>
      <c r="F15" t="s">
        <v>383</v>
      </c>
    </row>
    <row r="16" spans="1:6" x14ac:dyDescent="0.25">
      <c r="A16" t="s">
        <v>452</v>
      </c>
      <c r="B16" t="s">
        <v>436</v>
      </c>
      <c r="C16" t="s">
        <v>445</v>
      </c>
      <c r="D16" t="s">
        <v>675</v>
      </c>
      <c r="E16" t="s">
        <v>676</v>
      </c>
      <c r="F16" t="s">
        <v>143</v>
      </c>
    </row>
    <row r="17" spans="1:6" x14ac:dyDescent="0.25">
      <c r="A17" t="s">
        <v>455</v>
      </c>
      <c r="B17" t="s">
        <v>674</v>
      </c>
      <c r="C17" t="s">
        <v>677</v>
      </c>
      <c r="D17" t="s">
        <v>678</v>
      </c>
      <c r="E17" t="s">
        <v>447</v>
      </c>
      <c r="F17" t="s">
        <v>145</v>
      </c>
    </row>
    <row r="18" spans="1:6" x14ac:dyDescent="0.25">
      <c r="A18" t="s">
        <v>679</v>
      </c>
      <c r="B18" t="s">
        <v>449</v>
      </c>
      <c r="C18" t="s">
        <v>530</v>
      </c>
      <c r="D18" t="s">
        <v>451</v>
      </c>
      <c r="E18" t="s">
        <v>529</v>
      </c>
      <c r="F18" t="s">
        <v>109</v>
      </c>
    </row>
    <row r="19" spans="1:6" x14ac:dyDescent="0.25">
      <c r="A19" t="s">
        <v>450</v>
      </c>
      <c r="B19" t="s">
        <v>529</v>
      </c>
      <c r="C19" t="s">
        <v>443</v>
      </c>
      <c r="D19" t="s">
        <v>452</v>
      </c>
      <c r="E19" t="s">
        <v>531</v>
      </c>
      <c r="F19" t="s">
        <v>89</v>
      </c>
    </row>
    <row r="20" spans="1:6" x14ac:dyDescent="0.25">
      <c r="A20" t="s">
        <v>680</v>
      </c>
      <c r="B20" t="s">
        <v>458</v>
      </c>
      <c r="C20" t="s">
        <v>446</v>
      </c>
      <c r="D20" t="s">
        <v>532</v>
      </c>
      <c r="E20" t="s">
        <v>679</v>
      </c>
      <c r="F20" t="s">
        <v>384</v>
      </c>
    </row>
    <row r="21" spans="1:6" x14ac:dyDescent="0.25">
      <c r="A21" t="s">
        <v>468</v>
      </c>
      <c r="B21" t="s">
        <v>462</v>
      </c>
      <c r="C21" t="s">
        <v>453</v>
      </c>
      <c r="D21" t="s">
        <v>681</v>
      </c>
      <c r="E21" t="s">
        <v>682</v>
      </c>
      <c r="F21" t="s">
        <v>62</v>
      </c>
    </row>
    <row r="22" spans="1:6" x14ac:dyDescent="0.25">
      <c r="A22" t="s">
        <v>683</v>
      </c>
      <c r="B22" t="s">
        <v>464</v>
      </c>
      <c r="C22" t="s">
        <v>533</v>
      </c>
      <c r="D22" t="s">
        <v>465</v>
      </c>
      <c r="E22" t="s">
        <v>466</v>
      </c>
      <c r="F22" t="s">
        <v>69</v>
      </c>
    </row>
    <row r="23" spans="1:6" x14ac:dyDescent="0.25">
      <c r="A23" t="s">
        <v>476</v>
      </c>
      <c r="B23" t="s">
        <v>534</v>
      </c>
      <c r="C23" t="s">
        <v>684</v>
      </c>
      <c r="D23" t="s">
        <v>685</v>
      </c>
      <c r="E23" t="s">
        <v>459</v>
      </c>
      <c r="F23" t="s">
        <v>73</v>
      </c>
    </row>
    <row r="24" spans="1:6" x14ac:dyDescent="0.25">
      <c r="A24" t="s">
        <v>483</v>
      </c>
      <c r="B24" t="s">
        <v>471</v>
      </c>
      <c r="C24" t="s">
        <v>535</v>
      </c>
      <c r="D24" t="s">
        <v>472</v>
      </c>
      <c r="E24" t="s">
        <v>473</v>
      </c>
      <c r="F24" t="s">
        <v>378</v>
      </c>
    </row>
    <row r="25" spans="1:6" x14ac:dyDescent="0.25">
      <c r="A25" t="s">
        <v>487</v>
      </c>
      <c r="B25" t="s">
        <v>683</v>
      </c>
      <c r="C25" t="s">
        <v>463</v>
      </c>
      <c r="D25" t="s">
        <v>475</v>
      </c>
      <c r="E25" t="s">
        <v>536</v>
      </c>
      <c r="F25" t="s">
        <v>90</v>
      </c>
    </row>
    <row r="26" spans="1:6" x14ac:dyDescent="0.25">
      <c r="A26" t="s">
        <v>686</v>
      </c>
      <c r="B26" t="s">
        <v>476</v>
      </c>
      <c r="C26" t="s">
        <v>477</v>
      </c>
      <c r="D26" t="s">
        <v>537</v>
      </c>
      <c r="E26" t="s">
        <v>479</v>
      </c>
      <c r="F26" t="s">
        <v>93</v>
      </c>
    </row>
    <row r="27" spans="1:6" x14ac:dyDescent="0.25">
      <c r="A27" t="s">
        <v>490</v>
      </c>
      <c r="B27" t="s">
        <v>479</v>
      </c>
      <c r="C27" t="s">
        <v>467</v>
      </c>
      <c r="D27" t="s">
        <v>480</v>
      </c>
      <c r="E27" t="s">
        <v>481</v>
      </c>
      <c r="F27" t="s">
        <v>150</v>
      </c>
    </row>
    <row r="28" spans="1:6" x14ac:dyDescent="0.25">
      <c r="A28" t="s">
        <v>541</v>
      </c>
      <c r="B28" t="s">
        <v>487</v>
      </c>
      <c r="C28" t="s">
        <v>488</v>
      </c>
      <c r="D28" t="s">
        <v>538</v>
      </c>
      <c r="E28" t="s">
        <v>474</v>
      </c>
      <c r="F28" t="s">
        <v>57</v>
      </c>
    </row>
    <row r="29" spans="1:6" x14ac:dyDescent="0.25">
      <c r="A29" t="s">
        <v>687</v>
      </c>
      <c r="B29" t="s">
        <v>688</v>
      </c>
      <c r="C29" t="s">
        <v>689</v>
      </c>
      <c r="D29" t="s">
        <v>490</v>
      </c>
      <c r="E29" t="s">
        <v>478</v>
      </c>
      <c r="F29" t="s">
        <v>498</v>
      </c>
    </row>
    <row r="30" spans="1:6" x14ac:dyDescent="0.25">
      <c r="A30" t="s">
        <v>690</v>
      </c>
      <c r="B30" t="s">
        <v>539</v>
      </c>
      <c r="C30" t="s">
        <v>482</v>
      </c>
      <c r="D30" t="s">
        <v>540</v>
      </c>
      <c r="E30" t="s">
        <v>494</v>
      </c>
      <c r="F30" t="s">
        <v>377</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8C365A-4864-4F40-8E0E-2AA78BFA7B8A}">
  <dimension ref="A1:H1820"/>
  <sheetViews>
    <sheetView topLeftCell="B1" workbookViewId="0">
      <selection activeCell="B1633" sqref="A1:XFD1048576"/>
    </sheetView>
  </sheetViews>
  <sheetFormatPr defaultRowHeight="15" x14ac:dyDescent="0.25"/>
  <cols>
    <col min="1" max="1" width="4" hidden="1" customWidth="1"/>
    <col min="2" max="2" width="30.5703125" customWidth="1"/>
    <col min="3" max="8" width="10.5703125" customWidth="1"/>
  </cols>
  <sheetData>
    <row r="1" spans="1:8" x14ac:dyDescent="0.25">
      <c r="A1" s="6" t="s">
        <v>244</v>
      </c>
      <c r="B1" s="7" t="s">
        <v>171</v>
      </c>
      <c r="C1" s="8"/>
      <c r="D1" s="8"/>
      <c r="E1" s="8"/>
      <c r="F1" s="8"/>
      <c r="G1" s="8"/>
      <c r="H1" s="8"/>
    </row>
    <row r="2" spans="1:8" x14ac:dyDescent="0.25">
      <c r="A2" s="6" t="s">
        <v>245</v>
      </c>
      <c r="B2" s="7" t="s">
        <v>358</v>
      </c>
      <c r="C2" s="8"/>
      <c r="D2" s="8"/>
      <c r="E2" s="8"/>
      <c r="F2" s="8"/>
      <c r="G2" s="8"/>
      <c r="H2" s="8"/>
    </row>
    <row r="3" spans="1:8" x14ac:dyDescent="0.25">
      <c r="A3" s="6" t="s">
        <v>246</v>
      </c>
      <c r="B3" s="9" t="s">
        <v>359</v>
      </c>
      <c r="C3" s="8"/>
      <c r="D3" s="8"/>
      <c r="E3" s="8"/>
      <c r="F3" s="8"/>
      <c r="G3" s="8"/>
      <c r="H3" s="8"/>
    </row>
    <row r="4" spans="1:8" x14ac:dyDescent="0.25">
      <c r="A4" s="6" t="s">
        <v>247</v>
      </c>
      <c r="B4" s="7" t="s">
        <v>360</v>
      </c>
      <c r="C4" s="8"/>
      <c r="D4" s="8"/>
      <c r="E4" s="8"/>
      <c r="F4" s="8"/>
      <c r="G4" s="8"/>
      <c r="H4" s="8"/>
    </row>
    <row r="5" spans="1:8" ht="15" customHeight="1" x14ac:dyDescent="0.25">
      <c r="A5" s="6" t="s">
        <v>248</v>
      </c>
      <c r="B5" s="10"/>
      <c r="C5" s="11">
        <v>2022</v>
      </c>
      <c r="D5" s="12"/>
      <c r="E5" s="12"/>
      <c r="F5" s="12"/>
      <c r="G5" s="12"/>
      <c r="H5" s="8"/>
    </row>
    <row r="6" spans="1:8" ht="60" x14ac:dyDescent="0.25">
      <c r="A6" s="6" t="s">
        <v>251</v>
      </c>
      <c r="B6" s="10"/>
      <c r="C6" s="13" t="s">
        <v>249</v>
      </c>
      <c r="D6" s="13" t="s">
        <v>0</v>
      </c>
      <c r="E6" s="13" t="s">
        <v>250</v>
      </c>
      <c r="F6" s="13" t="s">
        <v>130</v>
      </c>
      <c r="G6" s="13" t="s">
        <v>152</v>
      </c>
      <c r="H6" s="151"/>
    </row>
    <row r="7" spans="1:8" x14ac:dyDescent="0.25">
      <c r="A7" s="6" t="s">
        <v>252</v>
      </c>
      <c r="B7" s="7" t="s">
        <v>253</v>
      </c>
      <c r="C7" s="14">
        <v>1009</v>
      </c>
      <c r="D7" s="14">
        <v>432</v>
      </c>
      <c r="E7" s="14">
        <v>313</v>
      </c>
      <c r="F7" s="14">
        <v>53</v>
      </c>
      <c r="G7" s="14">
        <v>211</v>
      </c>
      <c r="H7" s="14"/>
    </row>
    <row r="8" spans="1:8" x14ac:dyDescent="0.25">
      <c r="A8" s="6" t="s">
        <v>254</v>
      </c>
      <c r="B8" s="10"/>
      <c r="C8" s="8"/>
      <c r="D8" s="8"/>
      <c r="E8" s="8"/>
      <c r="F8" s="8"/>
      <c r="G8" s="8"/>
      <c r="H8" s="8"/>
    </row>
    <row r="9" spans="1:8" x14ac:dyDescent="0.25">
      <c r="A9" s="6" t="s">
        <v>366</v>
      </c>
      <c r="B9" s="7" t="s">
        <v>361</v>
      </c>
      <c r="C9" s="14">
        <v>8652591.0038956795</v>
      </c>
      <c r="D9" s="14">
        <v>3935656.0449932902</v>
      </c>
      <c r="E9" s="14">
        <v>2553095.5961456401</v>
      </c>
      <c r="F9" s="14">
        <v>471580.3349282</v>
      </c>
      <c r="G9" s="14">
        <v>1692259.02782856</v>
      </c>
      <c r="H9" s="14"/>
    </row>
    <row r="10" spans="1:8" x14ac:dyDescent="0.25">
      <c r="A10" s="6" t="s">
        <v>256</v>
      </c>
      <c r="B10" s="7" t="s">
        <v>257</v>
      </c>
      <c r="C10" s="8"/>
      <c r="D10" s="8"/>
      <c r="E10" s="8"/>
      <c r="F10" s="8"/>
      <c r="G10" s="8"/>
      <c r="H10" s="8"/>
    </row>
    <row r="11" spans="1:8" x14ac:dyDescent="0.25">
      <c r="A11" s="6" t="s">
        <v>254</v>
      </c>
      <c r="B11" s="10"/>
      <c r="C11" s="8"/>
      <c r="D11" s="8"/>
      <c r="E11" s="8"/>
      <c r="F11" s="8"/>
      <c r="G11" s="8"/>
      <c r="H11" s="8"/>
    </row>
    <row r="12" spans="1:8" x14ac:dyDescent="0.25">
      <c r="A12" s="6" t="s">
        <v>255</v>
      </c>
      <c r="B12" s="15" t="s">
        <v>0</v>
      </c>
      <c r="C12" s="14">
        <v>3935656.0449932902</v>
      </c>
      <c r="D12" s="14">
        <v>3935656.0449932902</v>
      </c>
      <c r="E12" s="14">
        <v>0</v>
      </c>
      <c r="F12" s="14">
        <v>0</v>
      </c>
      <c r="G12" s="14">
        <v>0</v>
      </c>
      <c r="H12" s="14"/>
    </row>
    <row r="13" spans="1:8" x14ac:dyDescent="0.25">
      <c r="A13" s="6" t="s">
        <v>255</v>
      </c>
      <c r="B13" s="15" t="s">
        <v>258</v>
      </c>
      <c r="C13" s="14">
        <v>2346917.4945465098</v>
      </c>
      <c r="D13" s="14">
        <v>2346917.4945465098</v>
      </c>
      <c r="E13" s="14">
        <v>0</v>
      </c>
      <c r="F13" s="14">
        <v>0</v>
      </c>
      <c r="G13" s="14">
        <v>0</v>
      </c>
      <c r="H13" s="14"/>
    </row>
    <row r="14" spans="1:8" x14ac:dyDescent="0.25">
      <c r="A14" s="6" t="s">
        <v>255</v>
      </c>
      <c r="B14" s="15" t="s">
        <v>2</v>
      </c>
      <c r="C14" s="14">
        <v>1588738.5504467799</v>
      </c>
      <c r="D14" s="14">
        <v>1588738.5504467799</v>
      </c>
      <c r="E14" s="14">
        <v>0</v>
      </c>
      <c r="F14" s="14">
        <v>0</v>
      </c>
      <c r="G14" s="14">
        <v>0</v>
      </c>
      <c r="H14" s="14"/>
    </row>
    <row r="15" spans="1:8" x14ac:dyDescent="0.25">
      <c r="A15" s="6" t="s">
        <v>255</v>
      </c>
      <c r="B15" s="15" t="s">
        <v>259</v>
      </c>
      <c r="C15" s="14">
        <v>2553095.5961456401</v>
      </c>
      <c r="D15" s="14">
        <v>0</v>
      </c>
      <c r="E15" s="14">
        <v>2553095.5961456401</v>
      </c>
      <c r="F15" s="14">
        <v>0</v>
      </c>
      <c r="G15" s="14">
        <v>0</v>
      </c>
      <c r="H15" s="14"/>
    </row>
    <row r="16" spans="1:8" x14ac:dyDescent="0.25">
      <c r="A16" s="6" t="s">
        <v>255</v>
      </c>
      <c r="B16" s="15" t="s">
        <v>260</v>
      </c>
      <c r="C16" s="14">
        <v>762410.91954111995</v>
      </c>
      <c r="D16" s="14">
        <v>0</v>
      </c>
      <c r="E16" s="14">
        <v>762410.91954111995</v>
      </c>
      <c r="F16" s="14">
        <v>0</v>
      </c>
      <c r="G16" s="14">
        <v>0</v>
      </c>
      <c r="H16" s="14"/>
    </row>
    <row r="17" spans="1:8" x14ac:dyDescent="0.25">
      <c r="A17" s="6" t="s">
        <v>255</v>
      </c>
      <c r="B17" s="15" t="s">
        <v>261</v>
      </c>
      <c r="C17" s="14">
        <v>971075.881329483</v>
      </c>
      <c r="D17" s="14">
        <v>0</v>
      </c>
      <c r="E17" s="14">
        <v>971075.881329483</v>
      </c>
      <c r="F17" s="14">
        <v>0</v>
      </c>
      <c r="G17" s="14">
        <v>0</v>
      </c>
      <c r="H17" s="14"/>
    </row>
    <row r="18" spans="1:8" x14ac:dyDescent="0.25">
      <c r="A18" s="6" t="s">
        <v>255</v>
      </c>
      <c r="B18" s="15" t="s">
        <v>262</v>
      </c>
      <c r="C18" s="14">
        <v>819608.79527503904</v>
      </c>
      <c r="D18" s="14">
        <v>0</v>
      </c>
      <c r="E18" s="14">
        <v>819608.79527503904</v>
      </c>
      <c r="F18" s="14">
        <v>0</v>
      </c>
      <c r="G18" s="14">
        <v>0</v>
      </c>
      <c r="H18" s="14"/>
    </row>
    <row r="19" spans="1:8" x14ac:dyDescent="0.25">
      <c r="A19" s="6" t="s">
        <v>255</v>
      </c>
      <c r="B19" s="15" t="s">
        <v>386</v>
      </c>
      <c r="C19" s="14">
        <v>0</v>
      </c>
      <c r="D19" s="14">
        <v>0</v>
      </c>
      <c r="E19" s="14">
        <v>0</v>
      </c>
      <c r="F19" s="14">
        <v>0</v>
      </c>
      <c r="G19" s="14">
        <v>0</v>
      </c>
      <c r="H19" s="14"/>
    </row>
    <row r="20" spans="1:8" x14ac:dyDescent="0.25">
      <c r="A20" s="6" t="s">
        <v>255</v>
      </c>
      <c r="B20" s="15" t="s">
        <v>3</v>
      </c>
      <c r="C20" s="14">
        <v>471580.3349282</v>
      </c>
      <c r="D20" s="14">
        <v>0</v>
      </c>
      <c r="E20" s="14">
        <v>0</v>
      </c>
      <c r="F20" s="14">
        <v>471580.3349282</v>
      </c>
      <c r="G20" s="14">
        <v>0</v>
      </c>
      <c r="H20" s="14"/>
    </row>
    <row r="21" spans="1:8" x14ac:dyDescent="0.25">
      <c r="A21" s="6" t="s">
        <v>255</v>
      </c>
      <c r="B21" s="15" t="s">
        <v>263</v>
      </c>
      <c r="C21" s="14">
        <v>151629.092746498</v>
      </c>
      <c r="D21" s="14">
        <v>0</v>
      </c>
      <c r="E21" s="14">
        <v>0</v>
      </c>
      <c r="F21" s="14">
        <v>151629.092746498</v>
      </c>
      <c r="G21" s="14">
        <v>0</v>
      </c>
      <c r="H21" s="14"/>
    </row>
    <row r="22" spans="1:8" x14ac:dyDescent="0.25">
      <c r="A22" s="6" t="s">
        <v>255</v>
      </c>
      <c r="B22" s="15" t="s">
        <v>264</v>
      </c>
      <c r="C22" s="14">
        <v>245955.31059858401</v>
      </c>
      <c r="D22" s="14">
        <v>0</v>
      </c>
      <c r="E22" s="14">
        <v>0</v>
      </c>
      <c r="F22" s="14">
        <v>245955.31059858401</v>
      </c>
      <c r="G22" s="14">
        <v>0</v>
      </c>
      <c r="H22" s="14"/>
    </row>
    <row r="23" spans="1:8" x14ac:dyDescent="0.25">
      <c r="A23" s="6" t="s">
        <v>255</v>
      </c>
      <c r="B23" s="15" t="s">
        <v>155</v>
      </c>
      <c r="C23" s="14">
        <v>94164.207744076193</v>
      </c>
      <c r="D23" s="14">
        <v>0</v>
      </c>
      <c r="E23" s="14">
        <v>0</v>
      </c>
      <c r="F23" s="14">
        <v>94164.207744076193</v>
      </c>
      <c r="G23" s="14">
        <v>0</v>
      </c>
      <c r="H23" s="14"/>
    </row>
    <row r="24" spans="1:8" x14ac:dyDescent="0.25">
      <c r="A24" s="6" t="s">
        <v>255</v>
      </c>
      <c r="B24" s="15" t="s">
        <v>265</v>
      </c>
      <c r="C24" s="14">
        <v>126841.95014710999</v>
      </c>
      <c r="D24" s="14">
        <v>0</v>
      </c>
      <c r="E24" s="14">
        <v>0</v>
      </c>
      <c r="F24" s="14">
        <v>126841.95014710999</v>
      </c>
      <c r="G24" s="14">
        <v>0</v>
      </c>
      <c r="H24" s="14"/>
    </row>
    <row r="25" spans="1:8" x14ac:dyDescent="0.25">
      <c r="A25" s="6" t="s">
        <v>255</v>
      </c>
      <c r="B25" s="15" t="s">
        <v>172</v>
      </c>
      <c r="C25" s="14">
        <v>98945.084290515893</v>
      </c>
      <c r="D25" s="14">
        <v>0</v>
      </c>
      <c r="E25" s="14">
        <v>0</v>
      </c>
      <c r="F25" s="14">
        <v>98945.084290515893</v>
      </c>
      <c r="G25" s="14">
        <v>0</v>
      </c>
      <c r="H25" s="14"/>
    </row>
    <row r="26" spans="1:8" x14ac:dyDescent="0.25">
      <c r="A26" s="6" t="s">
        <v>255</v>
      </c>
      <c r="B26" s="15" t="s">
        <v>266</v>
      </c>
      <c r="C26" s="14">
        <v>20168.276160958401</v>
      </c>
      <c r="D26" s="14">
        <v>0</v>
      </c>
      <c r="E26" s="14">
        <v>0</v>
      </c>
      <c r="F26" s="14">
        <v>20168.276160958401</v>
      </c>
      <c r="G26" s="14">
        <v>0</v>
      </c>
      <c r="H26" s="14"/>
    </row>
    <row r="27" spans="1:8" x14ac:dyDescent="0.25">
      <c r="A27" s="6" t="s">
        <v>255</v>
      </c>
      <c r="B27" s="15" t="s">
        <v>173</v>
      </c>
      <c r="C27" s="14">
        <v>47879.014025636701</v>
      </c>
      <c r="D27" s="14">
        <v>0</v>
      </c>
      <c r="E27" s="14">
        <v>0</v>
      </c>
      <c r="F27" s="14">
        <v>47879.014025636701</v>
      </c>
      <c r="G27" s="14">
        <v>0</v>
      </c>
      <c r="H27" s="14"/>
    </row>
    <row r="28" spans="1:8" ht="30" x14ac:dyDescent="0.25">
      <c r="A28" s="6" t="s">
        <v>255</v>
      </c>
      <c r="B28" s="15" t="s">
        <v>174</v>
      </c>
      <c r="C28" s="14">
        <v>55503.516985367904</v>
      </c>
      <c r="D28" s="14">
        <v>0</v>
      </c>
      <c r="E28" s="14">
        <v>0</v>
      </c>
      <c r="F28" s="14">
        <v>55503.516985367904</v>
      </c>
      <c r="G28" s="14">
        <v>0</v>
      </c>
      <c r="H28" s="14"/>
    </row>
    <row r="29" spans="1:8" x14ac:dyDescent="0.25">
      <c r="A29" s="6" t="s">
        <v>255</v>
      </c>
      <c r="B29" s="15" t="s">
        <v>175</v>
      </c>
      <c r="C29" s="14">
        <v>28078.285574534999</v>
      </c>
      <c r="D29" s="14">
        <v>0</v>
      </c>
      <c r="E29" s="14">
        <v>0</v>
      </c>
      <c r="F29" s="14">
        <v>28078.285574534999</v>
      </c>
      <c r="G29" s="14">
        <v>0</v>
      </c>
      <c r="H29" s="14"/>
    </row>
    <row r="30" spans="1:8" x14ac:dyDescent="0.25">
      <c r="A30" s="6" t="s">
        <v>255</v>
      </c>
      <c r="B30" s="15" t="s">
        <v>176</v>
      </c>
      <c r="C30" s="14">
        <v>51700.948145830997</v>
      </c>
      <c r="D30" s="14">
        <v>0</v>
      </c>
      <c r="E30" s="14">
        <v>0</v>
      </c>
      <c r="F30" s="14">
        <v>51700.948145830997</v>
      </c>
      <c r="G30" s="14">
        <v>0</v>
      </c>
      <c r="H30" s="14"/>
    </row>
    <row r="31" spans="1:8" x14ac:dyDescent="0.25">
      <c r="A31" s="6" t="s">
        <v>255</v>
      </c>
      <c r="B31" s="15" t="s">
        <v>177</v>
      </c>
      <c r="C31" s="14">
        <v>11014.478487570401</v>
      </c>
      <c r="D31" s="14">
        <v>0</v>
      </c>
      <c r="E31" s="14">
        <v>0</v>
      </c>
      <c r="F31" s="14">
        <v>11014.478487570401</v>
      </c>
      <c r="G31" s="14">
        <v>0</v>
      </c>
      <c r="H31" s="14"/>
    </row>
    <row r="32" spans="1:8" x14ac:dyDescent="0.25">
      <c r="A32" s="6" t="s">
        <v>255</v>
      </c>
      <c r="B32" s="15" t="s">
        <v>181</v>
      </c>
      <c r="C32" s="14">
        <v>31448.781110674801</v>
      </c>
      <c r="D32" s="14">
        <v>0</v>
      </c>
      <c r="E32" s="14">
        <v>0</v>
      </c>
      <c r="F32" s="14">
        <v>31448.781110674801</v>
      </c>
      <c r="G32" s="14">
        <v>0</v>
      </c>
      <c r="H32" s="14"/>
    </row>
    <row r="33" spans="1:8" x14ac:dyDescent="0.25">
      <c r="A33" s="6" t="s">
        <v>255</v>
      </c>
      <c r="B33" s="15" t="s">
        <v>386</v>
      </c>
      <c r="C33" s="14">
        <v>0</v>
      </c>
      <c r="D33" s="14">
        <v>0</v>
      </c>
      <c r="E33" s="14">
        <v>0</v>
      </c>
      <c r="F33" s="14">
        <v>0</v>
      </c>
      <c r="G33" s="14">
        <v>0</v>
      </c>
      <c r="H33" s="14"/>
    </row>
    <row r="34" spans="1:8" x14ac:dyDescent="0.25">
      <c r="A34" s="6" t="s">
        <v>255</v>
      </c>
      <c r="B34" s="15" t="s">
        <v>4</v>
      </c>
      <c r="C34" s="14">
        <v>1692259.02782856</v>
      </c>
      <c r="D34" s="14">
        <v>0</v>
      </c>
      <c r="E34" s="14">
        <v>0</v>
      </c>
      <c r="F34" s="14">
        <v>0</v>
      </c>
      <c r="G34" s="14">
        <v>1692259.02782856</v>
      </c>
      <c r="H34" s="14"/>
    </row>
    <row r="35" spans="1:8" ht="60" x14ac:dyDescent="0.25">
      <c r="A35" s="6" t="s">
        <v>255</v>
      </c>
      <c r="B35" s="15" t="s">
        <v>267</v>
      </c>
      <c r="C35" s="14">
        <v>448589.60918232799</v>
      </c>
      <c r="D35" s="14">
        <v>0</v>
      </c>
      <c r="E35" s="14">
        <v>0</v>
      </c>
      <c r="F35" s="14">
        <v>0</v>
      </c>
      <c r="G35" s="14">
        <v>448589.60918232799</v>
      </c>
      <c r="H35" s="14"/>
    </row>
    <row r="36" spans="1:8" x14ac:dyDescent="0.25">
      <c r="A36" s="6" t="s">
        <v>255</v>
      </c>
      <c r="B36" s="15" t="s">
        <v>178</v>
      </c>
      <c r="C36" s="14">
        <v>226181.509415326</v>
      </c>
      <c r="D36" s="14">
        <v>0</v>
      </c>
      <c r="E36" s="14">
        <v>0</v>
      </c>
      <c r="F36" s="14">
        <v>0</v>
      </c>
      <c r="G36" s="14">
        <v>226181.509415326</v>
      </c>
      <c r="H36" s="14"/>
    </row>
    <row r="37" spans="1:8" ht="30" x14ac:dyDescent="0.25">
      <c r="A37" s="6" t="s">
        <v>255</v>
      </c>
      <c r="B37" s="15" t="s">
        <v>179</v>
      </c>
      <c r="C37" s="14">
        <v>141106.12754427301</v>
      </c>
      <c r="D37" s="14">
        <v>0</v>
      </c>
      <c r="E37" s="14">
        <v>0</v>
      </c>
      <c r="F37" s="14">
        <v>0</v>
      </c>
      <c r="G37" s="14">
        <v>141106.12754427301</v>
      </c>
      <c r="H37" s="14"/>
    </row>
    <row r="38" spans="1:8" ht="30" x14ac:dyDescent="0.25">
      <c r="A38" s="6" t="s">
        <v>255</v>
      </c>
      <c r="B38" s="15" t="s">
        <v>180</v>
      </c>
      <c r="C38" s="14">
        <v>67550.319413160905</v>
      </c>
      <c r="D38" s="14">
        <v>0</v>
      </c>
      <c r="E38" s="14">
        <v>0</v>
      </c>
      <c r="F38" s="14">
        <v>0</v>
      </c>
      <c r="G38" s="14">
        <v>67550.319413160905</v>
      </c>
      <c r="H38" s="14"/>
    </row>
    <row r="39" spans="1:8" x14ac:dyDescent="0.25">
      <c r="A39" s="6" t="s">
        <v>255</v>
      </c>
      <c r="B39" s="15" t="s">
        <v>181</v>
      </c>
      <c r="C39" s="14">
        <v>13751.6528095675</v>
      </c>
      <c r="D39" s="14">
        <v>0</v>
      </c>
      <c r="E39" s="14">
        <v>0</v>
      </c>
      <c r="F39" s="14">
        <v>0</v>
      </c>
      <c r="G39" s="14">
        <v>13751.6528095675</v>
      </c>
      <c r="H39" s="14"/>
    </row>
    <row r="40" spans="1:8" x14ac:dyDescent="0.25">
      <c r="A40" s="6" t="s">
        <v>255</v>
      </c>
      <c r="B40" s="15" t="s">
        <v>386</v>
      </c>
      <c r="C40" s="14">
        <v>0</v>
      </c>
      <c r="D40" s="14">
        <v>0</v>
      </c>
      <c r="E40" s="14">
        <v>0</v>
      </c>
      <c r="F40" s="14">
        <v>0</v>
      </c>
      <c r="G40" s="14">
        <v>0</v>
      </c>
      <c r="H40" s="14"/>
    </row>
    <row r="41" spans="1:8" ht="60" x14ac:dyDescent="0.25">
      <c r="A41" s="6" t="s">
        <v>255</v>
      </c>
      <c r="B41" s="15" t="s">
        <v>268</v>
      </c>
      <c r="C41" s="14">
        <v>1243669.4186462299</v>
      </c>
      <c r="D41" s="14">
        <v>0</v>
      </c>
      <c r="E41" s="14">
        <v>0</v>
      </c>
      <c r="F41" s="14">
        <v>0</v>
      </c>
      <c r="G41" s="14">
        <v>1243669.4186462299</v>
      </c>
      <c r="H41" s="14"/>
    </row>
    <row r="42" spans="1:8" ht="30" x14ac:dyDescent="0.25">
      <c r="A42" s="6" t="s">
        <v>255</v>
      </c>
      <c r="B42" s="15" t="s">
        <v>174</v>
      </c>
      <c r="C42" s="14">
        <v>7893.1380691393697</v>
      </c>
      <c r="D42" s="14">
        <v>0</v>
      </c>
      <c r="E42" s="14">
        <v>0</v>
      </c>
      <c r="F42" s="14">
        <v>0</v>
      </c>
      <c r="G42" s="14">
        <v>7893.1380691393697</v>
      </c>
      <c r="H42" s="14"/>
    </row>
    <row r="43" spans="1:8" x14ac:dyDescent="0.25">
      <c r="A43" s="6" t="s">
        <v>255</v>
      </c>
      <c r="B43" s="15" t="s">
        <v>182</v>
      </c>
      <c r="C43" s="14">
        <v>20703.3474982425</v>
      </c>
      <c r="D43" s="14">
        <v>0</v>
      </c>
      <c r="E43" s="14">
        <v>0</v>
      </c>
      <c r="F43" s="14">
        <v>0</v>
      </c>
      <c r="G43" s="14">
        <v>20703.3474982425</v>
      </c>
      <c r="H43" s="14"/>
    </row>
    <row r="44" spans="1:8" ht="30" x14ac:dyDescent="0.25">
      <c r="A44" s="6" t="s">
        <v>255</v>
      </c>
      <c r="B44" s="15" t="s">
        <v>183</v>
      </c>
      <c r="C44" s="14">
        <v>125239.904799076</v>
      </c>
      <c r="D44" s="14">
        <v>0</v>
      </c>
      <c r="E44" s="14">
        <v>0</v>
      </c>
      <c r="F44" s="14">
        <v>0</v>
      </c>
      <c r="G44" s="14">
        <v>125239.904799076</v>
      </c>
      <c r="H44" s="14"/>
    </row>
    <row r="45" spans="1:8" x14ac:dyDescent="0.25">
      <c r="A45" s="6" t="s">
        <v>255</v>
      </c>
      <c r="B45" s="15" t="s">
        <v>184</v>
      </c>
      <c r="C45" s="14">
        <v>36363.324094820098</v>
      </c>
      <c r="D45" s="14">
        <v>0</v>
      </c>
      <c r="E45" s="14">
        <v>0</v>
      </c>
      <c r="F45" s="14">
        <v>0</v>
      </c>
      <c r="G45" s="14">
        <v>36363.324094820098</v>
      </c>
      <c r="H45" s="14"/>
    </row>
    <row r="46" spans="1:8" ht="30" x14ac:dyDescent="0.25">
      <c r="A46" s="6" t="s">
        <v>255</v>
      </c>
      <c r="B46" s="15" t="s">
        <v>185</v>
      </c>
      <c r="C46" s="14">
        <v>0</v>
      </c>
      <c r="D46" s="14">
        <v>0</v>
      </c>
      <c r="E46" s="14">
        <v>0</v>
      </c>
      <c r="F46" s="14">
        <v>0</v>
      </c>
      <c r="G46" s="14">
        <v>0</v>
      </c>
      <c r="H46" s="14"/>
    </row>
    <row r="47" spans="1:8" ht="45" x14ac:dyDescent="0.25">
      <c r="A47" s="6" t="s">
        <v>255</v>
      </c>
      <c r="B47" s="15" t="s">
        <v>5</v>
      </c>
      <c r="C47" s="14">
        <v>526020.19853922795</v>
      </c>
      <c r="D47" s="14">
        <v>0</v>
      </c>
      <c r="E47" s="14">
        <v>0</v>
      </c>
      <c r="F47" s="14">
        <v>0</v>
      </c>
      <c r="G47" s="14">
        <v>526020.19853922795</v>
      </c>
      <c r="H47" s="14"/>
    </row>
    <row r="48" spans="1:8" ht="30" x14ac:dyDescent="0.25">
      <c r="A48" s="6" t="s">
        <v>255</v>
      </c>
      <c r="B48" s="15" t="s">
        <v>6</v>
      </c>
      <c r="C48" s="14">
        <v>293291.334059468</v>
      </c>
      <c r="D48" s="14">
        <v>0</v>
      </c>
      <c r="E48" s="14">
        <v>0</v>
      </c>
      <c r="F48" s="14">
        <v>0</v>
      </c>
      <c r="G48" s="14">
        <v>293291.334059468</v>
      </c>
      <c r="H48" s="14"/>
    </row>
    <row r="49" spans="1:8" x14ac:dyDescent="0.25">
      <c r="A49" s="6" t="s">
        <v>255</v>
      </c>
      <c r="B49" s="15" t="s">
        <v>181</v>
      </c>
      <c r="C49" s="14">
        <v>234158.171586254</v>
      </c>
      <c r="D49" s="14">
        <v>0</v>
      </c>
      <c r="E49" s="14">
        <v>0</v>
      </c>
      <c r="F49" s="14">
        <v>0</v>
      </c>
      <c r="G49" s="14">
        <v>234158.171586254</v>
      </c>
      <c r="H49" s="14"/>
    </row>
    <row r="50" spans="1:8" x14ac:dyDescent="0.25">
      <c r="A50" s="6" t="s">
        <v>255</v>
      </c>
      <c r="B50" s="15" t="s">
        <v>386</v>
      </c>
      <c r="C50" s="14">
        <v>0</v>
      </c>
      <c r="D50" s="14">
        <v>0</v>
      </c>
      <c r="E50" s="14">
        <v>0</v>
      </c>
      <c r="F50" s="14">
        <v>0</v>
      </c>
      <c r="G50" s="14">
        <v>0</v>
      </c>
      <c r="H50" s="14"/>
    </row>
    <row r="51" spans="1:8" ht="30" x14ac:dyDescent="0.25">
      <c r="A51" s="6" t="s">
        <v>255</v>
      </c>
      <c r="B51" s="15" t="s">
        <v>269</v>
      </c>
      <c r="C51" s="14">
        <v>190199.714461278</v>
      </c>
      <c r="D51" s="14">
        <v>0</v>
      </c>
      <c r="E51" s="14">
        <v>0</v>
      </c>
      <c r="F51" s="14">
        <v>0</v>
      </c>
      <c r="G51" s="14">
        <v>190199.714461278</v>
      </c>
      <c r="H51" s="14"/>
    </row>
    <row r="52" spans="1:8" x14ac:dyDescent="0.25">
      <c r="A52" s="6" t="s">
        <v>256</v>
      </c>
      <c r="B52" s="7" t="s">
        <v>186</v>
      </c>
      <c r="C52" s="8"/>
      <c r="D52" s="8"/>
      <c r="E52" s="8"/>
      <c r="F52" s="8"/>
      <c r="G52" s="8"/>
      <c r="H52" s="8"/>
    </row>
    <row r="53" spans="1:8" x14ac:dyDescent="0.25">
      <c r="A53" s="6" t="s">
        <v>254</v>
      </c>
      <c r="B53" s="10"/>
      <c r="C53" s="8"/>
      <c r="D53" s="8"/>
      <c r="E53" s="8"/>
      <c r="F53" s="8"/>
      <c r="G53" s="8"/>
      <c r="H53" s="8"/>
    </row>
    <row r="54" spans="1:8" x14ac:dyDescent="0.25">
      <c r="A54" s="6" t="s">
        <v>255</v>
      </c>
      <c r="B54" s="15" t="s">
        <v>187</v>
      </c>
      <c r="C54" s="14">
        <v>638274.69828488701</v>
      </c>
      <c r="D54" s="14">
        <v>136209.10523415601</v>
      </c>
      <c r="E54" s="14">
        <v>344937.96925161302</v>
      </c>
      <c r="F54" s="14">
        <v>60359.308792721902</v>
      </c>
      <c r="G54" s="14">
        <v>96768.315006395904</v>
      </c>
      <c r="H54" s="14"/>
    </row>
    <row r="55" spans="1:8" x14ac:dyDescent="0.25">
      <c r="A55" s="6" t="s">
        <v>255</v>
      </c>
      <c r="B55" s="15" t="s">
        <v>188</v>
      </c>
      <c r="C55" s="14">
        <v>478559.188661744</v>
      </c>
      <c r="D55" s="14">
        <v>191944.74669233899</v>
      </c>
      <c r="E55" s="14">
        <v>177801.72944230799</v>
      </c>
      <c r="F55" s="14">
        <v>15053.1507472632</v>
      </c>
      <c r="G55" s="14">
        <v>93759.561779833501</v>
      </c>
      <c r="H55" s="14"/>
    </row>
    <row r="56" spans="1:8" x14ac:dyDescent="0.25">
      <c r="A56" s="6" t="s">
        <v>255</v>
      </c>
      <c r="B56" s="15" t="s">
        <v>189</v>
      </c>
      <c r="C56" s="14">
        <v>611430.32355895604</v>
      </c>
      <c r="D56" s="14">
        <v>296844.45630634902</v>
      </c>
      <c r="E56" s="14">
        <v>230668.318054548</v>
      </c>
      <c r="F56" s="14">
        <v>6133.9833753078001</v>
      </c>
      <c r="G56" s="14">
        <v>77783.565822751101</v>
      </c>
      <c r="H56" s="14"/>
    </row>
    <row r="57" spans="1:8" x14ac:dyDescent="0.25">
      <c r="A57" s="6" t="s">
        <v>255</v>
      </c>
      <c r="B57" s="15" t="s">
        <v>190</v>
      </c>
      <c r="C57" s="14">
        <v>575756.08008087799</v>
      </c>
      <c r="D57" s="14">
        <v>273010.97921615402</v>
      </c>
      <c r="E57" s="14">
        <v>170277.615521347</v>
      </c>
      <c r="F57" s="14">
        <v>47968.599053357102</v>
      </c>
      <c r="G57" s="14">
        <v>84498.8862900206</v>
      </c>
      <c r="H57" s="14"/>
    </row>
    <row r="58" spans="1:8" x14ac:dyDescent="0.25">
      <c r="A58" s="6" t="s">
        <v>255</v>
      </c>
      <c r="B58" s="15" t="s">
        <v>191</v>
      </c>
      <c r="C58" s="14">
        <v>800894.94068614801</v>
      </c>
      <c r="D58" s="14">
        <v>446328.37796595198</v>
      </c>
      <c r="E58" s="14">
        <v>158970.077626877</v>
      </c>
      <c r="F58" s="14">
        <v>18719.319451708699</v>
      </c>
      <c r="G58" s="14">
        <v>176877.165641609</v>
      </c>
      <c r="H58" s="14"/>
    </row>
    <row r="59" spans="1:8" x14ac:dyDescent="0.25">
      <c r="A59" s="6" t="s">
        <v>255</v>
      </c>
      <c r="B59" s="15" t="s">
        <v>192</v>
      </c>
      <c r="C59" s="14">
        <v>709738.55181475997</v>
      </c>
      <c r="D59" s="14">
        <v>309823.19268471003</v>
      </c>
      <c r="E59" s="14">
        <v>206297.73323082199</v>
      </c>
      <c r="F59" s="14">
        <v>50410.098925414197</v>
      </c>
      <c r="G59" s="14">
        <v>143207.52697381499</v>
      </c>
      <c r="H59" s="14"/>
    </row>
    <row r="60" spans="1:8" x14ac:dyDescent="0.25">
      <c r="A60" s="6" t="s">
        <v>255</v>
      </c>
      <c r="B60" s="15" t="s">
        <v>193</v>
      </c>
      <c r="C60" s="14">
        <v>991364.82287107699</v>
      </c>
      <c r="D60" s="14">
        <v>500029.69889342599</v>
      </c>
      <c r="E60" s="14">
        <v>247880.46098382</v>
      </c>
      <c r="F60" s="14">
        <v>25675.255500765499</v>
      </c>
      <c r="G60" s="14">
        <v>217779.40749306601</v>
      </c>
      <c r="H60" s="14"/>
    </row>
    <row r="61" spans="1:8" x14ac:dyDescent="0.25">
      <c r="A61" s="6" t="s">
        <v>255</v>
      </c>
      <c r="B61" s="15" t="s">
        <v>194</v>
      </c>
      <c r="C61" s="14">
        <v>892575.68377643498</v>
      </c>
      <c r="D61" s="14">
        <v>539138.79065580398</v>
      </c>
      <c r="E61" s="14">
        <v>200987.09124467001</v>
      </c>
      <c r="F61" s="14">
        <v>25897.981926363202</v>
      </c>
      <c r="G61" s="14">
        <v>126551.819949597</v>
      </c>
      <c r="H61" s="14"/>
    </row>
    <row r="62" spans="1:8" x14ac:dyDescent="0.25">
      <c r="A62" s="6" t="s">
        <v>255</v>
      </c>
      <c r="B62" s="15" t="s">
        <v>195</v>
      </c>
      <c r="C62" s="14">
        <v>840190.43843352795</v>
      </c>
      <c r="D62" s="14">
        <v>384804.17440700601</v>
      </c>
      <c r="E62" s="14">
        <v>185047.64115530899</v>
      </c>
      <c r="F62" s="14">
        <v>54227.1517244274</v>
      </c>
      <c r="G62" s="14">
        <v>216111.471146786</v>
      </c>
      <c r="H62" s="14"/>
    </row>
    <row r="63" spans="1:8" x14ac:dyDescent="0.25">
      <c r="A63" s="6" t="s">
        <v>255</v>
      </c>
      <c r="B63" s="15" t="s">
        <v>196</v>
      </c>
      <c r="C63" s="14">
        <v>918661.21523422399</v>
      </c>
      <c r="D63" s="14">
        <v>462499.26228890801</v>
      </c>
      <c r="E63" s="14">
        <v>174058.08729768501</v>
      </c>
      <c r="F63" s="14">
        <v>77899.849235210801</v>
      </c>
      <c r="G63" s="14">
        <v>204204.01641241999</v>
      </c>
      <c r="H63" s="14"/>
    </row>
    <row r="64" spans="1:8" x14ac:dyDescent="0.25">
      <c r="A64" s="6" t="s">
        <v>255</v>
      </c>
      <c r="B64" s="15" t="s">
        <v>197</v>
      </c>
      <c r="C64" s="14">
        <v>517109.78090593102</v>
      </c>
      <c r="D64" s="14">
        <v>242045.612625615</v>
      </c>
      <c r="E64" s="14">
        <v>107216.61349418201</v>
      </c>
      <c r="F64" s="14">
        <v>53838.972610766003</v>
      </c>
      <c r="G64" s="14">
        <v>114008.58217536801</v>
      </c>
      <c r="H64" s="14"/>
    </row>
    <row r="65" spans="1:8" x14ac:dyDescent="0.25">
      <c r="A65" s="6" t="s">
        <v>255</v>
      </c>
      <c r="B65" s="15" t="s">
        <v>198</v>
      </c>
      <c r="C65" s="14">
        <v>678035.27958712005</v>
      </c>
      <c r="D65" s="14">
        <v>152977.64802287199</v>
      </c>
      <c r="E65" s="14">
        <v>348952.25884245901</v>
      </c>
      <c r="F65" s="14">
        <v>35396.663584894501</v>
      </c>
      <c r="G65" s="14">
        <v>140708.709136894</v>
      </c>
      <c r="H65" s="14"/>
    </row>
    <row r="66" spans="1:8" x14ac:dyDescent="0.25">
      <c r="A66" s="6" t="s">
        <v>256</v>
      </c>
      <c r="B66" s="7" t="s">
        <v>7</v>
      </c>
      <c r="C66" s="8"/>
      <c r="D66" s="8"/>
      <c r="E66" s="8"/>
      <c r="F66" s="8"/>
      <c r="G66" s="8"/>
      <c r="H66" s="8"/>
    </row>
    <row r="67" spans="1:8" x14ac:dyDescent="0.25">
      <c r="A67" s="6" t="s">
        <v>254</v>
      </c>
      <c r="B67" s="10"/>
      <c r="C67" s="8"/>
      <c r="D67" s="8"/>
      <c r="E67" s="8"/>
      <c r="F67" s="8"/>
      <c r="G67" s="8"/>
      <c r="H67" s="8"/>
    </row>
    <row r="68" spans="1:8" x14ac:dyDescent="0.25">
      <c r="A68" s="6" t="s">
        <v>255</v>
      </c>
      <c r="B68" s="15" t="s">
        <v>8</v>
      </c>
      <c r="C68" s="14">
        <v>1728264.2105055901</v>
      </c>
      <c r="D68" s="14">
        <v>624998.30823284399</v>
      </c>
      <c r="E68" s="14">
        <v>753408.01674846897</v>
      </c>
      <c r="F68" s="14">
        <v>81546.442915292893</v>
      </c>
      <c r="G68" s="14">
        <v>268311.44260898099</v>
      </c>
      <c r="H68" s="14"/>
    </row>
    <row r="69" spans="1:8" x14ac:dyDescent="0.25">
      <c r="A69" s="6" t="s">
        <v>255</v>
      </c>
      <c r="B69" s="15" t="s">
        <v>9</v>
      </c>
      <c r="C69" s="14">
        <v>2086389.5725817799</v>
      </c>
      <c r="D69" s="14">
        <v>1029162.54986682</v>
      </c>
      <c r="E69" s="14">
        <v>535545.42637904605</v>
      </c>
      <c r="F69" s="14">
        <v>117098.01743048</v>
      </c>
      <c r="G69" s="14">
        <v>404583.578905445</v>
      </c>
      <c r="H69" s="14"/>
    </row>
    <row r="70" spans="1:8" x14ac:dyDescent="0.25">
      <c r="A70" s="6" t="s">
        <v>255</v>
      </c>
      <c r="B70" s="15" t="s">
        <v>10</v>
      </c>
      <c r="C70" s="14">
        <v>2724130.9450810398</v>
      </c>
      <c r="D70" s="14">
        <v>1423972.6639562401</v>
      </c>
      <c r="E70" s="14">
        <v>633915.19338379998</v>
      </c>
      <c r="F70" s="14">
        <v>105800.389151556</v>
      </c>
      <c r="G70" s="14">
        <v>560442.698589448</v>
      </c>
      <c r="H70" s="14"/>
    </row>
    <row r="71" spans="1:8" x14ac:dyDescent="0.25">
      <c r="A71" s="6" t="s">
        <v>255</v>
      </c>
      <c r="B71" s="15" t="s">
        <v>11</v>
      </c>
      <c r="C71" s="14">
        <v>2113806.2757272702</v>
      </c>
      <c r="D71" s="14">
        <v>857522.52293739503</v>
      </c>
      <c r="E71" s="14">
        <v>630226.95963432698</v>
      </c>
      <c r="F71" s="14">
        <v>167135.48543087099</v>
      </c>
      <c r="G71" s="14">
        <v>458921.30772468302</v>
      </c>
      <c r="H71" s="14"/>
    </row>
    <row r="72" spans="1:8" x14ac:dyDescent="0.25">
      <c r="A72" s="6" t="s">
        <v>256</v>
      </c>
      <c r="B72" s="7" t="s">
        <v>696</v>
      </c>
      <c r="C72" s="8"/>
      <c r="D72" s="8"/>
      <c r="E72" s="8"/>
      <c r="F72" s="8"/>
      <c r="G72" s="8"/>
      <c r="H72" s="8"/>
    </row>
    <row r="73" spans="1:8" x14ac:dyDescent="0.25">
      <c r="A73" s="6" t="s">
        <v>254</v>
      </c>
      <c r="B73" s="10"/>
      <c r="C73" s="8"/>
      <c r="D73" s="8"/>
      <c r="E73" s="8"/>
      <c r="F73" s="8"/>
      <c r="G73" s="8"/>
      <c r="H73" s="8"/>
    </row>
    <row r="74" spans="1:8" x14ac:dyDescent="0.25">
      <c r="A74" s="6" t="s">
        <v>255</v>
      </c>
      <c r="B74" s="15" t="s">
        <v>21</v>
      </c>
      <c r="C74" s="14">
        <v>1156626.0345528701</v>
      </c>
      <c r="D74" s="14">
        <v>445021.667326461</v>
      </c>
      <c r="E74" s="14">
        <v>264576.99056858203</v>
      </c>
      <c r="F74" s="14">
        <v>116928.723292343</v>
      </c>
      <c r="G74" s="14">
        <v>330098.65336548199</v>
      </c>
      <c r="H74" s="14"/>
    </row>
    <row r="75" spans="1:8" x14ac:dyDescent="0.25">
      <c r="A75" s="6" t="s">
        <v>255</v>
      </c>
      <c r="B75" s="15" t="s">
        <v>22</v>
      </c>
      <c r="C75" s="14">
        <v>120374.983348308</v>
      </c>
      <c r="D75" s="14">
        <v>50956.0782029396</v>
      </c>
      <c r="E75" s="14">
        <v>42388.915131421803</v>
      </c>
      <c r="F75" s="14">
        <v>4971.4434895304803</v>
      </c>
      <c r="G75" s="14">
        <v>22058.546524416299</v>
      </c>
      <c r="H75" s="14"/>
    </row>
    <row r="76" spans="1:8" x14ac:dyDescent="0.25">
      <c r="A76" s="6" t="s">
        <v>255</v>
      </c>
      <c r="B76" s="15" t="s">
        <v>23</v>
      </c>
      <c r="C76" s="14">
        <v>144857.433893193</v>
      </c>
      <c r="D76" s="14">
        <v>43887.196965919102</v>
      </c>
      <c r="E76" s="14">
        <v>42091.621945335697</v>
      </c>
      <c r="F76" s="14">
        <v>29160.011275978901</v>
      </c>
      <c r="G76" s="14">
        <v>29718.603705959598</v>
      </c>
      <c r="H76" s="14"/>
    </row>
    <row r="77" spans="1:8" x14ac:dyDescent="0.25">
      <c r="A77" s="6" t="s">
        <v>255</v>
      </c>
      <c r="B77" s="15" t="s">
        <v>24</v>
      </c>
      <c r="C77" s="14">
        <v>218076.40360351399</v>
      </c>
      <c r="D77" s="14">
        <v>71698.397376185996</v>
      </c>
      <c r="E77" s="14">
        <v>24675.720759440999</v>
      </c>
      <c r="F77" s="14">
        <v>33956.724664741101</v>
      </c>
      <c r="G77" s="14">
        <v>87745.560803145796</v>
      </c>
      <c r="H77" s="14"/>
    </row>
    <row r="78" spans="1:8" x14ac:dyDescent="0.25">
      <c r="A78" s="6" t="s">
        <v>255</v>
      </c>
      <c r="B78" s="15" t="s">
        <v>270</v>
      </c>
      <c r="C78" s="14">
        <v>256654.91041971699</v>
      </c>
      <c r="D78" s="14">
        <v>109495.462685458</v>
      </c>
      <c r="E78" s="14">
        <v>24544.399413536299</v>
      </c>
      <c r="F78" s="14">
        <v>50471.039387238903</v>
      </c>
      <c r="G78" s="14">
        <v>72144.008933484103</v>
      </c>
      <c r="H78" s="14"/>
    </row>
    <row r="79" spans="1:8" x14ac:dyDescent="0.25">
      <c r="A79" s="6" t="s">
        <v>255</v>
      </c>
      <c r="B79" s="15" t="s">
        <v>271</v>
      </c>
      <c r="C79" s="14">
        <v>108967.64840460201</v>
      </c>
      <c r="D79" s="14">
        <v>69975.088350593796</v>
      </c>
      <c r="E79" s="14">
        <v>15718.428263726501</v>
      </c>
      <c r="F79" s="14">
        <v>0</v>
      </c>
      <c r="G79" s="14">
        <v>23274.131790281201</v>
      </c>
      <c r="H79" s="14"/>
    </row>
    <row r="80" spans="1:8" x14ac:dyDescent="0.25">
      <c r="A80" s="6" t="s">
        <v>255</v>
      </c>
      <c r="B80" s="15" t="s">
        <v>272</v>
      </c>
      <c r="C80" s="14">
        <v>115786.54996959701</v>
      </c>
      <c r="D80" s="14">
        <v>23990.399141015801</v>
      </c>
      <c r="E80" s="14">
        <v>19033.726155259799</v>
      </c>
      <c r="F80" s="14">
        <v>12821.776139015101</v>
      </c>
      <c r="G80" s="14">
        <v>59940.648534305903</v>
      </c>
      <c r="H80" s="14"/>
    </row>
    <row r="81" spans="1:8" x14ac:dyDescent="0.25">
      <c r="A81" s="6" t="s">
        <v>255</v>
      </c>
      <c r="B81" s="15" t="s">
        <v>273</v>
      </c>
      <c r="C81" s="14">
        <v>272352.94605031901</v>
      </c>
      <c r="D81" s="14">
        <v>63193.113792221397</v>
      </c>
      <c r="E81" s="14">
        <v>105953.72505141499</v>
      </c>
      <c r="F81" s="14">
        <v>30830.850696150199</v>
      </c>
      <c r="G81" s="14">
        <v>72375.256510532199</v>
      </c>
      <c r="H81" s="14"/>
    </row>
    <row r="82" spans="1:8" x14ac:dyDescent="0.25">
      <c r="A82" s="6" t="s">
        <v>255</v>
      </c>
      <c r="B82" s="15" t="s">
        <v>274</v>
      </c>
      <c r="C82" s="14">
        <v>223023.45391173501</v>
      </c>
      <c r="D82" s="14">
        <v>57224.177436851802</v>
      </c>
      <c r="E82" s="14">
        <v>54111.808617555602</v>
      </c>
      <c r="F82" s="14">
        <v>27916.844354241501</v>
      </c>
      <c r="G82" s="14">
        <v>83770.623503085895</v>
      </c>
      <c r="H82" s="14"/>
    </row>
    <row r="83" spans="1:8" x14ac:dyDescent="0.25">
      <c r="A83" s="6" t="s">
        <v>255</v>
      </c>
      <c r="B83" s="15" t="s">
        <v>30</v>
      </c>
      <c r="C83" s="14">
        <v>200012.62428630501</v>
      </c>
      <c r="D83" s="14">
        <v>67329.983624257002</v>
      </c>
      <c r="E83" s="14">
        <v>55892.556964562398</v>
      </c>
      <c r="F83" s="14">
        <v>19080.977652300298</v>
      </c>
      <c r="G83" s="14">
        <v>57709.106045185297</v>
      </c>
      <c r="H83" s="14"/>
    </row>
    <row r="84" spans="1:8" x14ac:dyDescent="0.25">
      <c r="A84" s="6" t="s">
        <v>255</v>
      </c>
      <c r="B84" s="15" t="s">
        <v>31</v>
      </c>
      <c r="C84" s="14">
        <v>1056058.4330779</v>
      </c>
      <c r="D84" s="14">
        <v>422096.98904763302</v>
      </c>
      <c r="E84" s="14">
        <v>260476.66152954701</v>
      </c>
      <c r="F84" s="14">
        <v>82971.998627602297</v>
      </c>
      <c r="G84" s="14">
        <v>290512.78387312102</v>
      </c>
      <c r="H84" s="14"/>
    </row>
    <row r="85" spans="1:8" x14ac:dyDescent="0.25">
      <c r="A85" s="6" t="s">
        <v>255</v>
      </c>
      <c r="B85" s="15" t="s">
        <v>199</v>
      </c>
      <c r="C85" s="14">
        <v>0</v>
      </c>
      <c r="D85" s="14">
        <v>0</v>
      </c>
      <c r="E85" s="14">
        <v>0</v>
      </c>
      <c r="F85" s="14">
        <v>0</v>
      </c>
      <c r="G85" s="14">
        <v>0</v>
      </c>
      <c r="H85" s="14"/>
    </row>
    <row r="86" spans="1:8" x14ac:dyDescent="0.25">
      <c r="A86" s="6" t="s">
        <v>255</v>
      </c>
      <c r="B86" s="15" t="s">
        <v>200</v>
      </c>
      <c r="C86" s="14">
        <v>0</v>
      </c>
      <c r="D86" s="14">
        <v>0</v>
      </c>
      <c r="E86" s="14">
        <v>0</v>
      </c>
      <c r="F86" s="14">
        <v>0</v>
      </c>
      <c r="G86" s="14">
        <v>0</v>
      </c>
      <c r="H86" s="14"/>
    </row>
    <row r="87" spans="1:8" x14ac:dyDescent="0.25">
      <c r="A87" s="6" t="s">
        <v>255</v>
      </c>
      <c r="B87" s="15" t="s">
        <v>131</v>
      </c>
      <c r="C87" s="14">
        <v>270208.91540928301</v>
      </c>
      <c r="D87" s="14">
        <v>81202.4400590851</v>
      </c>
      <c r="E87" s="14">
        <v>84403.431240318605</v>
      </c>
      <c r="F87" s="14">
        <v>0</v>
      </c>
      <c r="G87" s="14">
        <v>104603.044109879</v>
      </c>
      <c r="H87" s="14"/>
    </row>
    <row r="88" spans="1:8" x14ac:dyDescent="0.25">
      <c r="A88" s="6" t="s">
        <v>255</v>
      </c>
      <c r="B88" s="15" t="s">
        <v>201</v>
      </c>
      <c r="C88" s="14">
        <v>74948.867757755695</v>
      </c>
      <c r="D88" s="14">
        <v>18992.472751850299</v>
      </c>
      <c r="E88" s="14">
        <v>22725.221483330501</v>
      </c>
      <c r="F88" s="14">
        <v>0</v>
      </c>
      <c r="G88" s="14">
        <v>33231.173522575002</v>
      </c>
      <c r="H88" s="14"/>
    </row>
    <row r="89" spans="1:8" x14ac:dyDescent="0.25">
      <c r="A89" s="6" t="s">
        <v>255</v>
      </c>
      <c r="B89" s="15" t="s">
        <v>202</v>
      </c>
      <c r="C89" s="14">
        <v>146031.60410053699</v>
      </c>
      <c r="D89" s="14">
        <v>40480.263619268502</v>
      </c>
      <c r="E89" s="14">
        <v>34179.469893964299</v>
      </c>
      <c r="F89" s="14">
        <v>0</v>
      </c>
      <c r="G89" s="14">
        <v>71371.870587304002</v>
      </c>
      <c r="H89" s="14"/>
    </row>
    <row r="90" spans="1:8" x14ac:dyDescent="0.25">
      <c r="A90" s="6" t="s">
        <v>255</v>
      </c>
      <c r="B90" s="15" t="s">
        <v>203</v>
      </c>
      <c r="C90" s="14">
        <v>18397.062302194699</v>
      </c>
      <c r="D90" s="14">
        <v>0</v>
      </c>
      <c r="E90" s="14">
        <v>0</v>
      </c>
      <c r="F90" s="14">
        <v>0</v>
      </c>
      <c r="G90" s="14">
        <v>18397.062302194699</v>
      </c>
      <c r="H90" s="14"/>
    </row>
    <row r="91" spans="1:8" x14ac:dyDescent="0.25">
      <c r="A91" s="6" t="s">
        <v>255</v>
      </c>
      <c r="B91" s="15" t="s">
        <v>204</v>
      </c>
      <c r="C91" s="14">
        <v>78378.691107658597</v>
      </c>
      <c r="D91" s="14">
        <v>21729.703687966401</v>
      </c>
      <c r="E91" s="14">
        <v>41878.4401623577</v>
      </c>
      <c r="F91" s="14">
        <v>0</v>
      </c>
      <c r="G91" s="14">
        <v>14770.5472573345</v>
      </c>
      <c r="H91" s="14"/>
    </row>
    <row r="92" spans="1:8" x14ac:dyDescent="0.25">
      <c r="A92" s="6" t="s">
        <v>255</v>
      </c>
      <c r="B92" s="15" t="s">
        <v>275</v>
      </c>
      <c r="C92" s="14">
        <v>0</v>
      </c>
      <c r="D92" s="14">
        <v>0</v>
      </c>
      <c r="E92" s="14">
        <v>0</v>
      </c>
      <c r="F92" s="14">
        <v>0</v>
      </c>
      <c r="G92" s="14">
        <v>0</v>
      </c>
      <c r="H92" s="14"/>
    </row>
    <row r="93" spans="1:8" x14ac:dyDescent="0.25">
      <c r="A93" s="6" t="s">
        <v>255</v>
      </c>
      <c r="B93" s="15" t="s">
        <v>276</v>
      </c>
      <c r="C93" s="14">
        <v>0</v>
      </c>
      <c r="D93" s="14">
        <v>0</v>
      </c>
      <c r="E93" s="14">
        <v>0</v>
      </c>
      <c r="F93" s="14">
        <v>0</v>
      </c>
      <c r="G93" s="14">
        <v>0</v>
      </c>
      <c r="H93" s="14"/>
    </row>
    <row r="94" spans="1:8" x14ac:dyDescent="0.25">
      <c r="A94" s="6" t="s">
        <v>255</v>
      </c>
      <c r="B94" s="15" t="s">
        <v>12</v>
      </c>
      <c r="C94" s="14">
        <v>8652591.0038956795</v>
      </c>
      <c r="D94" s="14">
        <v>3935656.0449932902</v>
      </c>
      <c r="E94" s="14">
        <v>2553095.5961456401</v>
      </c>
      <c r="F94" s="14">
        <v>471580.3349282</v>
      </c>
      <c r="G94" s="14">
        <v>1692259.02782856</v>
      </c>
      <c r="H94" s="14"/>
    </row>
    <row r="95" spans="1:8" x14ac:dyDescent="0.25">
      <c r="A95" s="6" t="s">
        <v>255</v>
      </c>
      <c r="B95" s="15" t="s">
        <v>13</v>
      </c>
      <c r="C95" s="14">
        <v>1042524.73093112</v>
      </c>
      <c r="D95" s="14">
        <v>503942.03515950602</v>
      </c>
      <c r="E95" s="14">
        <v>381973.607559358</v>
      </c>
      <c r="F95" s="14">
        <v>60766.180874332</v>
      </c>
      <c r="G95" s="14">
        <v>95842.907337919794</v>
      </c>
      <c r="H95" s="14"/>
    </row>
    <row r="96" spans="1:8" x14ac:dyDescent="0.25">
      <c r="A96" s="6" t="s">
        <v>255</v>
      </c>
      <c r="B96" s="15" t="s">
        <v>14</v>
      </c>
      <c r="C96" s="14">
        <v>2510428.7936002398</v>
      </c>
      <c r="D96" s="14">
        <v>1538564.69756954</v>
      </c>
      <c r="E96" s="14">
        <v>493854.78805086901</v>
      </c>
      <c r="F96" s="14">
        <v>91268.352569869501</v>
      </c>
      <c r="G96" s="14">
        <v>386740.95540996402</v>
      </c>
      <c r="H96" s="14"/>
    </row>
    <row r="97" spans="1:8" x14ac:dyDescent="0.25">
      <c r="A97" s="6" t="s">
        <v>255</v>
      </c>
      <c r="B97" s="15" t="s">
        <v>15</v>
      </c>
      <c r="C97" s="14">
        <v>2990537.31991847</v>
      </c>
      <c r="D97" s="14">
        <v>870794.24640239403</v>
      </c>
      <c r="E97" s="14">
        <v>1109113.3315644199</v>
      </c>
      <c r="F97" s="14">
        <v>207945.29913669801</v>
      </c>
      <c r="G97" s="14">
        <v>802684.44281496096</v>
      </c>
      <c r="H97" s="14"/>
    </row>
    <row r="98" spans="1:8" x14ac:dyDescent="0.25">
      <c r="A98" s="6" t="s">
        <v>255</v>
      </c>
      <c r="B98" s="15" t="s">
        <v>16</v>
      </c>
      <c r="C98" s="14">
        <v>2171073.7216464002</v>
      </c>
      <c r="D98" s="14">
        <v>970686.51044144505</v>
      </c>
      <c r="E98" s="14">
        <v>663480.74255916302</v>
      </c>
      <c r="F98" s="14">
        <v>138970.209994929</v>
      </c>
      <c r="G98" s="14">
        <v>397936.258650859</v>
      </c>
      <c r="H98" s="14"/>
    </row>
    <row r="99" spans="1:8" x14ac:dyDescent="0.25">
      <c r="A99" s="6" t="s">
        <v>255</v>
      </c>
      <c r="B99" s="15" t="s">
        <v>277</v>
      </c>
      <c r="C99" s="14">
        <v>209669.33868862101</v>
      </c>
      <c r="D99" s="14">
        <v>160872.72456172999</v>
      </c>
      <c r="E99" s="14">
        <v>17334.072429684002</v>
      </c>
      <c r="F99" s="14">
        <v>0</v>
      </c>
      <c r="G99" s="14">
        <v>31462.5416972073</v>
      </c>
      <c r="H99" s="14"/>
    </row>
    <row r="100" spans="1:8" x14ac:dyDescent="0.25">
      <c r="A100" s="6" t="s">
        <v>255</v>
      </c>
      <c r="B100" s="15" t="s">
        <v>278</v>
      </c>
      <c r="C100" s="14">
        <v>0</v>
      </c>
      <c r="D100" s="14">
        <v>0</v>
      </c>
      <c r="E100" s="14">
        <v>0</v>
      </c>
      <c r="F100" s="14">
        <v>0</v>
      </c>
      <c r="G100" s="14">
        <v>0</v>
      </c>
      <c r="H100" s="14"/>
    </row>
    <row r="101" spans="1:8" x14ac:dyDescent="0.25">
      <c r="A101" s="6" t="s">
        <v>255</v>
      </c>
      <c r="B101" s="15" t="s">
        <v>380</v>
      </c>
      <c r="C101" s="14">
        <v>13380.3685689959</v>
      </c>
      <c r="D101" s="14">
        <v>0</v>
      </c>
      <c r="E101" s="14">
        <v>0</v>
      </c>
      <c r="F101" s="14">
        <v>13380.3685689959</v>
      </c>
      <c r="G101" s="14">
        <v>0</v>
      </c>
      <c r="H101" s="14"/>
    </row>
    <row r="102" spans="1:8" x14ac:dyDescent="0.25">
      <c r="A102" s="6" t="s">
        <v>256</v>
      </c>
      <c r="B102" s="7" t="s">
        <v>279</v>
      </c>
      <c r="C102" s="8"/>
      <c r="D102" s="8"/>
      <c r="E102" s="8"/>
      <c r="F102" s="8"/>
      <c r="G102" s="8"/>
      <c r="H102" s="8"/>
    </row>
    <row r="103" spans="1:8" x14ac:dyDescent="0.25">
      <c r="A103" s="6" t="s">
        <v>254</v>
      </c>
      <c r="B103" s="10"/>
      <c r="C103" s="8"/>
      <c r="D103" s="8"/>
      <c r="E103" s="8"/>
      <c r="F103" s="8"/>
      <c r="G103" s="8"/>
      <c r="H103" s="8"/>
    </row>
    <row r="104" spans="1:8" x14ac:dyDescent="0.25">
      <c r="A104" s="6" t="s">
        <v>255</v>
      </c>
      <c r="B104" s="15" t="s">
        <v>17</v>
      </c>
      <c r="C104" s="14">
        <v>1752678.8500068199</v>
      </c>
      <c r="D104" s="14">
        <v>1237160.9153394301</v>
      </c>
      <c r="E104" s="14">
        <v>258560.208022937</v>
      </c>
      <c r="F104" s="14">
        <v>48226.991292308703</v>
      </c>
      <c r="G104" s="14">
        <v>208730.735352146</v>
      </c>
      <c r="H104" s="14"/>
    </row>
    <row r="105" spans="1:8" x14ac:dyDescent="0.25">
      <c r="A105" s="6" t="s">
        <v>255</v>
      </c>
      <c r="B105" s="15" t="s">
        <v>280</v>
      </c>
      <c r="C105" s="14">
        <v>2492168.1088518202</v>
      </c>
      <c r="D105" s="14">
        <v>677611.82759804802</v>
      </c>
      <c r="E105" s="14">
        <v>815007.56038861501</v>
      </c>
      <c r="F105" s="14">
        <v>206865.49143427599</v>
      </c>
      <c r="G105" s="14">
        <v>792683.22943088505</v>
      </c>
      <c r="H105" s="14"/>
    </row>
    <row r="106" spans="1:8" x14ac:dyDescent="0.25">
      <c r="A106" s="6" t="s">
        <v>255</v>
      </c>
      <c r="B106" s="15" t="s">
        <v>18</v>
      </c>
      <c r="C106" s="14">
        <v>2079770.49854608</v>
      </c>
      <c r="D106" s="14">
        <v>736839.40368766198</v>
      </c>
      <c r="E106" s="14">
        <v>864329.36955875298</v>
      </c>
      <c r="F106" s="14">
        <v>153513.82630980801</v>
      </c>
      <c r="G106" s="14">
        <v>325087.89898985799</v>
      </c>
      <c r="H106" s="14"/>
    </row>
    <row r="107" spans="1:8" x14ac:dyDescent="0.25">
      <c r="A107" s="6" t="s">
        <v>255</v>
      </c>
      <c r="B107" s="15" t="s">
        <v>19</v>
      </c>
      <c r="C107" s="14">
        <v>2173004.0012856</v>
      </c>
      <c r="D107" s="14">
        <v>1159188.2219070001</v>
      </c>
      <c r="E107" s="14">
        <v>592543.90240133705</v>
      </c>
      <c r="F107" s="14">
        <v>62974.025891807898</v>
      </c>
      <c r="G107" s="14">
        <v>358297.85108546203</v>
      </c>
      <c r="H107" s="14"/>
    </row>
    <row r="108" spans="1:8" x14ac:dyDescent="0.25">
      <c r="A108" s="6" t="s">
        <v>255</v>
      </c>
      <c r="B108" s="15" t="s">
        <v>281</v>
      </c>
      <c r="C108" s="14">
        <v>154969.545205356</v>
      </c>
      <c r="D108" s="14">
        <v>124855.676461151</v>
      </c>
      <c r="E108" s="14">
        <v>22654.555774000499</v>
      </c>
      <c r="F108" s="14">
        <v>0</v>
      </c>
      <c r="G108" s="14">
        <v>7459.3129702043398</v>
      </c>
      <c r="H108" s="14"/>
    </row>
    <row r="109" spans="1:8" x14ac:dyDescent="0.25">
      <c r="A109" s="6" t="s">
        <v>256</v>
      </c>
      <c r="B109" s="7" t="s">
        <v>282</v>
      </c>
      <c r="C109" s="8"/>
      <c r="D109" s="8"/>
      <c r="E109" s="8"/>
      <c r="F109" s="8"/>
      <c r="G109" s="8"/>
      <c r="H109" s="8"/>
    </row>
    <row r="110" spans="1:8" x14ac:dyDescent="0.25">
      <c r="A110" s="6" t="s">
        <v>254</v>
      </c>
      <c r="B110" s="10"/>
      <c r="C110" s="8"/>
      <c r="D110" s="8"/>
      <c r="E110" s="8"/>
      <c r="F110" s="8"/>
      <c r="G110" s="8"/>
      <c r="H110" s="8"/>
    </row>
    <row r="111" spans="1:8" x14ac:dyDescent="0.25">
      <c r="A111" s="6" t="s">
        <v>255</v>
      </c>
      <c r="B111" s="15" t="s">
        <v>283</v>
      </c>
      <c r="C111" s="14">
        <v>5751011.4308728296</v>
      </c>
      <c r="D111" s="14">
        <v>2640343.9339431999</v>
      </c>
      <c r="E111" s="14">
        <v>1691046.7504266601</v>
      </c>
      <c r="F111" s="14">
        <v>316768.39552094298</v>
      </c>
      <c r="G111" s="14">
        <v>1102852.3509820299</v>
      </c>
      <c r="H111" s="14"/>
    </row>
    <row r="112" spans="1:8" x14ac:dyDescent="0.25">
      <c r="A112" s="6" t="s">
        <v>255</v>
      </c>
      <c r="B112" s="15" t="s">
        <v>284</v>
      </c>
      <c r="C112" s="14">
        <v>313476.24868924002</v>
      </c>
      <c r="D112" s="14">
        <v>129894.62756473399</v>
      </c>
      <c r="E112" s="14">
        <v>118274.802635299</v>
      </c>
      <c r="F112" s="14">
        <v>23497.150485249898</v>
      </c>
      <c r="G112" s="14">
        <v>41809.6680039571</v>
      </c>
      <c r="H112" s="14"/>
    </row>
    <row r="113" spans="1:8" x14ac:dyDescent="0.25">
      <c r="A113" s="6" t="s">
        <v>255</v>
      </c>
      <c r="B113" s="15" t="s">
        <v>285</v>
      </c>
      <c r="C113" s="14">
        <v>2588103.3243336198</v>
      </c>
      <c r="D113" s="14">
        <v>1165417.4834853599</v>
      </c>
      <c r="E113" s="14">
        <v>743774.04308368405</v>
      </c>
      <c r="F113" s="14">
        <v>131314.78892200801</v>
      </c>
      <c r="G113" s="14">
        <v>547597.00884257106</v>
      </c>
      <c r="H113" s="14"/>
    </row>
    <row r="114" spans="1:8" x14ac:dyDescent="0.25">
      <c r="A114" s="6" t="s">
        <v>256</v>
      </c>
      <c r="B114" s="7" t="s">
        <v>286</v>
      </c>
      <c r="C114" s="8"/>
      <c r="D114" s="8"/>
      <c r="E114" s="8"/>
      <c r="F114" s="8"/>
      <c r="G114" s="8"/>
      <c r="H114" s="8"/>
    </row>
    <row r="115" spans="1:8" x14ac:dyDescent="0.25">
      <c r="A115" s="6" t="s">
        <v>254</v>
      </c>
      <c r="B115" s="10"/>
      <c r="C115" s="8"/>
      <c r="D115" s="8"/>
      <c r="E115" s="8"/>
      <c r="F115" s="8"/>
      <c r="G115" s="8"/>
      <c r="H115" s="8"/>
    </row>
    <row r="116" spans="1:8" x14ac:dyDescent="0.25">
      <c r="A116" s="6" t="s">
        <v>255</v>
      </c>
      <c r="B116" s="15" t="s">
        <v>21</v>
      </c>
      <c r="C116" s="14">
        <v>5751011.4308728296</v>
      </c>
      <c r="D116" s="14">
        <v>2640343.9339431999</v>
      </c>
      <c r="E116" s="14">
        <v>1691046.7504266601</v>
      </c>
      <c r="F116" s="14">
        <v>316768.39552094298</v>
      </c>
      <c r="G116" s="14">
        <v>1102852.3509820299</v>
      </c>
      <c r="H116" s="14"/>
    </row>
    <row r="117" spans="1:8" x14ac:dyDescent="0.25">
      <c r="A117" s="6" t="s">
        <v>255</v>
      </c>
      <c r="B117" s="15" t="s">
        <v>22</v>
      </c>
      <c r="C117" s="14">
        <v>239297.696003822</v>
      </c>
      <c r="D117" s="14">
        <v>72985.113335102506</v>
      </c>
      <c r="E117" s="14">
        <v>98401.069880802504</v>
      </c>
      <c r="F117" s="14">
        <v>3971.1377434453102</v>
      </c>
      <c r="G117" s="14">
        <v>63940.3750444713</v>
      </c>
      <c r="H117" s="14"/>
    </row>
    <row r="118" spans="1:8" x14ac:dyDescent="0.25">
      <c r="A118" s="6" t="s">
        <v>255</v>
      </c>
      <c r="B118" s="15" t="s">
        <v>23</v>
      </c>
      <c r="C118" s="14">
        <v>344961.23850565101</v>
      </c>
      <c r="D118" s="14">
        <v>157645.79874124899</v>
      </c>
      <c r="E118" s="14">
        <v>112944.833356799</v>
      </c>
      <c r="F118" s="14">
        <v>29495.652950997399</v>
      </c>
      <c r="G118" s="14">
        <v>44874.953456605399</v>
      </c>
      <c r="H118" s="14"/>
    </row>
    <row r="119" spans="1:8" x14ac:dyDescent="0.25">
      <c r="A119" s="6" t="s">
        <v>255</v>
      </c>
      <c r="B119" s="15" t="s">
        <v>24</v>
      </c>
      <c r="C119" s="14">
        <v>937893.79049175803</v>
      </c>
      <c r="D119" s="14">
        <v>293973.19828414801</v>
      </c>
      <c r="E119" s="14">
        <v>285242.56896690198</v>
      </c>
      <c r="F119" s="14">
        <v>94199.363003468199</v>
      </c>
      <c r="G119" s="14">
        <v>264478.66023723898</v>
      </c>
      <c r="H119" s="14"/>
    </row>
    <row r="120" spans="1:8" x14ac:dyDescent="0.25">
      <c r="A120" s="6" t="s">
        <v>255</v>
      </c>
      <c r="B120" s="15" t="s">
        <v>25</v>
      </c>
      <c r="C120" s="14">
        <v>1236558.5358053001</v>
      </c>
      <c r="D120" s="14">
        <v>742909.73359200195</v>
      </c>
      <c r="E120" s="14">
        <v>240940.14653188799</v>
      </c>
      <c r="F120" s="14">
        <v>66928.903235656006</v>
      </c>
      <c r="G120" s="14">
        <v>185779.75244575701</v>
      </c>
      <c r="H120" s="14"/>
    </row>
    <row r="121" spans="1:8" x14ac:dyDescent="0.25">
      <c r="A121" s="6" t="s">
        <v>255</v>
      </c>
      <c r="B121" s="15" t="s">
        <v>26</v>
      </c>
      <c r="C121" s="14">
        <v>83266.282748166297</v>
      </c>
      <c r="D121" s="14">
        <v>13459.743152691501</v>
      </c>
      <c r="E121" s="14">
        <v>69806.539595474795</v>
      </c>
      <c r="F121" s="14">
        <v>0</v>
      </c>
      <c r="G121" s="14">
        <v>0</v>
      </c>
      <c r="H121" s="14"/>
    </row>
    <row r="122" spans="1:8" x14ac:dyDescent="0.25">
      <c r="A122" s="6" t="s">
        <v>255</v>
      </c>
      <c r="B122" s="15" t="s">
        <v>27</v>
      </c>
      <c r="C122" s="14">
        <v>638581.98479976295</v>
      </c>
      <c r="D122" s="14">
        <v>283861.36695041298</v>
      </c>
      <c r="E122" s="14">
        <v>150507.419300273</v>
      </c>
      <c r="F122" s="14">
        <v>59476.408702772002</v>
      </c>
      <c r="G122" s="14">
        <v>144736.78984630501</v>
      </c>
      <c r="H122" s="14"/>
    </row>
    <row r="123" spans="1:8" x14ac:dyDescent="0.25">
      <c r="A123" s="6" t="s">
        <v>255</v>
      </c>
      <c r="B123" s="15" t="s">
        <v>28</v>
      </c>
      <c r="C123" s="14">
        <v>544041.60464407399</v>
      </c>
      <c r="D123" s="14">
        <v>179529.517219153</v>
      </c>
      <c r="E123" s="14">
        <v>222815.697334784</v>
      </c>
      <c r="F123" s="14">
        <v>19415.2533612894</v>
      </c>
      <c r="G123" s="14">
        <v>122281.136728848</v>
      </c>
      <c r="H123" s="14"/>
    </row>
    <row r="124" spans="1:8" x14ac:dyDescent="0.25">
      <c r="A124" s="6" t="s">
        <v>255</v>
      </c>
      <c r="B124" s="15" t="s">
        <v>29</v>
      </c>
      <c r="C124" s="14">
        <v>418068.60805218702</v>
      </c>
      <c r="D124" s="14">
        <v>186242.32202662501</v>
      </c>
      <c r="E124" s="14">
        <v>185380.498578047</v>
      </c>
      <c r="F124" s="14">
        <v>0</v>
      </c>
      <c r="G124" s="14">
        <v>46445.787447514398</v>
      </c>
      <c r="H124" s="14"/>
    </row>
    <row r="125" spans="1:8" x14ac:dyDescent="0.25">
      <c r="A125" s="6" t="s">
        <v>255</v>
      </c>
      <c r="B125" s="15" t="s">
        <v>30</v>
      </c>
      <c r="C125" s="14">
        <v>1308341.6898221001</v>
      </c>
      <c r="D125" s="14">
        <v>709737.14064181095</v>
      </c>
      <c r="E125" s="14">
        <v>325007.97688168997</v>
      </c>
      <c r="F125" s="14">
        <v>43281.676523314403</v>
      </c>
      <c r="G125" s="14">
        <v>230314.895775287</v>
      </c>
      <c r="H125" s="14"/>
    </row>
    <row r="126" spans="1:8" x14ac:dyDescent="0.25">
      <c r="A126" s="6" t="s">
        <v>255</v>
      </c>
      <c r="B126" s="15" t="s">
        <v>387</v>
      </c>
      <c r="C126" s="14">
        <v>0</v>
      </c>
      <c r="D126" s="14">
        <v>0</v>
      </c>
      <c r="E126" s="14">
        <v>0</v>
      </c>
      <c r="F126" s="14">
        <v>0</v>
      </c>
      <c r="G126" s="14">
        <v>0</v>
      </c>
      <c r="H126" s="14"/>
    </row>
    <row r="127" spans="1:8" x14ac:dyDescent="0.25">
      <c r="A127" s="6" t="s">
        <v>255</v>
      </c>
      <c r="B127" s="15" t="s">
        <v>287</v>
      </c>
      <c r="C127" s="14">
        <v>4813117.6403810699</v>
      </c>
      <c r="D127" s="14">
        <v>2346370.7356590498</v>
      </c>
      <c r="E127" s="14">
        <v>1405804.1814597601</v>
      </c>
      <c r="F127" s="14">
        <v>222569.032517474</v>
      </c>
      <c r="G127" s="14">
        <v>838373.69074478804</v>
      </c>
      <c r="H127" s="14"/>
    </row>
    <row r="128" spans="1:8" x14ac:dyDescent="0.25">
      <c r="A128" s="6" t="s">
        <v>255</v>
      </c>
      <c r="B128" s="15" t="s">
        <v>131</v>
      </c>
      <c r="C128" s="14">
        <v>313476.24868924002</v>
      </c>
      <c r="D128" s="14">
        <v>129894.62756473399</v>
      </c>
      <c r="E128" s="14">
        <v>118274.802635299</v>
      </c>
      <c r="F128" s="14">
        <v>23497.150485249898</v>
      </c>
      <c r="G128" s="14">
        <v>41809.6680039571</v>
      </c>
      <c r="H128" s="14"/>
    </row>
    <row r="129" spans="1:8" x14ac:dyDescent="0.25">
      <c r="A129" s="6" t="s">
        <v>255</v>
      </c>
      <c r="B129" s="15" t="s">
        <v>201</v>
      </c>
      <c r="C129" s="14">
        <v>103911.12917066499</v>
      </c>
      <c r="D129" s="14">
        <v>46879.372831226799</v>
      </c>
      <c r="E129" s="14">
        <v>35386.852629845198</v>
      </c>
      <c r="F129" s="14">
        <v>2448.1833284757799</v>
      </c>
      <c r="G129" s="14">
        <v>19196.720381117098</v>
      </c>
      <c r="H129" s="14"/>
    </row>
    <row r="130" spans="1:8" x14ac:dyDescent="0.25">
      <c r="A130" s="6" t="s">
        <v>255</v>
      </c>
      <c r="B130" s="15" t="s">
        <v>202</v>
      </c>
      <c r="C130" s="14">
        <v>85346.289886079103</v>
      </c>
      <c r="D130" s="14">
        <v>35770.681622998498</v>
      </c>
      <c r="E130" s="14">
        <v>30617.0811953189</v>
      </c>
      <c r="F130" s="14">
        <v>13380.3685689959</v>
      </c>
      <c r="G130" s="14">
        <v>5578.1584987658498</v>
      </c>
      <c r="H130" s="14"/>
    </row>
    <row r="131" spans="1:8" x14ac:dyDescent="0.25">
      <c r="A131" s="6" t="s">
        <v>255</v>
      </c>
      <c r="B131" s="15" t="s">
        <v>203</v>
      </c>
      <c r="C131" s="14">
        <v>8288.2160169986091</v>
      </c>
      <c r="D131" s="14">
        <v>0</v>
      </c>
      <c r="E131" s="14">
        <v>8288.2160169986091</v>
      </c>
      <c r="F131" s="14">
        <v>0</v>
      </c>
      <c r="G131" s="14">
        <v>0</v>
      </c>
      <c r="H131" s="14"/>
    </row>
    <row r="132" spans="1:8" x14ac:dyDescent="0.25">
      <c r="A132" s="6" t="s">
        <v>255</v>
      </c>
      <c r="B132" s="15" t="s">
        <v>204</v>
      </c>
      <c r="C132" s="14">
        <v>115930.613615497</v>
      </c>
      <c r="D132" s="14">
        <v>47244.573110508398</v>
      </c>
      <c r="E132" s="14">
        <v>43982.6527931362</v>
      </c>
      <c r="F132" s="14">
        <v>7668.5985877782396</v>
      </c>
      <c r="G132" s="14">
        <v>17034.789124074101</v>
      </c>
      <c r="H132" s="14"/>
    </row>
    <row r="133" spans="1:8" x14ac:dyDescent="0.25">
      <c r="A133" s="6" t="s">
        <v>255</v>
      </c>
      <c r="B133" s="15" t="s">
        <v>388</v>
      </c>
      <c r="C133" s="14">
        <v>0</v>
      </c>
      <c r="D133" s="14">
        <v>0</v>
      </c>
      <c r="E133" s="14">
        <v>0</v>
      </c>
      <c r="F133" s="14">
        <v>0</v>
      </c>
      <c r="G133" s="14">
        <v>0</v>
      </c>
      <c r="H133" s="14"/>
    </row>
    <row r="134" spans="1:8" x14ac:dyDescent="0.25">
      <c r="A134" s="6" t="s">
        <v>255</v>
      </c>
      <c r="B134" s="15" t="s">
        <v>12</v>
      </c>
      <c r="C134" s="14">
        <v>2588103.3243336198</v>
      </c>
      <c r="D134" s="14">
        <v>1165417.4834853599</v>
      </c>
      <c r="E134" s="14">
        <v>743774.04308368405</v>
      </c>
      <c r="F134" s="14">
        <v>131314.78892200801</v>
      </c>
      <c r="G134" s="14">
        <v>547597.00884257106</v>
      </c>
      <c r="H134" s="14"/>
    </row>
    <row r="135" spans="1:8" x14ac:dyDescent="0.25">
      <c r="A135" s="6" t="s">
        <v>255</v>
      </c>
      <c r="B135" s="15" t="s">
        <v>13</v>
      </c>
      <c r="C135" s="14">
        <v>175261.86078842499</v>
      </c>
      <c r="D135" s="14">
        <v>86619.023315507293</v>
      </c>
      <c r="E135" s="14">
        <v>53020.449807058802</v>
      </c>
      <c r="F135" s="14">
        <v>10207.065045425899</v>
      </c>
      <c r="G135" s="14">
        <v>25415.322620433501</v>
      </c>
      <c r="H135" s="14"/>
    </row>
    <row r="136" spans="1:8" x14ac:dyDescent="0.25">
      <c r="A136" s="6" t="s">
        <v>255</v>
      </c>
      <c r="B136" s="15" t="s">
        <v>14</v>
      </c>
      <c r="C136" s="14">
        <v>486422.18479800998</v>
      </c>
      <c r="D136" s="14">
        <v>240809.96052907201</v>
      </c>
      <c r="E136" s="14">
        <v>125896.03755462301</v>
      </c>
      <c r="F136" s="14">
        <v>20783.013594215699</v>
      </c>
      <c r="G136" s="14">
        <v>98933.173120099993</v>
      </c>
      <c r="H136" s="14"/>
    </row>
    <row r="137" spans="1:8" x14ac:dyDescent="0.25">
      <c r="A137" s="6" t="s">
        <v>255</v>
      </c>
      <c r="B137" s="15" t="s">
        <v>15</v>
      </c>
      <c r="C137" s="14">
        <v>1311454.3009827901</v>
      </c>
      <c r="D137" s="14">
        <v>529832.24538837106</v>
      </c>
      <c r="E137" s="14">
        <v>424756.85176430602</v>
      </c>
      <c r="F137" s="14">
        <v>59661.065846120902</v>
      </c>
      <c r="G137" s="14">
        <v>297204.13798399502</v>
      </c>
      <c r="H137" s="14"/>
    </row>
    <row r="138" spans="1:8" x14ac:dyDescent="0.25">
      <c r="A138" s="6" t="s">
        <v>255</v>
      </c>
      <c r="B138" s="15" t="s">
        <v>16</v>
      </c>
      <c r="C138" s="14">
        <v>598890.59157940105</v>
      </c>
      <c r="D138" s="14">
        <v>305547.07411093998</v>
      </c>
      <c r="E138" s="14">
        <v>140100.70395769601</v>
      </c>
      <c r="F138" s="14">
        <v>33931.041414483698</v>
      </c>
      <c r="G138" s="14">
        <v>119311.772096281</v>
      </c>
      <c r="H138" s="14"/>
    </row>
    <row r="139" spans="1:8" x14ac:dyDescent="0.25">
      <c r="A139" s="6" t="s">
        <v>255</v>
      </c>
      <c r="B139" s="15" t="s">
        <v>389</v>
      </c>
      <c r="C139" s="14">
        <v>16074.3861849937</v>
      </c>
      <c r="D139" s="14">
        <v>2609.18014147029</v>
      </c>
      <c r="E139" s="14">
        <v>0</v>
      </c>
      <c r="F139" s="14">
        <v>6732.6030217616899</v>
      </c>
      <c r="G139" s="14">
        <v>6732.6030217616899</v>
      </c>
      <c r="H139" s="14"/>
    </row>
    <row r="140" spans="1:8" x14ac:dyDescent="0.25">
      <c r="A140" s="6" t="s">
        <v>256</v>
      </c>
      <c r="B140" s="7" t="s">
        <v>32</v>
      </c>
      <c r="C140" s="8"/>
      <c r="D140" s="8"/>
      <c r="E140" s="8"/>
      <c r="F140" s="8"/>
      <c r="G140" s="8"/>
      <c r="H140" s="8"/>
    </row>
    <row r="141" spans="1:8" x14ac:dyDescent="0.25">
      <c r="A141" s="6" t="s">
        <v>254</v>
      </c>
      <c r="B141" s="10"/>
      <c r="C141" s="8"/>
      <c r="D141" s="8"/>
      <c r="E141" s="8"/>
      <c r="F141" s="8"/>
      <c r="G141" s="8"/>
      <c r="H141" s="8"/>
    </row>
    <row r="142" spans="1:8" x14ac:dyDescent="0.25">
      <c r="A142" s="6" t="s">
        <v>255</v>
      </c>
      <c r="B142" s="15" t="s">
        <v>288</v>
      </c>
      <c r="C142" s="14">
        <v>5925002.6773748696</v>
      </c>
      <c r="D142" s="14">
        <v>2346917.4945465098</v>
      </c>
      <c r="E142" s="14">
        <v>1949534.3445389201</v>
      </c>
      <c r="F142" s="14">
        <v>370208.99061730702</v>
      </c>
      <c r="G142" s="14">
        <v>1258341.84767212</v>
      </c>
      <c r="H142" s="14"/>
    </row>
    <row r="143" spans="1:8" x14ac:dyDescent="0.25">
      <c r="A143" s="6" t="s">
        <v>255</v>
      </c>
      <c r="B143" s="15" t="s">
        <v>289</v>
      </c>
      <c r="C143" s="14">
        <v>2188585.0388124501</v>
      </c>
      <c r="D143" s="14">
        <v>1317409.40059893</v>
      </c>
      <c r="E143" s="14">
        <v>475955.129230324</v>
      </c>
      <c r="F143" s="14">
        <v>85033.109173930105</v>
      </c>
      <c r="G143" s="14">
        <v>310187.39980926597</v>
      </c>
      <c r="H143" s="14"/>
    </row>
    <row r="144" spans="1:8" x14ac:dyDescent="0.25">
      <c r="A144" s="6" t="s">
        <v>255</v>
      </c>
      <c r="B144" s="15" t="s">
        <v>290</v>
      </c>
      <c r="C144" s="14">
        <v>539003.28770838201</v>
      </c>
      <c r="D144" s="14">
        <v>271329.14984785602</v>
      </c>
      <c r="E144" s="14">
        <v>127606.122376397</v>
      </c>
      <c r="F144" s="14">
        <v>16338.2351369638</v>
      </c>
      <c r="G144" s="14">
        <v>123729.780347165</v>
      </c>
      <c r="H144" s="14"/>
    </row>
    <row r="145" spans="1:8" x14ac:dyDescent="0.25">
      <c r="A145" s="6" t="s">
        <v>255</v>
      </c>
      <c r="B145" s="15" t="s">
        <v>386</v>
      </c>
      <c r="C145" s="14">
        <v>0</v>
      </c>
      <c r="D145" s="14">
        <v>0</v>
      </c>
      <c r="E145" s="14">
        <v>0</v>
      </c>
      <c r="F145" s="14">
        <v>0</v>
      </c>
      <c r="G145" s="14">
        <v>0</v>
      </c>
      <c r="H145" s="14"/>
    </row>
    <row r="146" spans="1:8" x14ac:dyDescent="0.25">
      <c r="A146" s="6" t="s">
        <v>256</v>
      </c>
      <c r="B146" s="7" t="s">
        <v>36</v>
      </c>
      <c r="C146" s="8"/>
      <c r="D146" s="8"/>
      <c r="E146" s="8"/>
      <c r="F146" s="8"/>
      <c r="G146" s="8"/>
      <c r="H146" s="8"/>
    </row>
    <row r="147" spans="1:8" x14ac:dyDescent="0.25">
      <c r="A147" s="6" t="s">
        <v>254</v>
      </c>
      <c r="B147" s="10"/>
      <c r="C147" s="8"/>
      <c r="D147" s="8"/>
      <c r="E147" s="8"/>
      <c r="F147" s="8"/>
      <c r="G147" s="8"/>
      <c r="H147" s="8"/>
    </row>
    <row r="148" spans="1:8" x14ac:dyDescent="0.25">
      <c r="A148" s="6" t="s">
        <v>255</v>
      </c>
      <c r="B148" s="15" t="s">
        <v>37</v>
      </c>
      <c r="C148" s="14">
        <v>1147205.91782669</v>
      </c>
      <c r="D148" s="14">
        <v>754767.99881808495</v>
      </c>
      <c r="E148" s="14">
        <v>0</v>
      </c>
      <c r="F148" s="14">
        <v>73760.416629651998</v>
      </c>
      <c r="G148" s="14">
        <v>318677.50237894797</v>
      </c>
      <c r="H148" s="14"/>
    </row>
    <row r="149" spans="1:8" ht="45" x14ac:dyDescent="0.25">
      <c r="A149" s="6" t="s">
        <v>255</v>
      </c>
      <c r="B149" s="15" t="s">
        <v>38</v>
      </c>
      <c r="C149" s="14">
        <v>2001537.0608201399</v>
      </c>
      <c r="D149" s="14">
        <v>1368528.26616092</v>
      </c>
      <c r="E149" s="14">
        <v>434634.56747312902</v>
      </c>
      <c r="F149" s="14">
        <v>70174.707545658006</v>
      </c>
      <c r="G149" s="14">
        <v>128199.519640438</v>
      </c>
      <c r="H149" s="14"/>
    </row>
    <row r="150" spans="1:8" ht="45" x14ac:dyDescent="0.25">
      <c r="A150" s="6" t="s">
        <v>255</v>
      </c>
      <c r="B150" s="15" t="s">
        <v>291</v>
      </c>
      <c r="C150" s="14">
        <v>2775824.3052846501</v>
      </c>
      <c r="D150" s="14">
        <v>1650266.2979882001</v>
      </c>
      <c r="E150" s="14">
        <v>758929.497282731</v>
      </c>
      <c r="F150" s="14">
        <v>138366.693254096</v>
      </c>
      <c r="G150" s="14">
        <v>228261.816759621</v>
      </c>
      <c r="H150" s="14"/>
    </row>
    <row r="151" spans="1:8" ht="30" x14ac:dyDescent="0.25">
      <c r="A151" s="6" t="s">
        <v>255</v>
      </c>
      <c r="B151" s="15" t="s">
        <v>39</v>
      </c>
      <c r="C151" s="14">
        <v>3247830.2111660698</v>
      </c>
      <c r="D151" s="14">
        <v>2222049.3255733498</v>
      </c>
      <c r="E151" s="14">
        <v>619553.09648560698</v>
      </c>
      <c r="F151" s="14">
        <v>84224.229394958296</v>
      </c>
      <c r="G151" s="14">
        <v>322003.55971215002</v>
      </c>
      <c r="H151" s="14"/>
    </row>
    <row r="152" spans="1:8" ht="30" x14ac:dyDescent="0.25">
      <c r="A152" s="6" t="s">
        <v>255</v>
      </c>
      <c r="B152" s="15" t="s">
        <v>40</v>
      </c>
      <c r="C152" s="14">
        <v>1166999.0467615</v>
      </c>
      <c r="D152" s="14">
        <v>585587.82663410902</v>
      </c>
      <c r="E152" s="14">
        <v>389409.67551087099</v>
      </c>
      <c r="F152" s="14">
        <v>43787.549359163699</v>
      </c>
      <c r="G152" s="14">
        <v>148213.995257353</v>
      </c>
      <c r="H152" s="14"/>
    </row>
    <row r="153" spans="1:8" ht="45" x14ac:dyDescent="0.25">
      <c r="A153" s="6" t="s">
        <v>255</v>
      </c>
      <c r="B153" s="15" t="s">
        <v>134</v>
      </c>
      <c r="C153" s="14">
        <v>332590.61203651398</v>
      </c>
      <c r="D153" s="14">
        <v>131670.47311862101</v>
      </c>
      <c r="E153" s="14">
        <v>95455.882120163107</v>
      </c>
      <c r="F153" s="14">
        <v>31981.541565075298</v>
      </c>
      <c r="G153" s="14">
        <v>73482.715232654999</v>
      </c>
      <c r="H153" s="14"/>
    </row>
    <row r="154" spans="1:8" ht="60" x14ac:dyDescent="0.25">
      <c r="A154" s="6" t="s">
        <v>255</v>
      </c>
      <c r="B154" s="15" t="s">
        <v>135</v>
      </c>
      <c r="C154" s="14">
        <v>443526.29738464003</v>
      </c>
      <c r="D154" s="14">
        <v>62100.623399468903</v>
      </c>
      <c r="E154" s="14">
        <v>243510.38159372</v>
      </c>
      <c r="F154" s="14">
        <v>15643.3064281115</v>
      </c>
      <c r="G154" s="14">
        <v>122271.985963339</v>
      </c>
      <c r="H154" s="14"/>
    </row>
    <row r="155" spans="1:8" ht="45" x14ac:dyDescent="0.25">
      <c r="A155" s="6" t="s">
        <v>255</v>
      </c>
      <c r="B155" s="15" t="s">
        <v>292</v>
      </c>
      <c r="C155" s="14">
        <v>512849.20227406698</v>
      </c>
      <c r="D155" s="14">
        <v>221773.13401715201</v>
      </c>
      <c r="E155" s="14">
        <v>58891.0763971243</v>
      </c>
      <c r="F155" s="14">
        <v>13367.8432631101</v>
      </c>
      <c r="G155" s="14">
        <v>218817.14859668101</v>
      </c>
      <c r="H155" s="14"/>
    </row>
    <row r="156" spans="1:8" ht="45" x14ac:dyDescent="0.25">
      <c r="A156" s="6" t="s">
        <v>255</v>
      </c>
      <c r="B156" s="15" t="s">
        <v>293</v>
      </c>
      <c r="C156" s="14">
        <v>418689.18204587401</v>
      </c>
      <c r="D156" s="14">
        <v>237568.80565944299</v>
      </c>
      <c r="E156" s="14">
        <v>109548.73408362899</v>
      </c>
      <c r="F156" s="14">
        <v>18386.048943448099</v>
      </c>
      <c r="G156" s="14">
        <v>53185.593359353203</v>
      </c>
      <c r="H156" s="14"/>
    </row>
    <row r="157" spans="1:8" ht="90" x14ac:dyDescent="0.25">
      <c r="A157" s="6" t="s">
        <v>255</v>
      </c>
      <c r="B157" s="15" t="s">
        <v>294</v>
      </c>
      <c r="C157" s="14">
        <v>2552502.96101262</v>
      </c>
      <c r="D157" s="14">
        <v>1322678.8602358</v>
      </c>
      <c r="E157" s="14">
        <v>774851.26894162095</v>
      </c>
      <c r="F157" s="14">
        <v>77562.2311182392</v>
      </c>
      <c r="G157" s="14">
        <v>377410.600716958</v>
      </c>
      <c r="H157" s="14"/>
    </row>
    <row r="158" spans="1:8" x14ac:dyDescent="0.25">
      <c r="A158" s="6" t="s">
        <v>255</v>
      </c>
      <c r="B158" s="15" t="s">
        <v>139</v>
      </c>
      <c r="C158" s="14">
        <v>53124.891517373602</v>
      </c>
      <c r="D158" s="14">
        <v>7963.1077763490503</v>
      </c>
      <c r="E158" s="14">
        <v>25810.804583243</v>
      </c>
      <c r="F158" s="14">
        <v>0</v>
      </c>
      <c r="G158" s="14">
        <v>19350.979157781501</v>
      </c>
      <c r="H158" s="14"/>
    </row>
    <row r="159" spans="1:8" ht="30" x14ac:dyDescent="0.25">
      <c r="A159" s="6" t="s">
        <v>255</v>
      </c>
      <c r="B159" s="15" t="s">
        <v>41</v>
      </c>
      <c r="C159" s="14">
        <v>495613.78096171602</v>
      </c>
      <c r="D159" s="14">
        <v>288756.30448288302</v>
      </c>
      <c r="E159" s="14">
        <v>80027.675367314107</v>
      </c>
      <c r="F159" s="14">
        <v>32160.585761910199</v>
      </c>
      <c r="G159" s="14">
        <v>94669.215349608494</v>
      </c>
      <c r="H159" s="14"/>
    </row>
    <row r="160" spans="1:8" x14ac:dyDescent="0.25">
      <c r="A160" s="6" t="s">
        <v>255</v>
      </c>
      <c r="B160" s="15" t="s">
        <v>295</v>
      </c>
      <c r="C160" s="14">
        <v>1149683.10574056</v>
      </c>
      <c r="D160" s="14">
        <v>334404.65791915799</v>
      </c>
      <c r="E160" s="14">
        <v>529813.71462526696</v>
      </c>
      <c r="F160" s="14">
        <v>145606.35649965299</v>
      </c>
      <c r="G160" s="14">
        <v>139858.376696477</v>
      </c>
      <c r="H160" s="14"/>
    </row>
    <row r="161" spans="1:8" x14ac:dyDescent="0.25">
      <c r="A161" s="6" t="s">
        <v>255</v>
      </c>
      <c r="B161" s="15" t="s">
        <v>386</v>
      </c>
      <c r="C161" s="14">
        <v>448589.60918232799</v>
      </c>
      <c r="D161" s="14">
        <v>0</v>
      </c>
      <c r="E161" s="14">
        <v>0</v>
      </c>
      <c r="F161" s="14">
        <v>0</v>
      </c>
      <c r="G161" s="14">
        <v>448589.60918232799</v>
      </c>
      <c r="H161" s="14"/>
    </row>
    <row r="162" spans="1:8" x14ac:dyDescent="0.25">
      <c r="A162" s="6" t="s">
        <v>256</v>
      </c>
      <c r="B162" s="7" t="s">
        <v>42</v>
      </c>
      <c r="C162" s="8"/>
      <c r="D162" s="8"/>
      <c r="E162" s="8"/>
      <c r="F162" s="8"/>
      <c r="G162" s="8"/>
      <c r="H162" s="8"/>
    </row>
    <row r="163" spans="1:8" x14ac:dyDescent="0.25">
      <c r="A163" s="6" t="s">
        <v>254</v>
      </c>
      <c r="B163" s="10"/>
      <c r="C163" s="8"/>
      <c r="D163" s="8"/>
      <c r="E163" s="8"/>
      <c r="F163" s="8"/>
      <c r="G163" s="8"/>
      <c r="H163" s="8"/>
    </row>
    <row r="164" spans="1:8" ht="45" x14ac:dyDescent="0.25">
      <c r="A164" s="6" t="s">
        <v>255</v>
      </c>
      <c r="B164" s="15" t="s">
        <v>156</v>
      </c>
      <c r="C164" s="14">
        <v>3368098.01448033</v>
      </c>
      <c r="D164" s="14">
        <v>1386832.1421416299</v>
      </c>
      <c r="E164" s="14">
        <v>604485.17928550101</v>
      </c>
      <c r="F164" s="14">
        <v>373273.46170664602</v>
      </c>
      <c r="G164" s="14">
        <v>1003507.23134655</v>
      </c>
      <c r="H164" s="14"/>
    </row>
    <row r="165" spans="1:8" x14ac:dyDescent="0.25">
      <c r="A165" s="6" t="s">
        <v>255</v>
      </c>
      <c r="B165" s="15" t="s">
        <v>296</v>
      </c>
      <c r="C165" s="14">
        <v>2424066.6379657201</v>
      </c>
      <c r="D165" s="14">
        <v>1018105.38886404</v>
      </c>
      <c r="E165" s="14">
        <v>380628.25228602602</v>
      </c>
      <c r="F165" s="14">
        <v>251395.39965392</v>
      </c>
      <c r="G165" s="14">
        <v>773937.59716173599</v>
      </c>
      <c r="H165" s="14"/>
    </row>
    <row r="166" spans="1:8" x14ac:dyDescent="0.25">
      <c r="A166" s="6" t="s">
        <v>255</v>
      </c>
      <c r="B166" s="15" t="s">
        <v>205</v>
      </c>
      <c r="C166" s="14">
        <v>271360.06596177199</v>
      </c>
      <c r="D166" s="14">
        <v>61571.589402172503</v>
      </c>
      <c r="E166" s="14">
        <v>54418.249194119897</v>
      </c>
      <c r="F166" s="14">
        <v>71885.270592268003</v>
      </c>
      <c r="G166" s="14">
        <v>83484.956773211103</v>
      </c>
      <c r="H166" s="14"/>
    </row>
    <row r="167" spans="1:8" x14ac:dyDescent="0.25">
      <c r="A167" s="6" t="s">
        <v>255</v>
      </c>
      <c r="B167" s="15" t="s">
        <v>297</v>
      </c>
      <c r="C167" s="14">
        <v>524126.44275882398</v>
      </c>
      <c r="D167" s="14">
        <v>273559.85740909702</v>
      </c>
      <c r="E167" s="14">
        <v>116928.68614724799</v>
      </c>
      <c r="F167" s="14">
        <v>34274.363196731298</v>
      </c>
      <c r="G167" s="14">
        <v>99363.536005746806</v>
      </c>
      <c r="H167" s="14"/>
    </row>
    <row r="168" spans="1:8" x14ac:dyDescent="0.25">
      <c r="A168" s="6" t="s">
        <v>255</v>
      </c>
      <c r="B168" s="15" t="s">
        <v>298</v>
      </c>
      <c r="C168" s="14">
        <v>148544.867794013</v>
      </c>
      <c r="D168" s="14">
        <v>33595.306466321199</v>
      </c>
      <c r="E168" s="14">
        <v>52509.991658106803</v>
      </c>
      <c r="F168" s="14">
        <v>15718.428263726501</v>
      </c>
      <c r="G168" s="14">
        <v>46721.1414058589</v>
      </c>
      <c r="H168" s="14"/>
    </row>
    <row r="169" spans="1:8" ht="30" x14ac:dyDescent="0.25">
      <c r="A169" s="6" t="s">
        <v>255</v>
      </c>
      <c r="B169" s="15" t="s">
        <v>157</v>
      </c>
      <c r="C169" s="14">
        <v>1052542.7742652099</v>
      </c>
      <c r="D169" s="14">
        <v>726183.12449762202</v>
      </c>
      <c r="E169" s="14">
        <v>130548.20979787</v>
      </c>
      <c r="F169" s="14">
        <v>38732.576841120797</v>
      </c>
      <c r="G169" s="14">
        <v>157078.86312860201</v>
      </c>
      <c r="H169" s="14"/>
    </row>
    <row r="170" spans="1:8" ht="30" x14ac:dyDescent="0.25">
      <c r="A170" s="6" t="s">
        <v>255</v>
      </c>
      <c r="B170" s="15" t="s">
        <v>206</v>
      </c>
      <c r="C170" s="14">
        <v>174608.97884320299</v>
      </c>
      <c r="D170" s="14">
        <v>129756.027205341</v>
      </c>
      <c r="E170" s="14">
        <v>29551.9188342489</v>
      </c>
      <c r="F170" s="14">
        <v>13459.743152691501</v>
      </c>
      <c r="G170" s="14">
        <v>1841.2896509213799</v>
      </c>
      <c r="H170" s="14"/>
    </row>
    <row r="171" spans="1:8" ht="30" x14ac:dyDescent="0.25">
      <c r="A171" s="6" t="s">
        <v>255</v>
      </c>
      <c r="B171" s="15" t="s">
        <v>207</v>
      </c>
      <c r="C171" s="14">
        <v>753003.12127958098</v>
      </c>
      <c r="D171" s="14">
        <v>555690.73841239105</v>
      </c>
      <c r="E171" s="14">
        <v>77607.286876553495</v>
      </c>
      <c r="F171" s="14">
        <v>20576.190251403499</v>
      </c>
      <c r="G171" s="14">
        <v>99128.905739232505</v>
      </c>
      <c r="H171" s="14"/>
    </row>
    <row r="172" spans="1:8" ht="45" x14ac:dyDescent="0.25">
      <c r="A172" s="6" t="s">
        <v>255</v>
      </c>
      <c r="B172" s="15" t="s">
        <v>299</v>
      </c>
      <c r="C172" s="14">
        <v>77632.688704569096</v>
      </c>
      <c r="D172" s="14">
        <v>13371.6982405339</v>
      </c>
      <c r="E172" s="14">
        <v>23389.004087067398</v>
      </c>
      <c r="F172" s="14">
        <v>4696.6434370257502</v>
      </c>
      <c r="G172" s="14">
        <v>36175.342939942202</v>
      </c>
      <c r="H172" s="14"/>
    </row>
    <row r="173" spans="1:8" ht="30" x14ac:dyDescent="0.25">
      <c r="A173" s="6" t="s">
        <v>255</v>
      </c>
      <c r="B173" s="15" t="s">
        <v>300</v>
      </c>
      <c r="C173" s="14">
        <v>47297.985437861797</v>
      </c>
      <c r="D173" s="14">
        <v>27364.660639355599</v>
      </c>
      <c r="E173" s="14">
        <v>0</v>
      </c>
      <c r="F173" s="14">
        <v>0</v>
      </c>
      <c r="G173" s="14">
        <v>19933.324798506201</v>
      </c>
      <c r="H173" s="14"/>
    </row>
    <row r="174" spans="1:8" ht="30" x14ac:dyDescent="0.25">
      <c r="A174" s="6" t="s">
        <v>255</v>
      </c>
      <c r="B174" s="15" t="s">
        <v>301</v>
      </c>
      <c r="C174" s="14">
        <v>1823304.6827292501</v>
      </c>
      <c r="D174" s="14">
        <v>1477468.6497655599</v>
      </c>
      <c r="E174" s="14">
        <v>146509.42191103901</v>
      </c>
      <c r="F174" s="14">
        <v>25662.5972000496</v>
      </c>
      <c r="G174" s="14">
        <v>173664.013852604</v>
      </c>
      <c r="H174" s="14"/>
    </row>
    <row r="175" spans="1:8" x14ac:dyDescent="0.25">
      <c r="A175" s="6" t="s">
        <v>255</v>
      </c>
      <c r="B175" s="15" t="s">
        <v>208</v>
      </c>
      <c r="C175" s="14">
        <v>228353.67521920201</v>
      </c>
      <c r="D175" s="14">
        <v>173147.98648650001</v>
      </c>
      <c r="E175" s="14">
        <v>24275.910301514999</v>
      </c>
      <c r="F175" s="14">
        <v>4785.1195717749397</v>
      </c>
      <c r="G175" s="14">
        <v>26144.6588594118</v>
      </c>
      <c r="H175" s="14"/>
    </row>
    <row r="176" spans="1:8" x14ac:dyDescent="0.25">
      <c r="A176" s="6" t="s">
        <v>255</v>
      </c>
      <c r="B176" s="15" t="s">
        <v>302</v>
      </c>
      <c r="C176" s="14">
        <v>226018.21155907601</v>
      </c>
      <c r="D176" s="14">
        <v>158505.238581343</v>
      </c>
      <c r="E176" s="14">
        <v>30580.7709840713</v>
      </c>
      <c r="F176" s="14">
        <v>0</v>
      </c>
      <c r="G176" s="14">
        <v>36932.2019936617</v>
      </c>
      <c r="H176" s="14"/>
    </row>
    <row r="177" spans="1:8" x14ac:dyDescent="0.25">
      <c r="A177" s="6" t="s">
        <v>255</v>
      </c>
      <c r="B177" s="15" t="s">
        <v>209</v>
      </c>
      <c r="C177" s="14">
        <v>253955.100520671</v>
      </c>
      <c r="D177" s="14">
        <v>177112.16776239901</v>
      </c>
      <c r="E177" s="14">
        <v>45990.747641681002</v>
      </c>
      <c r="F177" s="14">
        <v>5159.0493645481602</v>
      </c>
      <c r="G177" s="14">
        <v>25693.135752042199</v>
      </c>
      <c r="H177" s="14"/>
    </row>
    <row r="178" spans="1:8" ht="30" x14ac:dyDescent="0.25">
      <c r="A178" s="6" t="s">
        <v>255</v>
      </c>
      <c r="B178" s="15" t="s">
        <v>210</v>
      </c>
      <c r="C178" s="14">
        <v>647926.12235604704</v>
      </c>
      <c r="D178" s="14">
        <v>600072.85508793104</v>
      </c>
      <c r="E178" s="14">
        <v>37872.994220839799</v>
      </c>
      <c r="F178" s="14">
        <v>0</v>
      </c>
      <c r="G178" s="14">
        <v>9980.2730472761996</v>
      </c>
      <c r="H178" s="14"/>
    </row>
    <row r="179" spans="1:8" x14ac:dyDescent="0.25">
      <c r="A179" s="6" t="s">
        <v>255</v>
      </c>
      <c r="B179" s="15" t="s">
        <v>211</v>
      </c>
      <c r="C179" s="14">
        <v>286994.85301499697</v>
      </c>
      <c r="D179" s="14">
        <v>219546.814131016</v>
      </c>
      <c r="E179" s="14">
        <v>4662.5519662168599</v>
      </c>
      <c r="F179" s="14">
        <v>15718.428263726501</v>
      </c>
      <c r="G179" s="14">
        <v>47067.058654038403</v>
      </c>
      <c r="H179" s="14"/>
    </row>
    <row r="180" spans="1:8" ht="45" x14ac:dyDescent="0.25">
      <c r="A180" s="6" t="s">
        <v>255</v>
      </c>
      <c r="B180" s="15" t="s">
        <v>303</v>
      </c>
      <c r="C180" s="14">
        <v>180056.72005926</v>
      </c>
      <c r="D180" s="14">
        <v>149083.58771637001</v>
      </c>
      <c r="E180" s="14">
        <v>3126.4467967153601</v>
      </c>
      <c r="F180" s="14">
        <v>0</v>
      </c>
      <c r="G180" s="14">
        <v>27846.685546174002</v>
      </c>
      <c r="H180" s="14"/>
    </row>
    <row r="181" spans="1:8" x14ac:dyDescent="0.25">
      <c r="A181" s="6" t="s">
        <v>255</v>
      </c>
      <c r="B181" s="15" t="s">
        <v>159</v>
      </c>
      <c r="C181" s="14">
        <v>1885158.8917875299</v>
      </c>
      <c r="D181" s="14">
        <v>162662.14012774901</v>
      </c>
      <c r="E181" s="14">
        <v>1472584.0605297899</v>
      </c>
      <c r="F181" s="14">
        <v>8910.6849111502706</v>
      </c>
      <c r="G181" s="14">
        <v>241002.006218847</v>
      </c>
      <c r="H181" s="14"/>
    </row>
    <row r="182" spans="1:8" x14ac:dyDescent="0.25">
      <c r="A182" s="6" t="s">
        <v>255</v>
      </c>
      <c r="B182" s="15" t="s">
        <v>304</v>
      </c>
      <c r="C182" s="14">
        <v>63767.591774955399</v>
      </c>
      <c r="D182" s="14">
        <v>31436.856527453001</v>
      </c>
      <c r="E182" s="14">
        <v>14023.150329762</v>
      </c>
      <c r="F182" s="14">
        <v>0</v>
      </c>
      <c r="G182" s="14">
        <v>18307.5849177403</v>
      </c>
      <c r="H182" s="14"/>
    </row>
    <row r="183" spans="1:8" x14ac:dyDescent="0.25">
      <c r="A183" s="6" t="s">
        <v>255</v>
      </c>
      <c r="B183" s="15" t="s">
        <v>305</v>
      </c>
      <c r="C183" s="14">
        <v>1821391.3000125799</v>
      </c>
      <c r="D183" s="14">
        <v>131225.28360029601</v>
      </c>
      <c r="E183" s="14">
        <v>1458560.9102000301</v>
      </c>
      <c r="F183" s="14">
        <v>8910.6849111502706</v>
      </c>
      <c r="G183" s="14">
        <v>222694.42130110701</v>
      </c>
      <c r="H183" s="14"/>
    </row>
    <row r="184" spans="1:8" x14ac:dyDescent="0.25">
      <c r="A184" s="6" t="s">
        <v>255</v>
      </c>
      <c r="B184" s="15" t="s">
        <v>160</v>
      </c>
      <c r="C184" s="14">
        <v>523486.64063335501</v>
      </c>
      <c r="D184" s="14">
        <v>182509.98846072899</v>
      </c>
      <c r="E184" s="14">
        <v>198968.72462144299</v>
      </c>
      <c r="F184" s="14">
        <v>25001.014269234001</v>
      </c>
      <c r="G184" s="14">
        <v>117006.913281949</v>
      </c>
      <c r="H184" s="14"/>
    </row>
    <row r="185" spans="1:8" x14ac:dyDescent="0.25">
      <c r="A185" s="6" t="s">
        <v>255</v>
      </c>
      <c r="B185" s="15" t="s">
        <v>212</v>
      </c>
      <c r="C185" s="14">
        <v>83196.713331485793</v>
      </c>
      <c r="D185" s="14">
        <v>16175.366475316099</v>
      </c>
      <c r="E185" s="14">
        <v>50308.490392450403</v>
      </c>
      <c r="F185" s="14">
        <v>0</v>
      </c>
      <c r="G185" s="14">
        <v>16712.856463719301</v>
      </c>
      <c r="H185" s="14"/>
    </row>
    <row r="186" spans="1:8" x14ac:dyDescent="0.25">
      <c r="A186" s="6" t="s">
        <v>255</v>
      </c>
      <c r="B186" s="15" t="s">
        <v>213</v>
      </c>
      <c r="C186" s="14">
        <v>127904.78057433901</v>
      </c>
      <c r="D186" s="14">
        <v>51070.251516418102</v>
      </c>
      <c r="E186" s="14">
        <v>48753.254580883302</v>
      </c>
      <c r="F186" s="14">
        <v>4931.8289304229602</v>
      </c>
      <c r="G186" s="14">
        <v>23149.445546615101</v>
      </c>
      <c r="H186" s="14"/>
    </row>
    <row r="187" spans="1:8" x14ac:dyDescent="0.25">
      <c r="A187" s="6" t="s">
        <v>255</v>
      </c>
      <c r="B187" s="15" t="s">
        <v>214</v>
      </c>
      <c r="C187" s="14">
        <v>84062.645028670799</v>
      </c>
      <c r="D187" s="14">
        <v>30124.9424545439</v>
      </c>
      <c r="E187" s="14">
        <v>47581.498095545903</v>
      </c>
      <c r="F187" s="14">
        <v>0</v>
      </c>
      <c r="G187" s="14">
        <v>6356.2044785810103</v>
      </c>
      <c r="H187" s="14"/>
    </row>
    <row r="188" spans="1:8" x14ac:dyDescent="0.25">
      <c r="A188" s="6" t="s">
        <v>255</v>
      </c>
      <c r="B188" s="15" t="s">
        <v>215</v>
      </c>
      <c r="C188" s="14">
        <v>70831.3425396932</v>
      </c>
      <c r="D188" s="14">
        <v>0</v>
      </c>
      <c r="E188" s="14">
        <v>22959.511722938201</v>
      </c>
      <c r="F188" s="14">
        <v>15095.0682152264</v>
      </c>
      <c r="G188" s="14">
        <v>32776.762601528702</v>
      </c>
      <c r="H188" s="14"/>
    </row>
    <row r="189" spans="1:8" x14ac:dyDescent="0.25">
      <c r="A189" s="6" t="s">
        <v>255</v>
      </c>
      <c r="B189" s="15" t="s">
        <v>306</v>
      </c>
      <c r="C189" s="14">
        <v>2742.7425153365598</v>
      </c>
      <c r="D189" s="14">
        <v>0</v>
      </c>
      <c r="E189" s="14">
        <v>0</v>
      </c>
      <c r="F189" s="14">
        <v>2742.7425153365598</v>
      </c>
      <c r="G189" s="14">
        <v>0</v>
      </c>
      <c r="H189" s="14"/>
    </row>
    <row r="190" spans="1:8" x14ac:dyDescent="0.25">
      <c r="A190" s="6" t="s">
        <v>255</v>
      </c>
      <c r="B190" s="15" t="s">
        <v>307</v>
      </c>
      <c r="C190" s="14">
        <v>34576.924959998098</v>
      </c>
      <c r="D190" s="14">
        <v>11979.594492968399</v>
      </c>
      <c r="E190" s="14">
        <v>5340.0939821683096</v>
      </c>
      <c r="F190" s="14">
        <v>0</v>
      </c>
      <c r="G190" s="14">
        <v>17257.236484861402</v>
      </c>
      <c r="H190" s="14"/>
    </row>
    <row r="191" spans="1:8" x14ac:dyDescent="0.25">
      <c r="A191" s="6" t="s">
        <v>255</v>
      </c>
      <c r="B191" s="15" t="s">
        <v>308</v>
      </c>
      <c r="C191" s="14">
        <v>56307.188724312102</v>
      </c>
      <c r="D191" s="14">
        <v>39480.4272839775</v>
      </c>
      <c r="E191" s="14">
        <v>0</v>
      </c>
      <c r="F191" s="14">
        <v>2231.3746082480602</v>
      </c>
      <c r="G191" s="14">
        <v>14595.3868320865</v>
      </c>
      <c r="H191" s="14"/>
    </row>
    <row r="192" spans="1:8" x14ac:dyDescent="0.25">
      <c r="A192" s="6" t="s">
        <v>255</v>
      </c>
      <c r="B192" s="15" t="s">
        <v>216</v>
      </c>
      <c r="C192" s="14">
        <v>63864.302959519096</v>
      </c>
      <c r="D192" s="14">
        <v>33679.406237504802</v>
      </c>
      <c r="E192" s="14">
        <v>24025.875847457301</v>
      </c>
      <c r="F192" s="14">
        <v>0</v>
      </c>
      <c r="G192" s="14">
        <v>6159.0208745569598</v>
      </c>
      <c r="H192" s="14"/>
    </row>
    <row r="193" spans="1:8" x14ac:dyDescent="0.25">
      <c r="A193" s="6" t="s">
        <v>255</v>
      </c>
      <c r="B193" s="15" t="s">
        <v>386</v>
      </c>
      <c r="C193" s="14">
        <v>0</v>
      </c>
      <c r="D193" s="14">
        <v>0</v>
      </c>
      <c r="E193" s="14">
        <v>0</v>
      </c>
      <c r="F193" s="14">
        <v>0</v>
      </c>
      <c r="G193" s="14">
        <v>0</v>
      </c>
      <c r="H193" s="14"/>
    </row>
    <row r="194" spans="1:8" x14ac:dyDescent="0.25">
      <c r="A194" s="6" t="s">
        <v>256</v>
      </c>
      <c r="B194" s="7" t="s">
        <v>309</v>
      </c>
      <c r="C194" s="8"/>
      <c r="D194" s="8"/>
      <c r="E194" s="8"/>
      <c r="F194" s="8"/>
      <c r="G194" s="8"/>
      <c r="H194" s="8"/>
    </row>
    <row r="195" spans="1:8" x14ac:dyDescent="0.25">
      <c r="A195" s="6" t="s">
        <v>254</v>
      </c>
      <c r="B195" s="10"/>
      <c r="C195" s="8"/>
      <c r="D195" s="8"/>
      <c r="E195" s="8"/>
      <c r="F195" s="8"/>
      <c r="G195" s="8"/>
      <c r="H195" s="8"/>
    </row>
    <row r="196" spans="1:8" x14ac:dyDescent="0.25">
      <c r="A196" s="6" t="s">
        <v>255</v>
      </c>
      <c r="B196" s="15" t="s">
        <v>161</v>
      </c>
      <c r="C196" s="14">
        <v>6749172.7508994499</v>
      </c>
      <c r="D196" s="14">
        <v>3550082.68531807</v>
      </c>
      <c r="E196" s="14">
        <v>1957202.11801208</v>
      </c>
      <c r="F196" s="14">
        <v>342748.187737378</v>
      </c>
      <c r="G196" s="14">
        <v>899139.75983191805</v>
      </c>
      <c r="H196" s="14"/>
    </row>
    <row r="197" spans="1:8" ht="45" x14ac:dyDescent="0.25">
      <c r="A197" s="6" t="s">
        <v>255</v>
      </c>
      <c r="B197" s="15" t="s">
        <v>217</v>
      </c>
      <c r="C197" s="14">
        <v>6178008.54954571</v>
      </c>
      <c r="D197" s="14">
        <v>3259011.8976224102</v>
      </c>
      <c r="E197" s="14">
        <v>1812808.11267918</v>
      </c>
      <c r="F197" s="14">
        <v>232138.33938908001</v>
      </c>
      <c r="G197" s="14">
        <v>874050.19985504204</v>
      </c>
      <c r="H197" s="14"/>
    </row>
    <row r="198" spans="1:8" x14ac:dyDescent="0.25">
      <c r="A198" s="6" t="s">
        <v>255</v>
      </c>
      <c r="B198" s="15" t="s">
        <v>218</v>
      </c>
      <c r="C198" s="14">
        <v>279551.97986677301</v>
      </c>
      <c r="D198" s="14">
        <v>133159.40145409599</v>
      </c>
      <c r="E198" s="14">
        <v>75992.156875387402</v>
      </c>
      <c r="F198" s="14">
        <v>64822.263038523997</v>
      </c>
      <c r="G198" s="14">
        <v>5578.1584987658498</v>
      </c>
      <c r="H198" s="14"/>
    </row>
    <row r="199" spans="1:8" x14ac:dyDescent="0.25">
      <c r="A199" s="6" t="s">
        <v>255</v>
      </c>
      <c r="B199" s="15" t="s">
        <v>219</v>
      </c>
      <c r="C199" s="14">
        <v>333264.13443218003</v>
      </c>
      <c r="D199" s="14">
        <v>195902.98269997601</v>
      </c>
      <c r="E199" s="14">
        <v>74285.110396588498</v>
      </c>
      <c r="F199" s="14">
        <v>25413.166229260401</v>
      </c>
      <c r="G199" s="14">
        <v>37662.875106355503</v>
      </c>
      <c r="H199" s="14"/>
    </row>
    <row r="200" spans="1:8" x14ac:dyDescent="0.25">
      <c r="A200" s="6" t="s">
        <v>255</v>
      </c>
      <c r="B200" s="15" t="s">
        <v>220</v>
      </c>
      <c r="C200" s="14">
        <v>60332.563039599198</v>
      </c>
      <c r="D200" s="14">
        <v>9783.5024769269803</v>
      </c>
      <c r="E200" s="14">
        <v>6977.9934556152702</v>
      </c>
      <c r="F200" s="14">
        <v>37992.908608291204</v>
      </c>
      <c r="G200" s="14">
        <v>5578.1584987658498</v>
      </c>
      <c r="H200" s="14"/>
    </row>
    <row r="201" spans="1:8" ht="30" x14ac:dyDescent="0.25">
      <c r="A201" s="6" t="s">
        <v>255</v>
      </c>
      <c r="B201" s="15" t="s">
        <v>162</v>
      </c>
      <c r="C201" s="14">
        <v>951682.88432641502</v>
      </c>
      <c r="D201" s="14">
        <v>235665.80147286301</v>
      </c>
      <c r="E201" s="14">
        <v>389594.80942157703</v>
      </c>
      <c r="F201" s="14">
        <v>106205.999923656</v>
      </c>
      <c r="G201" s="14">
        <v>220216.273508318</v>
      </c>
      <c r="H201" s="14"/>
    </row>
    <row r="202" spans="1:8" x14ac:dyDescent="0.25">
      <c r="A202" s="6" t="s">
        <v>255</v>
      </c>
      <c r="B202" s="15" t="s">
        <v>215</v>
      </c>
      <c r="C202" s="14">
        <v>885828.06813673896</v>
      </c>
      <c r="D202" s="14">
        <v>217773.00052847201</v>
      </c>
      <c r="E202" s="14">
        <v>357971.02931325597</v>
      </c>
      <c r="F202" s="14">
        <v>89867.764786692394</v>
      </c>
      <c r="G202" s="14">
        <v>220216.273508318</v>
      </c>
      <c r="H202" s="14"/>
    </row>
    <row r="203" spans="1:8" x14ac:dyDescent="0.25">
      <c r="A203" s="6" t="s">
        <v>255</v>
      </c>
      <c r="B203" s="15" t="s">
        <v>310</v>
      </c>
      <c r="C203" s="14">
        <v>56926.641049229198</v>
      </c>
      <c r="D203" s="14">
        <v>14687.143018536401</v>
      </c>
      <c r="E203" s="14">
        <v>31694.752515182801</v>
      </c>
      <c r="F203" s="14">
        <v>0</v>
      </c>
      <c r="G203" s="14">
        <v>10544.74551551</v>
      </c>
      <c r="H203" s="14"/>
    </row>
    <row r="204" spans="1:8" x14ac:dyDescent="0.25">
      <c r="A204" s="6" t="s">
        <v>255</v>
      </c>
      <c r="B204" s="15" t="s">
        <v>221</v>
      </c>
      <c r="C204" s="14">
        <v>56937.1524768495</v>
      </c>
      <c r="D204" s="14">
        <v>3205.6579258546499</v>
      </c>
      <c r="E204" s="14">
        <v>26848.513898521102</v>
      </c>
      <c r="F204" s="14">
        <v>16338.2351369638</v>
      </c>
      <c r="G204" s="14">
        <v>10544.74551551</v>
      </c>
      <c r="H204" s="14"/>
    </row>
    <row r="205" spans="1:8" x14ac:dyDescent="0.25">
      <c r="A205" s="6" t="s">
        <v>255</v>
      </c>
      <c r="B205" s="15" t="s">
        <v>163</v>
      </c>
      <c r="C205" s="14">
        <v>593375.40282045701</v>
      </c>
      <c r="D205" s="14">
        <v>154601.22678309699</v>
      </c>
      <c r="E205" s="14">
        <v>202678.37219007401</v>
      </c>
      <c r="F205" s="14">
        <v>33769.479862866901</v>
      </c>
      <c r="G205" s="14">
        <v>202326.323984419</v>
      </c>
      <c r="H205" s="14"/>
    </row>
    <row r="206" spans="1:8" x14ac:dyDescent="0.25">
      <c r="A206" s="6" t="s">
        <v>255</v>
      </c>
      <c r="B206" s="15" t="s">
        <v>222</v>
      </c>
      <c r="C206" s="14">
        <v>277372.77405960299</v>
      </c>
      <c r="D206" s="14">
        <v>56338.001171392898</v>
      </c>
      <c r="E206" s="14">
        <v>107190.119324949</v>
      </c>
      <c r="F206" s="14">
        <v>17947.129237920399</v>
      </c>
      <c r="G206" s="14">
        <v>95897.524325341205</v>
      </c>
      <c r="H206" s="14"/>
    </row>
    <row r="207" spans="1:8" x14ac:dyDescent="0.25">
      <c r="A207" s="6" t="s">
        <v>255</v>
      </c>
      <c r="B207" s="15" t="s">
        <v>223</v>
      </c>
      <c r="C207" s="14">
        <v>87782.997273640198</v>
      </c>
      <c r="D207" s="14">
        <v>7075.556739011</v>
      </c>
      <c r="E207" s="14">
        <v>23389.004087067398</v>
      </c>
      <c r="F207" s="14">
        <v>15718.428263726501</v>
      </c>
      <c r="G207" s="14">
        <v>41600.0081838353</v>
      </c>
      <c r="H207" s="14"/>
    </row>
    <row r="208" spans="1:8" x14ac:dyDescent="0.25">
      <c r="A208" s="6" t="s">
        <v>255</v>
      </c>
      <c r="B208" s="15" t="s">
        <v>224</v>
      </c>
      <c r="C208" s="14">
        <v>322147.80608271499</v>
      </c>
      <c r="D208" s="14">
        <v>121564.325667857</v>
      </c>
      <c r="E208" s="14">
        <v>86998.662310456799</v>
      </c>
      <c r="F208" s="14">
        <v>15822.350624946401</v>
      </c>
      <c r="G208" s="14">
        <v>97762.467479455197</v>
      </c>
      <c r="H208" s="14"/>
    </row>
    <row r="209" spans="1:8" x14ac:dyDescent="0.25">
      <c r="A209" s="6" t="s">
        <v>255</v>
      </c>
      <c r="B209" s="15" t="s">
        <v>164</v>
      </c>
      <c r="C209" s="14">
        <v>347851.05882355198</v>
      </c>
      <c r="D209" s="14">
        <v>156048.64375240399</v>
      </c>
      <c r="E209" s="14">
        <v>105038.63272875</v>
      </c>
      <c r="F209" s="14">
        <v>40823.028461526097</v>
      </c>
      <c r="G209" s="14">
        <v>45940.753880871998</v>
      </c>
      <c r="H209" s="14"/>
    </row>
    <row r="210" spans="1:8" x14ac:dyDescent="0.25">
      <c r="A210" s="6" t="s">
        <v>255</v>
      </c>
      <c r="B210" s="15" t="s">
        <v>311</v>
      </c>
      <c r="C210" s="14">
        <v>254671.13209832099</v>
      </c>
      <c r="D210" s="14">
        <v>128908.839529556</v>
      </c>
      <c r="E210" s="14">
        <v>55336.745363330403</v>
      </c>
      <c r="F210" s="14">
        <v>24484.793324562299</v>
      </c>
      <c r="G210" s="14">
        <v>45940.753880871998</v>
      </c>
      <c r="H210" s="14"/>
    </row>
    <row r="211" spans="1:8" x14ac:dyDescent="0.25">
      <c r="A211" s="6" t="s">
        <v>255</v>
      </c>
      <c r="B211" s="15" t="s">
        <v>225</v>
      </c>
      <c r="C211" s="14">
        <v>113235.223980261</v>
      </c>
      <c r="D211" s="14">
        <v>27139.804222847801</v>
      </c>
      <c r="E211" s="14">
        <v>53558.253808907903</v>
      </c>
      <c r="F211" s="14">
        <v>16338.2351369638</v>
      </c>
      <c r="G211" s="14">
        <v>16198.930811541701</v>
      </c>
      <c r="H211" s="14"/>
    </row>
    <row r="212" spans="1:8" x14ac:dyDescent="0.25">
      <c r="A212" s="6" t="s">
        <v>255</v>
      </c>
      <c r="B212" s="15" t="s">
        <v>165</v>
      </c>
      <c r="C212" s="14">
        <v>626296.90630755096</v>
      </c>
      <c r="D212" s="14">
        <v>180686.59332217</v>
      </c>
      <c r="E212" s="14">
        <v>319390.47267054301</v>
      </c>
      <c r="F212" s="14">
        <v>90872.590725422095</v>
      </c>
      <c r="G212" s="14">
        <v>35347.249589416198</v>
      </c>
      <c r="H212" s="14"/>
    </row>
    <row r="213" spans="1:8" x14ac:dyDescent="0.25">
      <c r="A213" s="6" t="s">
        <v>255</v>
      </c>
      <c r="B213" s="15" t="s">
        <v>312</v>
      </c>
      <c r="C213" s="14">
        <v>363585.99647774902</v>
      </c>
      <c r="D213" s="14">
        <v>79986.512688325005</v>
      </c>
      <c r="E213" s="14">
        <v>218390.96972429901</v>
      </c>
      <c r="F213" s="14">
        <v>40345.068861705797</v>
      </c>
      <c r="G213" s="14">
        <v>24863.4452034194</v>
      </c>
      <c r="H213" s="14"/>
    </row>
    <row r="214" spans="1:8" x14ac:dyDescent="0.25">
      <c r="A214" s="6" t="s">
        <v>255</v>
      </c>
      <c r="B214" s="15" t="s">
        <v>226</v>
      </c>
      <c r="C214" s="14">
        <v>363585.99647774902</v>
      </c>
      <c r="D214" s="14">
        <v>79986.512688325005</v>
      </c>
      <c r="E214" s="14">
        <v>218390.96972429901</v>
      </c>
      <c r="F214" s="14">
        <v>40345.068861705797</v>
      </c>
      <c r="G214" s="14">
        <v>24863.4452034194</v>
      </c>
      <c r="H214" s="14"/>
    </row>
    <row r="215" spans="1:8" x14ac:dyDescent="0.25">
      <c r="A215" s="6" t="s">
        <v>255</v>
      </c>
      <c r="B215" s="15" t="s">
        <v>313</v>
      </c>
      <c r="C215" s="14">
        <v>361699.23828901001</v>
      </c>
      <c r="D215" s="14">
        <v>103871.68019848299</v>
      </c>
      <c r="E215" s="14">
        <v>180477.99670385101</v>
      </c>
      <c r="F215" s="14">
        <v>66865.757000680096</v>
      </c>
      <c r="G215" s="14">
        <v>10483.8043859968</v>
      </c>
      <c r="H215" s="14"/>
    </row>
    <row r="216" spans="1:8" x14ac:dyDescent="0.25">
      <c r="A216" s="6" t="s">
        <v>255</v>
      </c>
      <c r="B216" s="15" t="s">
        <v>213</v>
      </c>
      <c r="C216" s="14">
        <v>224019.09151695401</v>
      </c>
      <c r="D216" s="14">
        <v>80095.915577713706</v>
      </c>
      <c r="E216" s="14">
        <v>107655.79536017199</v>
      </c>
      <c r="F216" s="14">
        <v>31361.734691837999</v>
      </c>
      <c r="G216" s="14">
        <v>4905.6458872309104</v>
      </c>
      <c r="H216" s="14"/>
    </row>
    <row r="217" spans="1:8" x14ac:dyDescent="0.25">
      <c r="A217" s="6" t="s">
        <v>255</v>
      </c>
      <c r="B217" s="15" t="s">
        <v>227</v>
      </c>
      <c r="C217" s="14">
        <v>98646.077405934106</v>
      </c>
      <c r="D217" s="14">
        <v>25424.9971127395</v>
      </c>
      <c r="E217" s="14">
        <v>56798.035636652901</v>
      </c>
      <c r="F217" s="14">
        <v>16423.044656541701</v>
      </c>
      <c r="G217" s="14">
        <v>0</v>
      </c>
      <c r="H217" s="14"/>
    </row>
    <row r="218" spans="1:8" x14ac:dyDescent="0.25">
      <c r="A218" s="6" t="s">
        <v>255</v>
      </c>
      <c r="B218" s="15" t="s">
        <v>314</v>
      </c>
      <c r="C218" s="14">
        <v>47758.858597103201</v>
      </c>
      <c r="D218" s="14">
        <v>7075.556739011</v>
      </c>
      <c r="E218" s="14">
        <v>16024.165707026001</v>
      </c>
      <c r="F218" s="14">
        <v>19080.977652300298</v>
      </c>
      <c r="G218" s="14">
        <v>5578.1584987658498</v>
      </c>
      <c r="H218" s="14"/>
    </row>
    <row r="219" spans="1:8" x14ac:dyDescent="0.25">
      <c r="A219" s="6" t="s">
        <v>255</v>
      </c>
      <c r="B219" s="15" t="s">
        <v>166</v>
      </c>
      <c r="C219" s="14">
        <v>101896.084227044</v>
      </c>
      <c r="D219" s="14">
        <v>9832.0838431790999</v>
      </c>
      <c r="E219" s="14">
        <v>37768.704386401303</v>
      </c>
      <c r="F219" s="14">
        <v>24679.7322596821</v>
      </c>
      <c r="G219" s="14">
        <v>29615.5637377811</v>
      </c>
      <c r="H219" s="14"/>
    </row>
    <row r="220" spans="1:8" x14ac:dyDescent="0.25">
      <c r="A220" s="6" t="s">
        <v>255</v>
      </c>
      <c r="B220" s="15" t="s">
        <v>315</v>
      </c>
      <c r="C220" s="14">
        <v>62448.436646083399</v>
      </c>
      <c r="D220" s="14">
        <v>0</v>
      </c>
      <c r="E220" s="14">
        <v>37768.704386401303</v>
      </c>
      <c r="F220" s="14">
        <v>24679.7322596821</v>
      </c>
      <c r="G220" s="14">
        <v>0</v>
      </c>
      <c r="H220" s="14"/>
    </row>
    <row r="221" spans="1:8" x14ac:dyDescent="0.25">
      <c r="A221" s="6" t="s">
        <v>255</v>
      </c>
      <c r="B221" s="15" t="s">
        <v>308</v>
      </c>
      <c r="C221" s="14">
        <v>39447.647580960198</v>
      </c>
      <c r="D221" s="14">
        <v>9832.0838431790999</v>
      </c>
      <c r="E221" s="14">
        <v>0</v>
      </c>
      <c r="F221" s="14">
        <v>0</v>
      </c>
      <c r="G221" s="14">
        <v>29615.5637377811</v>
      </c>
      <c r="H221" s="14"/>
    </row>
    <row r="222" spans="1:8" x14ac:dyDescent="0.25">
      <c r="A222" s="6" t="s">
        <v>255</v>
      </c>
      <c r="B222" s="15" t="s">
        <v>108</v>
      </c>
      <c r="C222" s="14">
        <v>32432.820670862999</v>
      </c>
      <c r="D222" s="14">
        <v>0</v>
      </c>
      <c r="E222" s="14">
        <v>26273.799796306001</v>
      </c>
      <c r="F222" s="14">
        <v>0</v>
      </c>
      <c r="G222" s="14">
        <v>6159.0208745569598</v>
      </c>
      <c r="H222" s="14"/>
    </row>
    <row r="223" spans="1:8" x14ac:dyDescent="0.25">
      <c r="A223" s="6" t="s">
        <v>255</v>
      </c>
      <c r="B223" s="15" t="s">
        <v>386</v>
      </c>
      <c r="C223" s="14">
        <v>448589.60918232799</v>
      </c>
      <c r="D223" s="14">
        <v>0</v>
      </c>
      <c r="E223" s="14">
        <v>0</v>
      </c>
      <c r="F223" s="14">
        <v>0</v>
      </c>
      <c r="G223" s="14">
        <v>448589.60918232799</v>
      </c>
      <c r="H223" s="14"/>
    </row>
    <row r="224" spans="1:8" x14ac:dyDescent="0.25">
      <c r="A224" s="6" t="s">
        <v>256</v>
      </c>
      <c r="B224" s="7" t="s">
        <v>43</v>
      </c>
      <c r="C224" s="8"/>
      <c r="D224" s="8"/>
      <c r="E224" s="8"/>
      <c r="F224" s="8"/>
      <c r="G224" s="8"/>
      <c r="H224" s="8"/>
    </row>
    <row r="225" spans="1:8" x14ac:dyDescent="0.25">
      <c r="A225" s="6" t="s">
        <v>254</v>
      </c>
      <c r="B225" s="10"/>
      <c r="C225" s="8"/>
      <c r="D225" s="8"/>
      <c r="E225" s="8"/>
      <c r="F225" s="8"/>
      <c r="G225" s="8"/>
      <c r="H225" s="8"/>
    </row>
    <row r="226" spans="1:8" x14ac:dyDescent="0.25">
      <c r="A226" s="6" t="s">
        <v>255</v>
      </c>
      <c r="B226" s="15" t="s">
        <v>316</v>
      </c>
      <c r="C226" s="14">
        <v>1383413.8370903099</v>
      </c>
      <c r="D226" s="14">
        <v>441198.642706785</v>
      </c>
      <c r="E226" s="14">
        <v>328384.96362330898</v>
      </c>
      <c r="F226" s="14">
        <v>177851.09697360799</v>
      </c>
      <c r="G226" s="14">
        <v>435979.13378660899</v>
      </c>
      <c r="H226" s="14"/>
    </row>
    <row r="227" spans="1:8" x14ac:dyDescent="0.25">
      <c r="A227" s="6" t="s">
        <v>255</v>
      </c>
      <c r="B227" s="15" t="s">
        <v>317</v>
      </c>
      <c r="C227" s="14">
        <v>7018672.2267662296</v>
      </c>
      <c r="D227" s="14">
        <v>3442661.99009678</v>
      </c>
      <c r="E227" s="14">
        <v>2073183.96590439</v>
      </c>
      <c r="F227" s="14">
        <v>288416.05327874201</v>
      </c>
      <c r="G227" s="14">
        <v>1214410.2174863201</v>
      </c>
      <c r="H227" s="14"/>
    </row>
    <row r="228" spans="1:8" x14ac:dyDescent="0.25">
      <c r="A228" s="6" t="s">
        <v>255</v>
      </c>
      <c r="B228" s="15" t="s">
        <v>216</v>
      </c>
      <c r="C228" s="14">
        <v>250504.94003915499</v>
      </c>
      <c r="D228" s="14">
        <v>51795.412189729897</v>
      </c>
      <c r="E228" s="14">
        <v>151526.66661794501</v>
      </c>
      <c r="F228" s="14">
        <v>5313.1846758503098</v>
      </c>
      <c r="G228" s="14">
        <v>41869.676555629601</v>
      </c>
      <c r="H228" s="14"/>
    </row>
    <row r="229" spans="1:8" x14ac:dyDescent="0.25">
      <c r="A229" s="6" t="s">
        <v>255</v>
      </c>
      <c r="B229" s="15" t="s">
        <v>386</v>
      </c>
      <c r="C229" s="14">
        <v>0</v>
      </c>
      <c r="D229" s="14">
        <v>0</v>
      </c>
      <c r="E229" s="14">
        <v>0</v>
      </c>
      <c r="F229" s="14">
        <v>0</v>
      </c>
      <c r="G229" s="14">
        <v>0</v>
      </c>
      <c r="H229" s="14"/>
    </row>
    <row r="230" spans="1:8" x14ac:dyDescent="0.25">
      <c r="A230" s="6" t="s">
        <v>256</v>
      </c>
      <c r="B230" s="7" t="s">
        <v>318</v>
      </c>
      <c r="C230" s="8"/>
      <c r="D230" s="8"/>
      <c r="E230" s="8"/>
      <c r="F230" s="8"/>
      <c r="G230" s="8"/>
      <c r="H230" s="8"/>
    </row>
    <row r="231" spans="1:8" x14ac:dyDescent="0.25">
      <c r="A231" s="6" t="s">
        <v>254</v>
      </c>
      <c r="B231" s="10"/>
      <c r="C231" s="8"/>
      <c r="D231" s="8"/>
      <c r="E231" s="8"/>
      <c r="F231" s="8"/>
      <c r="G231" s="8"/>
      <c r="H231" s="8"/>
    </row>
    <row r="232" spans="1:8" ht="30" x14ac:dyDescent="0.25">
      <c r="A232" s="6" t="s">
        <v>255</v>
      </c>
      <c r="B232" s="15" t="s">
        <v>44</v>
      </c>
      <c r="C232" s="14">
        <v>426735.14949650399</v>
      </c>
      <c r="D232" s="14">
        <v>256502.78074772499</v>
      </c>
      <c r="E232" s="14">
        <v>68766.279792314206</v>
      </c>
      <c r="F232" s="14">
        <v>20606.0400938188</v>
      </c>
      <c r="G232" s="14">
        <v>80860.048862645795</v>
      </c>
      <c r="H232" s="14"/>
    </row>
    <row r="233" spans="1:8" ht="45" x14ac:dyDescent="0.25">
      <c r="A233" s="6" t="s">
        <v>255</v>
      </c>
      <c r="B233" s="15" t="s">
        <v>45</v>
      </c>
      <c r="C233" s="14">
        <v>1833583.3654446399</v>
      </c>
      <c r="D233" s="14">
        <v>1078777.3212565801</v>
      </c>
      <c r="E233" s="14">
        <v>326352.51530085399</v>
      </c>
      <c r="F233" s="14">
        <v>155764.640639511</v>
      </c>
      <c r="G233" s="14">
        <v>272688.88824768999</v>
      </c>
      <c r="H233" s="14"/>
    </row>
    <row r="234" spans="1:8" ht="30" x14ac:dyDescent="0.25">
      <c r="A234" s="6" t="s">
        <v>255</v>
      </c>
      <c r="B234" s="15" t="s">
        <v>319</v>
      </c>
      <c r="C234" s="14">
        <v>655340.77360867604</v>
      </c>
      <c r="D234" s="14">
        <v>423673.93937632098</v>
      </c>
      <c r="E234" s="14">
        <v>133811.00116979299</v>
      </c>
      <c r="F234" s="14">
        <v>49066.265159215502</v>
      </c>
      <c r="G234" s="14">
        <v>48789.567903346702</v>
      </c>
      <c r="H234" s="14"/>
    </row>
    <row r="235" spans="1:8" x14ac:dyDescent="0.25">
      <c r="A235" s="6" t="s">
        <v>255</v>
      </c>
      <c r="B235" s="15" t="s">
        <v>320</v>
      </c>
      <c r="C235" s="14">
        <v>433607.914944619</v>
      </c>
      <c r="D235" s="14">
        <v>137264.57680975099</v>
      </c>
      <c r="E235" s="14">
        <v>152728.20589964199</v>
      </c>
      <c r="F235" s="14">
        <v>92784.944274955604</v>
      </c>
      <c r="G235" s="14">
        <v>50830.187960269599</v>
      </c>
      <c r="H235" s="14"/>
    </row>
    <row r="236" spans="1:8" ht="30" x14ac:dyDescent="0.25">
      <c r="A236" s="6" t="s">
        <v>255</v>
      </c>
      <c r="B236" s="15" t="s">
        <v>321</v>
      </c>
      <c r="C236" s="14">
        <v>1252861.0461955899</v>
      </c>
      <c r="D236" s="14">
        <v>642039.340491059</v>
      </c>
      <c r="E236" s="14">
        <v>253829.74591778</v>
      </c>
      <c r="F236" s="14">
        <v>62033.572777766298</v>
      </c>
      <c r="G236" s="14">
        <v>294958.38700898702</v>
      </c>
      <c r="H236" s="14"/>
    </row>
    <row r="237" spans="1:8" ht="60" x14ac:dyDescent="0.25">
      <c r="A237" s="6" t="s">
        <v>255</v>
      </c>
      <c r="B237" s="15" t="s">
        <v>322</v>
      </c>
      <c r="C237" s="14">
        <v>606100.88811728195</v>
      </c>
      <c r="D237" s="14">
        <v>374029.697181358</v>
      </c>
      <c r="E237" s="14">
        <v>31679.1028550345</v>
      </c>
      <c r="F237" s="14">
        <v>64620.305529255304</v>
      </c>
      <c r="G237" s="14">
        <v>135771.78255163299</v>
      </c>
      <c r="H237" s="14"/>
    </row>
    <row r="238" spans="1:8" ht="30" x14ac:dyDescent="0.25">
      <c r="A238" s="6" t="s">
        <v>255</v>
      </c>
      <c r="B238" s="15" t="s">
        <v>46</v>
      </c>
      <c r="C238" s="14">
        <v>167560.97362222601</v>
      </c>
      <c r="D238" s="14">
        <v>54401.269970045701</v>
      </c>
      <c r="E238" s="14">
        <v>15822.350624946401</v>
      </c>
      <c r="F238" s="14">
        <v>55247.670138279202</v>
      </c>
      <c r="G238" s="14">
        <v>42089.682888954798</v>
      </c>
      <c r="H238" s="14"/>
    </row>
    <row r="239" spans="1:8" ht="30" x14ac:dyDescent="0.25">
      <c r="A239" s="6" t="s">
        <v>255</v>
      </c>
      <c r="B239" s="15" t="s">
        <v>47</v>
      </c>
      <c r="C239" s="14">
        <v>65765.7358260943</v>
      </c>
      <c r="D239" s="14">
        <v>39572.5355573899</v>
      </c>
      <c r="E239" s="14">
        <v>0</v>
      </c>
      <c r="F239" s="14">
        <v>13459.743152691501</v>
      </c>
      <c r="G239" s="14">
        <v>12733.4571160129</v>
      </c>
      <c r="H239" s="14"/>
    </row>
    <row r="240" spans="1:8" x14ac:dyDescent="0.25">
      <c r="A240" s="6" t="s">
        <v>255</v>
      </c>
      <c r="B240" s="15" t="s">
        <v>228</v>
      </c>
      <c r="C240" s="14">
        <v>1011756.00735154</v>
      </c>
      <c r="D240" s="14">
        <v>658814.94387654995</v>
      </c>
      <c r="E240" s="14">
        <v>156310.03954537801</v>
      </c>
      <c r="F240" s="14">
        <v>50759.024524648099</v>
      </c>
      <c r="G240" s="14">
        <v>145871.99940496299</v>
      </c>
      <c r="H240" s="14"/>
    </row>
    <row r="241" spans="1:8" x14ac:dyDescent="0.25">
      <c r="A241" s="6" t="s">
        <v>255</v>
      </c>
      <c r="B241" s="15" t="s">
        <v>386</v>
      </c>
      <c r="C241" s="14">
        <v>2752442.9776940602</v>
      </c>
      <c r="D241" s="14">
        <v>507820.10626654798</v>
      </c>
      <c r="E241" s="14">
        <v>1530599.3862520801</v>
      </c>
      <c r="F241" s="14">
        <v>13607.328348176001</v>
      </c>
      <c r="G241" s="14">
        <v>700416.15682725597</v>
      </c>
      <c r="H241" s="14"/>
    </row>
    <row r="242" spans="1:8" x14ac:dyDescent="0.25">
      <c r="A242" s="6" t="s">
        <v>256</v>
      </c>
      <c r="B242" s="7" t="s">
        <v>323</v>
      </c>
      <c r="C242" s="8"/>
      <c r="D242" s="8"/>
      <c r="E242" s="8"/>
      <c r="F242" s="8"/>
      <c r="G242" s="8"/>
      <c r="H242" s="8"/>
    </row>
    <row r="243" spans="1:8" x14ac:dyDescent="0.25">
      <c r="A243" s="6" t="s">
        <v>254</v>
      </c>
      <c r="B243" s="10"/>
      <c r="C243" s="8"/>
      <c r="D243" s="8"/>
      <c r="E243" s="8"/>
      <c r="F243" s="8"/>
      <c r="G243" s="8"/>
      <c r="H243" s="8"/>
    </row>
    <row r="244" spans="1:8" x14ac:dyDescent="0.25">
      <c r="A244" s="6" t="s">
        <v>255</v>
      </c>
      <c r="B244" s="15" t="s">
        <v>107</v>
      </c>
      <c r="C244" s="14">
        <v>713627.717343917</v>
      </c>
      <c r="D244" s="14">
        <v>558639.735311531</v>
      </c>
      <c r="E244" s="14">
        <v>22931.845476581999</v>
      </c>
      <c r="F244" s="14">
        <v>15496.5379131551</v>
      </c>
      <c r="G244" s="14">
        <v>116559.598642649</v>
      </c>
      <c r="H244" s="14"/>
    </row>
    <row r="245" spans="1:8" x14ac:dyDescent="0.25">
      <c r="A245" s="6" t="s">
        <v>255</v>
      </c>
      <c r="B245" s="15" t="s">
        <v>49</v>
      </c>
      <c r="C245" s="14">
        <v>917368.890806593</v>
      </c>
      <c r="D245" s="14">
        <v>594409.82461135997</v>
      </c>
      <c r="E245" s="14">
        <v>103546.28965563299</v>
      </c>
      <c r="F245" s="14">
        <v>59577.582498442403</v>
      </c>
      <c r="G245" s="14">
        <v>159835.194041157</v>
      </c>
      <c r="H245" s="14"/>
    </row>
    <row r="246" spans="1:8" x14ac:dyDescent="0.25">
      <c r="A246" s="6" t="s">
        <v>255</v>
      </c>
      <c r="B246" s="15" t="s">
        <v>50</v>
      </c>
      <c r="C246" s="14">
        <v>1377774.7610802799</v>
      </c>
      <c r="D246" s="14">
        <v>782409.38963819004</v>
      </c>
      <c r="E246" s="14">
        <v>272599.75813305698</v>
      </c>
      <c r="F246" s="14">
        <v>123628.544187081</v>
      </c>
      <c r="G246" s="14">
        <v>199137.06912195199</v>
      </c>
      <c r="H246" s="14"/>
    </row>
    <row r="247" spans="1:8" x14ac:dyDescent="0.25">
      <c r="A247" s="6" t="s">
        <v>255</v>
      </c>
      <c r="B247" s="15" t="s">
        <v>51</v>
      </c>
      <c r="C247" s="14">
        <v>960715.08808203298</v>
      </c>
      <c r="D247" s="14">
        <v>499913.767897196</v>
      </c>
      <c r="E247" s="14">
        <v>157643.82098269</v>
      </c>
      <c r="F247" s="14">
        <v>78604.497411763194</v>
      </c>
      <c r="G247" s="14">
        <v>224553.00179038299</v>
      </c>
      <c r="H247" s="14"/>
    </row>
    <row r="248" spans="1:8" x14ac:dyDescent="0.25">
      <c r="A248" s="6" t="s">
        <v>255</v>
      </c>
      <c r="B248" s="15" t="s">
        <v>52</v>
      </c>
      <c r="C248" s="14">
        <v>645766.29057005001</v>
      </c>
      <c r="D248" s="14">
        <v>354346.93745807902</v>
      </c>
      <c r="E248" s="14">
        <v>150116.525500738</v>
      </c>
      <c r="F248" s="14">
        <v>67663.511309074296</v>
      </c>
      <c r="G248" s="14">
        <v>73639.316302158404</v>
      </c>
      <c r="H248" s="14"/>
    </row>
    <row r="249" spans="1:8" x14ac:dyDescent="0.25">
      <c r="A249" s="6" t="s">
        <v>255</v>
      </c>
      <c r="B249" s="15" t="s">
        <v>167</v>
      </c>
      <c r="C249" s="14">
        <v>1214059.5407504099</v>
      </c>
      <c r="D249" s="14">
        <v>611417.98584084294</v>
      </c>
      <c r="E249" s="14">
        <v>290138.130063096</v>
      </c>
      <c r="F249" s="14">
        <v>113002.333260509</v>
      </c>
      <c r="G249" s="14">
        <v>199501.091585963</v>
      </c>
      <c r="H249" s="14"/>
    </row>
    <row r="250" spans="1:8" x14ac:dyDescent="0.25">
      <c r="A250" s="6" t="s">
        <v>255</v>
      </c>
      <c r="B250" s="15" t="s">
        <v>229</v>
      </c>
      <c r="C250" s="14">
        <v>496918.87827334699</v>
      </c>
      <c r="D250" s="14">
        <v>267278.151309509</v>
      </c>
      <c r="E250" s="14">
        <v>87932.845964674299</v>
      </c>
      <c r="F250" s="14">
        <v>40385.907272205601</v>
      </c>
      <c r="G250" s="14">
        <v>101321.97372695799</v>
      </c>
      <c r="H250" s="14"/>
    </row>
    <row r="251" spans="1:8" x14ac:dyDescent="0.25">
      <c r="A251" s="6" t="s">
        <v>255</v>
      </c>
      <c r="B251" s="15" t="s">
        <v>230</v>
      </c>
      <c r="C251" s="14">
        <v>406577.50799039198</v>
      </c>
      <c r="D251" s="14">
        <v>192587.336268591</v>
      </c>
      <c r="E251" s="14">
        <v>122952.858263678</v>
      </c>
      <c r="F251" s="14">
        <v>44266.584362254602</v>
      </c>
      <c r="G251" s="14">
        <v>46770.729095867799</v>
      </c>
      <c r="H251" s="14"/>
    </row>
    <row r="252" spans="1:8" x14ac:dyDescent="0.25">
      <c r="A252" s="6" t="s">
        <v>255</v>
      </c>
      <c r="B252" s="15" t="s">
        <v>231</v>
      </c>
      <c r="C252" s="14">
        <v>169702.782004651</v>
      </c>
      <c r="D252" s="14">
        <v>71702.223942927303</v>
      </c>
      <c r="E252" s="14">
        <v>56265.794826645499</v>
      </c>
      <c r="F252" s="14">
        <v>28349.841626048299</v>
      </c>
      <c r="G252" s="14">
        <v>13384.9216090303</v>
      </c>
      <c r="H252" s="14"/>
    </row>
    <row r="253" spans="1:8" ht="30" x14ac:dyDescent="0.25">
      <c r="A253" s="6" t="s">
        <v>255</v>
      </c>
      <c r="B253" s="15" t="s">
        <v>232</v>
      </c>
      <c r="C253" s="14">
        <v>140860.37248202099</v>
      </c>
      <c r="D253" s="14">
        <v>79850.274319815304</v>
      </c>
      <c r="E253" s="14">
        <v>22986.6310080982</v>
      </c>
      <c r="F253" s="14">
        <v>0</v>
      </c>
      <c r="G253" s="14">
        <v>38023.467154107602</v>
      </c>
      <c r="H253" s="14"/>
    </row>
    <row r="254" spans="1:8" ht="45" x14ac:dyDescent="0.25">
      <c r="A254" s="6" t="s">
        <v>255</v>
      </c>
      <c r="B254" s="15" t="s">
        <v>233</v>
      </c>
      <c r="C254" s="14">
        <v>380276.93328373297</v>
      </c>
      <c r="D254" s="14">
        <v>307847.08787329402</v>
      </c>
      <c r="E254" s="14">
        <v>64553.007603571001</v>
      </c>
      <c r="F254" s="14">
        <v>0</v>
      </c>
      <c r="G254" s="14">
        <v>7876.8378068680204</v>
      </c>
      <c r="H254" s="14"/>
    </row>
    <row r="255" spans="1:8" x14ac:dyDescent="0.25">
      <c r="A255" s="6" t="s">
        <v>255</v>
      </c>
      <c r="B255" s="15" t="s">
        <v>216</v>
      </c>
      <c r="C255" s="14">
        <v>70835.737568344906</v>
      </c>
      <c r="D255" s="14">
        <v>26698.2979695428</v>
      </c>
      <c r="E255" s="14">
        <v>25519.840081765498</v>
      </c>
      <c r="F255" s="14">
        <v>0</v>
      </c>
      <c r="G255" s="14">
        <v>18617.5995170366</v>
      </c>
      <c r="H255" s="14"/>
    </row>
    <row r="256" spans="1:8" x14ac:dyDescent="0.25">
      <c r="A256" s="6" t="s">
        <v>255</v>
      </c>
      <c r="B256" s="15" t="s">
        <v>324</v>
      </c>
      <c r="C256" s="14">
        <v>2295143.6518868702</v>
      </c>
      <c r="D256" s="14">
        <v>1376819.2142495499</v>
      </c>
      <c r="E256" s="14">
        <v>376146.04778869002</v>
      </c>
      <c r="F256" s="14">
        <v>183206.12668552299</v>
      </c>
      <c r="G256" s="14">
        <v>358972.26316311001</v>
      </c>
      <c r="H256" s="14"/>
    </row>
    <row r="257" spans="1:8" x14ac:dyDescent="0.25">
      <c r="A257" s="6" t="s">
        <v>255</v>
      </c>
      <c r="B257" s="15" t="s">
        <v>386</v>
      </c>
      <c r="C257" s="14">
        <v>2372166.0444103298</v>
      </c>
      <c r="D257" s="14">
        <v>199973.01839325501</v>
      </c>
      <c r="E257" s="14">
        <v>1466046.37864851</v>
      </c>
      <c r="F257" s="14">
        <v>13607.328348176001</v>
      </c>
      <c r="G257" s="14">
        <v>692539.31902038702</v>
      </c>
      <c r="H257" s="14"/>
    </row>
    <row r="258" spans="1:8" x14ac:dyDescent="0.25">
      <c r="A258" s="6" t="s">
        <v>256</v>
      </c>
      <c r="B258" s="7" t="s">
        <v>143</v>
      </c>
      <c r="C258" s="8"/>
      <c r="D258" s="8"/>
      <c r="E258" s="8"/>
      <c r="F258" s="8"/>
      <c r="G258" s="8"/>
      <c r="H258" s="8"/>
    </row>
    <row r="259" spans="1:8" x14ac:dyDescent="0.25">
      <c r="A259" s="6" t="s">
        <v>254</v>
      </c>
      <c r="B259" s="10"/>
      <c r="C259" s="8"/>
      <c r="D259" s="8"/>
      <c r="E259" s="8"/>
      <c r="F259" s="8"/>
      <c r="G259" s="8"/>
      <c r="H259" s="8"/>
    </row>
    <row r="260" spans="1:8" x14ac:dyDescent="0.25">
      <c r="A260" s="6" t="s">
        <v>255</v>
      </c>
      <c r="B260" s="15" t="s">
        <v>123</v>
      </c>
      <c r="C260" s="14">
        <v>7015908.8763891105</v>
      </c>
      <c r="D260" s="14">
        <v>3237552.5582405399</v>
      </c>
      <c r="E260" s="14">
        <v>2141051.2639843598</v>
      </c>
      <c r="F260" s="14">
        <v>318315.259154803</v>
      </c>
      <c r="G260" s="14">
        <v>1318989.79500941</v>
      </c>
      <c r="H260" s="14"/>
    </row>
    <row r="261" spans="1:8" x14ac:dyDescent="0.25">
      <c r="A261" s="6" t="s">
        <v>255</v>
      </c>
      <c r="B261" s="15" t="s">
        <v>124</v>
      </c>
      <c r="C261" s="14">
        <v>1165437.26528187</v>
      </c>
      <c r="D261" s="14">
        <v>565318.52855502605</v>
      </c>
      <c r="E261" s="14">
        <v>291439.07614524901</v>
      </c>
      <c r="F261" s="14">
        <v>92886.885197859403</v>
      </c>
      <c r="G261" s="14">
        <v>215792.775383731</v>
      </c>
      <c r="H261" s="14"/>
    </row>
    <row r="262" spans="1:8" x14ac:dyDescent="0.25">
      <c r="A262" s="6" t="s">
        <v>255</v>
      </c>
      <c r="B262" s="15" t="s">
        <v>144</v>
      </c>
      <c r="C262" s="14">
        <v>471244.86222471198</v>
      </c>
      <c r="D262" s="14">
        <v>132784.958197728</v>
      </c>
      <c r="E262" s="14">
        <v>120605.256016032</v>
      </c>
      <c r="F262" s="14">
        <v>60378.190575537701</v>
      </c>
      <c r="G262" s="14">
        <v>157476.45743541399</v>
      </c>
      <c r="H262" s="14"/>
    </row>
    <row r="263" spans="1:8" x14ac:dyDescent="0.25">
      <c r="A263" s="6" t="s">
        <v>255</v>
      </c>
      <c r="B263" s="15" t="s">
        <v>386</v>
      </c>
      <c r="C263" s="14">
        <v>0</v>
      </c>
      <c r="D263" s="14">
        <v>0</v>
      </c>
      <c r="E263" s="14">
        <v>0</v>
      </c>
      <c r="F263" s="14">
        <v>0</v>
      </c>
      <c r="G263" s="14">
        <v>0</v>
      </c>
      <c r="H263" s="14"/>
    </row>
    <row r="264" spans="1:8" x14ac:dyDescent="0.25">
      <c r="A264" s="6" t="s">
        <v>256</v>
      </c>
      <c r="B264" s="7" t="s">
        <v>325</v>
      </c>
      <c r="C264" s="8"/>
      <c r="D264" s="8"/>
      <c r="E264" s="8"/>
      <c r="F264" s="8"/>
      <c r="G264" s="8"/>
      <c r="H264" s="8"/>
    </row>
    <row r="265" spans="1:8" x14ac:dyDescent="0.25">
      <c r="A265" s="6" t="s">
        <v>254</v>
      </c>
      <c r="B265" s="10"/>
      <c r="C265" s="8"/>
      <c r="D265" s="8"/>
      <c r="E265" s="8"/>
      <c r="F265" s="8"/>
      <c r="G265" s="8"/>
      <c r="H265" s="8"/>
    </row>
    <row r="266" spans="1:8" x14ac:dyDescent="0.25">
      <c r="A266" s="6" t="s">
        <v>255</v>
      </c>
      <c r="B266" s="15" t="s">
        <v>326</v>
      </c>
      <c r="C266" s="14">
        <v>1846361.58520726</v>
      </c>
      <c r="D266" s="14">
        <v>452950.78128323902</v>
      </c>
      <c r="E266" s="14">
        <v>745637.41025176295</v>
      </c>
      <c r="F266" s="14">
        <v>176488.28008978299</v>
      </c>
      <c r="G266" s="14">
        <v>471285.11358248099</v>
      </c>
      <c r="H266" s="14"/>
    </row>
    <row r="267" spans="1:8" x14ac:dyDescent="0.25">
      <c r="A267" s="6" t="s">
        <v>255</v>
      </c>
      <c r="B267" s="15" t="s">
        <v>53</v>
      </c>
      <c r="C267" s="14">
        <v>3321161.53644602</v>
      </c>
      <c r="D267" s="14">
        <v>1500855.2729736399</v>
      </c>
      <c r="E267" s="14">
        <v>1066750.59162307</v>
      </c>
      <c r="F267" s="14">
        <v>132960.560406795</v>
      </c>
      <c r="G267" s="14">
        <v>620595.11144251795</v>
      </c>
      <c r="H267" s="14"/>
    </row>
    <row r="268" spans="1:8" x14ac:dyDescent="0.25">
      <c r="A268" s="6" t="s">
        <v>255</v>
      </c>
      <c r="B268" s="15" t="s">
        <v>327</v>
      </c>
      <c r="C268" s="14">
        <v>2323617.7947061099</v>
      </c>
      <c r="D268" s="14">
        <v>1360802.72985234</v>
      </c>
      <c r="E268" s="14">
        <v>502122.29880072502</v>
      </c>
      <c r="F268" s="14">
        <v>91262.242804866197</v>
      </c>
      <c r="G268" s="14">
        <v>369430.52324816998</v>
      </c>
      <c r="H268" s="14"/>
    </row>
    <row r="269" spans="1:8" x14ac:dyDescent="0.25">
      <c r="A269" s="6" t="s">
        <v>255</v>
      </c>
      <c r="B269" s="15" t="s">
        <v>328</v>
      </c>
      <c r="C269" s="14">
        <v>830315.83940938895</v>
      </c>
      <c r="D269" s="14">
        <v>495463.55714663398</v>
      </c>
      <c r="E269" s="14">
        <v>155969.84989873401</v>
      </c>
      <c r="F269" s="14">
        <v>31597.756750690802</v>
      </c>
      <c r="G269" s="14">
        <v>147284.67561333001</v>
      </c>
      <c r="H269" s="14"/>
    </row>
    <row r="270" spans="1:8" x14ac:dyDescent="0.25">
      <c r="A270" s="6" t="s">
        <v>255</v>
      </c>
      <c r="B270" s="15" t="s">
        <v>56</v>
      </c>
      <c r="C270" s="14">
        <v>331134.2481269</v>
      </c>
      <c r="D270" s="14">
        <v>125583.70373743</v>
      </c>
      <c r="E270" s="14">
        <v>82615.445571347096</v>
      </c>
      <c r="F270" s="14">
        <v>39271.494876065699</v>
      </c>
      <c r="G270" s="14">
        <v>83663.603942056405</v>
      </c>
      <c r="H270" s="14"/>
    </row>
    <row r="271" spans="1:8" x14ac:dyDescent="0.25">
      <c r="A271" s="6" t="s">
        <v>256</v>
      </c>
      <c r="B271" s="7" t="s">
        <v>234</v>
      </c>
      <c r="C271" s="8"/>
      <c r="D271" s="8"/>
      <c r="E271" s="8"/>
      <c r="F271" s="8"/>
      <c r="G271" s="8"/>
      <c r="H271" s="8"/>
    </row>
    <row r="272" spans="1:8" x14ac:dyDescent="0.25">
      <c r="A272" s="6" t="s">
        <v>254</v>
      </c>
      <c r="B272" s="10"/>
      <c r="C272" s="8"/>
      <c r="D272" s="8"/>
      <c r="E272" s="8"/>
      <c r="F272" s="8"/>
      <c r="G272" s="8"/>
      <c r="H272" s="8"/>
    </row>
    <row r="273" spans="1:8" x14ac:dyDescent="0.25">
      <c r="A273" s="6" t="s">
        <v>255</v>
      </c>
      <c r="B273" s="15" t="s">
        <v>329</v>
      </c>
      <c r="C273" s="14">
        <v>2668285.5468512098</v>
      </c>
      <c r="D273" s="14">
        <v>1552867.80865735</v>
      </c>
      <c r="E273" s="14">
        <v>709669.30169478105</v>
      </c>
      <c r="F273" s="14">
        <v>137328.04783981401</v>
      </c>
      <c r="G273" s="14">
        <v>268420.38865926297</v>
      </c>
      <c r="H273" s="14"/>
    </row>
    <row r="274" spans="1:8" x14ac:dyDescent="0.25">
      <c r="A274" s="6" t="s">
        <v>255</v>
      </c>
      <c r="B274" s="15" t="s">
        <v>330</v>
      </c>
      <c r="C274" s="14">
        <v>5984305.4570444897</v>
      </c>
      <c r="D274" s="14">
        <v>2382788.2363359402</v>
      </c>
      <c r="E274" s="14">
        <v>1843426.29445086</v>
      </c>
      <c r="F274" s="14">
        <v>334252.28708838701</v>
      </c>
      <c r="G274" s="14">
        <v>1423838.63916929</v>
      </c>
      <c r="H274" s="14"/>
    </row>
    <row r="275" spans="1:8" x14ac:dyDescent="0.25">
      <c r="A275" s="6" t="s">
        <v>255</v>
      </c>
      <c r="B275" s="15" t="s">
        <v>386</v>
      </c>
      <c r="C275" s="14">
        <v>0</v>
      </c>
      <c r="D275" s="14">
        <v>0</v>
      </c>
      <c r="E275" s="14">
        <v>0</v>
      </c>
      <c r="F275" s="14">
        <v>0</v>
      </c>
      <c r="G275" s="14">
        <v>0</v>
      </c>
      <c r="H275" s="14"/>
    </row>
    <row r="276" spans="1:8" x14ac:dyDescent="0.25">
      <c r="A276" s="6" t="s">
        <v>256</v>
      </c>
      <c r="B276" s="7" t="s">
        <v>89</v>
      </c>
      <c r="C276" s="8"/>
      <c r="D276" s="8"/>
      <c r="E276" s="8"/>
      <c r="F276" s="8"/>
      <c r="G276" s="8"/>
      <c r="H276" s="8"/>
    </row>
    <row r="277" spans="1:8" x14ac:dyDescent="0.25">
      <c r="A277" s="6" t="s">
        <v>254</v>
      </c>
      <c r="B277" s="10"/>
      <c r="C277" s="8"/>
      <c r="D277" s="8"/>
      <c r="E277" s="8"/>
      <c r="F277" s="8"/>
      <c r="G277" s="8"/>
      <c r="H277" s="8"/>
    </row>
    <row r="278" spans="1:8" x14ac:dyDescent="0.25">
      <c r="A278" s="6" t="s">
        <v>255</v>
      </c>
      <c r="B278" s="15" t="s">
        <v>149</v>
      </c>
      <c r="C278" s="14">
        <v>1635156.04723563</v>
      </c>
      <c r="D278" s="14">
        <v>405041.83829242003</v>
      </c>
      <c r="E278" s="14">
        <v>406881.18170164898</v>
      </c>
      <c r="F278" s="14">
        <v>324023.10744829301</v>
      </c>
      <c r="G278" s="14">
        <v>499209.91979326698</v>
      </c>
      <c r="H278" s="14"/>
    </row>
    <row r="279" spans="1:8" ht="30" x14ac:dyDescent="0.25">
      <c r="A279" s="6" t="s">
        <v>255</v>
      </c>
      <c r="B279" s="15" t="s">
        <v>122</v>
      </c>
      <c r="C279" s="14">
        <v>233608.766177582</v>
      </c>
      <c r="D279" s="14">
        <v>41147.380516857702</v>
      </c>
      <c r="E279" s="14">
        <v>89731.530940642406</v>
      </c>
      <c r="F279" s="14">
        <v>34337.2207809662</v>
      </c>
      <c r="G279" s="14">
        <v>68392.633939115301</v>
      </c>
      <c r="H279" s="14"/>
    </row>
    <row r="280" spans="1:8" ht="60" x14ac:dyDescent="0.25">
      <c r="A280" s="6" t="s">
        <v>255</v>
      </c>
      <c r="B280" s="15" t="s">
        <v>125</v>
      </c>
      <c r="C280" s="14">
        <v>369779.72431062697</v>
      </c>
      <c r="D280" s="14">
        <v>141490.13913106901</v>
      </c>
      <c r="E280" s="14">
        <v>54559.125774923101</v>
      </c>
      <c r="F280" s="14">
        <v>91123.171002132207</v>
      </c>
      <c r="G280" s="14">
        <v>82607.288402502294</v>
      </c>
      <c r="H280" s="14"/>
    </row>
    <row r="281" spans="1:8" ht="30" x14ac:dyDescent="0.25">
      <c r="A281" s="6" t="s">
        <v>255</v>
      </c>
      <c r="B281" s="15" t="s">
        <v>126</v>
      </c>
      <c r="C281" s="14">
        <v>352871.42930421402</v>
      </c>
      <c r="D281" s="14">
        <v>49662.151777432198</v>
      </c>
      <c r="E281" s="14">
        <v>135858.80256860601</v>
      </c>
      <c r="F281" s="14">
        <v>43911.993771458197</v>
      </c>
      <c r="G281" s="14">
        <v>123438.48118671701</v>
      </c>
      <c r="H281" s="14"/>
    </row>
    <row r="282" spans="1:8" ht="45" x14ac:dyDescent="0.25">
      <c r="A282" s="6" t="s">
        <v>255</v>
      </c>
      <c r="B282" s="15" t="s">
        <v>127</v>
      </c>
      <c r="C282" s="14">
        <v>398832.28014999401</v>
      </c>
      <c r="D282" s="14">
        <v>106984.88547711</v>
      </c>
      <c r="E282" s="14">
        <v>71949.505409411504</v>
      </c>
      <c r="F282" s="14">
        <v>59570.855867813203</v>
      </c>
      <c r="G282" s="14">
        <v>160327.03339565999</v>
      </c>
      <c r="H282" s="14"/>
    </row>
    <row r="283" spans="1:8" ht="30" x14ac:dyDescent="0.25">
      <c r="A283" s="6" t="s">
        <v>255</v>
      </c>
      <c r="B283" s="15" t="s">
        <v>128</v>
      </c>
      <c r="C283" s="14">
        <v>169599.48675536099</v>
      </c>
      <c r="D283" s="14">
        <v>3523.4523240915</v>
      </c>
      <c r="E283" s="14">
        <v>37841.6494429874</v>
      </c>
      <c r="F283" s="14">
        <v>85442.231638890604</v>
      </c>
      <c r="G283" s="14">
        <v>42792.153349391803</v>
      </c>
      <c r="H283" s="14"/>
    </row>
    <row r="284" spans="1:8" ht="30" x14ac:dyDescent="0.25">
      <c r="A284" s="6" t="s">
        <v>255</v>
      </c>
      <c r="B284" s="15" t="s">
        <v>129</v>
      </c>
      <c r="C284" s="14">
        <v>110464.360537851</v>
      </c>
      <c r="D284" s="14">
        <v>62233.829065859398</v>
      </c>
      <c r="E284" s="14">
        <v>16940.567565077599</v>
      </c>
      <c r="F284" s="14">
        <v>9637.6343870322708</v>
      </c>
      <c r="G284" s="14">
        <v>21652.329519881299</v>
      </c>
      <c r="H284" s="14"/>
    </row>
    <row r="285" spans="1:8" x14ac:dyDescent="0.25">
      <c r="A285" s="6" t="s">
        <v>255</v>
      </c>
      <c r="B285" s="15" t="s">
        <v>88</v>
      </c>
      <c r="C285" s="14">
        <v>6957529.0367008699</v>
      </c>
      <c r="D285" s="14">
        <v>3528474.7271500002</v>
      </c>
      <c r="E285" s="14">
        <v>2096448.28456115</v>
      </c>
      <c r="F285" s="14">
        <v>147557.227479908</v>
      </c>
      <c r="G285" s="14">
        <v>1185048.79750981</v>
      </c>
      <c r="H285" s="14"/>
    </row>
    <row r="286" spans="1:8" x14ac:dyDescent="0.25">
      <c r="A286" s="6" t="s">
        <v>255</v>
      </c>
      <c r="B286" s="15" t="s">
        <v>108</v>
      </c>
      <c r="C286" s="14">
        <v>59905.919959190498</v>
      </c>
      <c r="D286" s="14">
        <v>2139.4795508749999</v>
      </c>
      <c r="E286" s="14">
        <v>49766.129882837202</v>
      </c>
      <c r="F286" s="14">
        <v>0</v>
      </c>
      <c r="G286" s="14">
        <v>8000.3105254783404</v>
      </c>
      <c r="H286" s="14"/>
    </row>
    <row r="287" spans="1:8" x14ac:dyDescent="0.25">
      <c r="A287" s="6" t="s">
        <v>255</v>
      </c>
      <c r="B287" s="15" t="s">
        <v>386</v>
      </c>
      <c r="C287" s="14">
        <v>0</v>
      </c>
      <c r="D287" s="14">
        <v>0</v>
      </c>
      <c r="E287" s="14">
        <v>0</v>
      </c>
      <c r="F287" s="14">
        <v>0</v>
      </c>
      <c r="G287" s="14">
        <v>0</v>
      </c>
      <c r="H287" s="14"/>
    </row>
    <row r="288" spans="1:8" x14ac:dyDescent="0.25">
      <c r="A288" s="6" t="s">
        <v>256</v>
      </c>
      <c r="B288" s="7" t="s">
        <v>121</v>
      </c>
      <c r="C288" s="8"/>
      <c r="D288" s="8"/>
      <c r="E288" s="8"/>
      <c r="F288" s="8"/>
      <c r="G288" s="8"/>
      <c r="H288" s="8"/>
    </row>
    <row r="289" spans="1:8" x14ac:dyDescent="0.25">
      <c r="A289" s="6" t="s">
        <v>254</v>
      </c>
      <c r="B289" s="10"/>
      <c r="C289" s="8"/>
      <c r="D289" s="8"/>
      <c r="E289" s="8"/>
      <c r="F289" s="8"/>
      <c r="G289" s="8"/>
      <c r="H289" s="8"/>
    </row>
    <row r="290" spans="1:8" x14ac:dyDescent="0.25">
      <c r="A290" s="6" t="s">
        <v>255</v>
      </c>
      <c r="B290" s="15" t="s">
        <v>566</v>
      </c>
      <c r="C290" s="14">
        <v>1229017.88481022</v>
      </c>
      <c r="D290" s="14">
        <v>408969.22614596802</v>
      </c>
      <c r="E290" s="14">
        <v>309281.33988975402</v>
      </c>
      <c r="F290" s="14">
        <v>132286.67373902199</v>
      </c>
      <c r="G290" s="14">
        <v>378480.64503547101</v>
      </c>
      <c r="H290" s="14"/>
    </row>
    <row r="291" spans="1:8" x14ac:dyDescent="0.25">
      <c r="A291" s="6" t="s">
        <v>255</v>
      </c>
      <c r="B291" s="15" t="s">
        <v>331</v>
      </c>
      <c r="C291" s="14">
        <v>4800014.1060618004</v>
      </c>
      <c r="D291" s="14">
        <v>2806368.2976862299</v>
      </c>
      <c r="E291" s="14">
        <v>678253.51239031402</v>
      </c>
      <c r="F291" s="14">
        <v>263056.973909883</v>
      </c>
      <c r="G291" s="14">
        <v>1052335.32207537</v>
      </c>
      <c r="H291" s="14"/>
    </row>
    <row r="292" spans="1:8" ht="45" x14ac:dyDescent="0.25">
      <c r="A292" s="6" t="s">
        <v>255</v>
      </c>
      <c r="B292" s="15" t="s">
        <v>114</v>
      </c>
      <c r="C292" s="14">
        <v>6574988.8197813099</v>
      </c>
      <c r="D292" s="14">
        <v>3163257.7590499101</v>
      </c>
      <c r="E292" s="14">
        <v>1896072.59851025</v>
      </c>
      <c r="F292" s="14">
        <v>236718.34701451799</v>
      </c>
      <c r="G292" s="14">
        <v>1278940.11520663</v>
      </c>
      <c r="H292" s="14"/>
    </row>
    <row r="293" spans="1:8" ht="30" x14ac:dyDescent="0.25">
      <c r="A293" s="6" t="s">
        <v>255</v>
      </c>
      <c r="B293" s="15" t="s">
        <v>115</v>
      </c>
      <c r="C293" s="14">
        <v>1271155.74077152</v>
      </c>
      <c r="D293" s="14">
        <v>434415.40240849397</v>
      </c>
      <c r="E293" s="14">
        <v>343193.679093085</v>
      </c>
      <c r="F293" s="14">
        <v>115951.747015848</v>
      </c>
      <c r="G293" s="14">
        <v>377594.91225409199</v>
      </c>
      <c r="H293" s="14"/>
    </row>
    <row r="294" spans="1:8" x14ac:dyDescent="0.25">
      <c r="A294" s="6" t="s">
        <v>255</v>
      </c>
      <c r="B294" s="15" t="s">
        <v>116</v>
      </c>
      <c r="C294" s="14">
        <v>6038191.7660694802</v>
      </c>
      <c r="D294" s="14">
        <v>3089130.61750544</v>
      </c>
      <c r="E294" s="14">
        <v>1607177.2782689501</v>
      </c>
      <c r="F294" s="14">
        <v>260962.97904788601</v>
      </c>
      <c r="G294" s="14">
        <v>1080920.8912471901</v>
      </c>
      <c r="H294" s="14"/>
    </row>
    <row r="295" spans="1:8" ht="30" x14ac:dyDescent="0.25">
      <c r="A295" s="6" t="s">
        <v>255</v>
      </c>
      <c r="B295" s="15" t="s">
        <v>117</v>
      </c>
      <c r="C295" s="14">
        <v>4332938.8198488299</v>
      </c>
      <c r="D295" s="14">
        <v>2524890.10662319</v>
      </c>
      <c r="E295" s="14">
        <v>909540.62929319998</v>
      </c>
      <c r="F295" s="14">
        <v>173415.26735532901</v>
      </c>
      <c r="G295" s="14">
        <v>725092.81657710799</v>
      </c>
      <c r="H295" s="14"/>
    </row>
    <row r="296" spans="1:8" x14ac:dyDescent="0.25">
      <c r="A296" s="6" t="s">
        <v>255</v>
      </c>
      <c r="B296" s="15" t="s">
        <v>118</v>
      </c>
      <c r="C296" s="14">
        <v>4063513.1533130398</v>
      </c>
      <c r="D296" s="14">
        <v>2139751.0884109801</v>
      </c>
      <c r="E296" s="14">
        <v>1042831.28619641</v>
      </c>
      <c r="F296" s="14">
        <v>94047.114759907199</v>
      </c>
      <c r="G296" s="14">
        <v>786883.66394574102</v>
      </c>
      <c r="H296" s="14"/>
    </row>
    <row r="297" spans="1:8" ht="45" x14ac:dyDescent="0.25">
      <c r="A297" s="6" t="s">
        <v>255</v>
      </c>
      <c r="B297" s="15" t="s">
        <v>119</v>
      </c>
      <c r="C297" s="14">
        <v>3341507.9565821998</v>
      </c>
      <c r="D297" s="14">
        <v>1799360.5799159301</v>
      </c>
      <c r="E297" s="14">
        <v>715918.85311561497</v>
      </c>
      <c r="F297" s="14">
        <v>102926.088982519</v>
      </c>
      <c r="G297" s="14">
        <v>723302.43456813996</v>
      </c>
      <c r="H297" s="14"/>
    </row>
    <row r="298" spans="1:8" x14ac:dyDescent="0.25">
      <c r="A298" s="6" t="s">
        <v>255</v>
      </c>
      <c r="B298" s="15" t="s">
        <v>120</v>
      </c>
      <c r="C298" s="14">
        <v>1540774.61172083</v>
      </c>
      <c r="D298" s="14">
        <v>703120.51721027796</v>
      </c>
      <c r="E298" s="14">
        <v>403066.68686547899</v>
      </c>
      <c r="F298" s="14">
        <v>102969.845571365</v>
      </c>
      <c r="G298" s="14">
        <v>331617.56207370397</v>
      </c>
      <c r="H298" s="14"/>
    </row>
    <row r="299" spans="1:8" x14ac:dyDescent="0.25">
      <c r="A299" s="6" t="s">
        <v>255</v>
      </c>
      <c r="B299" s="15" t="s">
        <v>216</v>
      </c>
      <c r="C299" s="14">
        <v>868576.18867897894</v>
      </c>
      <c r="D299" s="14">
        <v>355034.59116809297</v>
      </c>
      <c r="E299" s="14">
        <v>246805.355896391</v>
      </c>
      <c r="F299" s="14">
        <v>58377.289656095098</v>
      </c>
      <c r="G299" s="14">
        <v>208358.95195839999</v>
      </c>
      <c r="H299" s="14"/>
    </row>
    <row r="300" spans="1:8" x14ac:dyDescent="0.25">
      <c r="A300" s="6" t="s">
        <v>255</v>
      </c>
      <c r="B300" s="15" t="s">
        <v>386</v>
      </c>
      <c r="C300" s="14">
        <v>0</v>
      </c>
      <c r="D300" s="14">
        <v>0</v>
      </c>
      <c r="E300" s="14">
        <v>0</v>
      </c>
      <c r="F300" s="14">
        <v>0</v>
      </c>
      <c r="G300" s="14">
        <v>0</v>
      </c>
      <c r="H300" s="14"/>
    </row>
    <row r="301" spans="1:8" x14ac:dyDescent="0.25">
      <c r="A301" s="6" t="s">
        <v>256</v>
      </c>
      <c r="B301" s="7" t="s">
        <v>332</v>
      </c>
      <c r="C301" s="8"/>
      <c r="D301" s="8"/>
      <c r="E301" s="8"/>
      <c r="F301" s="8"/>
      <c r="G301" s="8"/>
      <c r="H301" s="8"/>
    </row>
    <row r="302" spans="1:8" x14ac:dyDescent="0.25">
      <c r="A302" s="6" t="s">
        <v>254</v>
      </c>
      <c r="B302" s="10"/>
      <c r="C302" s="8"/>
      <c r="D302" s="8"/>
      <c r="E302" s="8"/>
      <c r="F302" s="8"/>
      <c r="G302" s="8"/>
      <c r="H302" s="8"/>
    </row>
    <row r="303" spans="1:8" x14ac:dyDescent="0.25">
      <c r="A303" s="6" t="s">
        <v>255</v>
      </c>
      <c r="B303" s="15" t="s">
        <v>87</v>
      </c>
      <c r="C303" s="14">
        <v>2619087.90122126</v>
      </c>
      <c r="D303" s="14">
        <v>1077616.9632436701</v>
      </c>
      <c r="E303" s="14">
        <v>862352.68118811096</v>
      </c>
      <c r="F303" s="14">
        <v>183251.83399718101</v>
      </c>
      <c r="G303" s="14">
        <v>495866.42279230501</v>
      </c>
      <c r="H303" s="14"/>
    </row>
    <row r="304" spans="1:8" x14ac:dyDescent="0.25">
      <c r="A304" s="6" t="s">
        <v>255</v>
      </c>
      <c r="B304" s="15" t="s">
        <v>88</v>
      </c>
      <c r="C304" s="14">
        <v>5402345.4478944503</v>
      </c>
      <c r="D304" s="14">
        <v>2647164.6805621302</v>
      </c>
      <c r="E304" s="14">
        <v>1490251.82339036</v>
      </c>
      <c r="F304" s="14">
        <v>234378.86173902801</v>
      </c>
      <c r="G304" s="14">
        <v>1030550.08220292</v>
      </c>
      <c r="H304" s="14"/>
    </row>
    <row r="305" spans="1:8" x14ac:dyDescent="0.25">
      <c r="A305" s="6" t="s">
        <v>255</v>
      </c>
      <c r="B305" s="15" t="s">
        <v>82</v>
      </c>
      <c r="C305" s="14">
        <v>562198.34357594396</v>
      </c>
      <c r="D305" s="14">
        <v>196534.416524539</v>
      </c>
      <c r="E305" s="14">
        <v>188016.95864964099</v>
      </c>
      <c r="F305" s="14">
        <v>47151.056295165101</v>
      </c>
      <c r="G305" s="14">
        <v>130495.912106598</v>
      </c>
      <c r="H305" s="14"/>
    </row>
    <row r="306" spans="1:8" x14ac:dyDescent="0.25">
      <c r="A306" s="6" t="s">
        <v>255</v>
      </c>
      <c r="B306" s="15" t="s">
        <v>386</v>
      </c>
      <c r="C306" s="14">
        <v>68959.311204035606</v>
      </c>
      <c r="D306" s="14">
        <v>14339.9846629519</v>
      </c>
      <c r="E306" s="14">
        <v>12474.1329175259</v>
      </c>
      <c r="F306" s="14">
        <v>6798.5828968261603</v>
      </c>
      <c r="G306" s="14">
        <v>35346.610726731502</v>
      </c>
      <c r="H306" s="14"/>
    </row>
    <row r="307" spans="1:8" x14ac:dyDescent="0.25">
      <c r="A307" s="6" t="s">
        <v>256</v>
      </c>
      <c r="B307" s="7" t="s">
        <v>333</v>
      </c>
      <c r="C307" s="8"/>
      <c r="D307" s="8"/>
      <c r="E307" s="8"/>
      <c r="F307" s="8"/>
      <c r="G307" s="8"/>
      <c r="H307" s="8"/>
    </row>
    <row r="308" spans="1:8" x14ac:dyDescent="0.25">
      <c r="A308" s="6" t="s">
        <v>254</v>
      </c>
      <c r="B308" s="10"/>
      <c r="C308" s="8"/>
      <c r="D308" s="8"/>
      <c r="E308" s="8"/>
      <c r="F308" s="8"/>
      <c r="G308" s="8"/>
      <c r="H308" s="8"/>
    </row>
    <row r="309" spans="1:8" x14ac:dyDescent="0.25">
      <c r="A309" s="6" t="s">
        <v>255</v>
      </c>
      <c r="B309" s="15" t="s">
        <v>168</v>
      </c>
      <c r="C309" s="14">
        <v>729242.26262421196</v>
      </c>
      <c r="D309" s="14">
        <v>228653.839209169</v>
      </c>
      <c r="E309" s="14">
        <v>228071.765020077</v>
      </c>
      <c r="F309" s="14">
        <v>111999.995064702</v>
      </c>
      <c r="G309" s="14">
        <v>160516.663330265</v>
      </c>
      <c r="H309" s="14"/>
    </row>
    <row r="310" spans="1:8" ht="30" x14ac:dyDescent="0.25">
      <c r="A310" s="6" t="s">
        <v>255</v>
      </c>
      <c r="B310" s="15" t="s">
        <v>235</v>
      </c>
      <c r="C310" s="14">
        <v>393303.01703326701</v>
      </c>
      <c r="D310" s="14">
        <v>109634.31377758</v>
      </c>
      <c r="E310" s="14">
        <v>119606.497448141</v>
      </c>
      <c r="F310" s="14">
        <v>62460.150785496298</v>
      </c>
      <c r="G310" s="14">
        <v>101602.05502205</v>
      </c>
      <c r="H310" s="14"/>
    </row>
    <row r="311" spans="1:8" ht="30" x14ac:dyDescent="0.25">
      <c r="A311" s="6" t="s">
        <v>255</v>
      </c>
      <c r="B311" s="15" t="s">
        <v>236</v>
      </c>
      <c r="C311" s="14">
        <v>462866.53215597302</v>
      </c>
      <c r="D311" s="14">
        <v>140214.39352404</v>
      </c>
      <c r="E311" s="14">
        <v>157087.24363994101</v>
      </c>
      <c r="F311" s="14">
        <v>61266.245498721197</v>
      </c>
      <c r="G311" s="14">
        <v>104298.64949327</v>
      </c>
      <c r="H311" s="14"/>
    </row>
    <row r="312" spans="1:8" x14ac:dyDescent="0.25">
      <c r="A312" s="6" t="s">
        <v>255</v>
      </c>
      <c r="B312" s="15" t="s">
        <v>169</v>
      </c>
      <c r="C312" s="14">
        <v>1024768.66476194</v>
      </c>
      <c r="D312" s="14">
        <v>444479.98232222901</v>
      </c>
      <c r="E312" s="14">
        <v>288075.25986405899</v>
      </c>
      <c r="F312" s="14">
        <v>76235.362362171305</v>
      </c>
      <c r="G312" s="14">
        <v>215978.06021348201</v>
      </c>
      <c r="H312" s="14"/>
    </row>
    <row r="313" spans="1:8" ht="45" x14ac:dyDescent="0.25">
      <c r="A313" s="6" t="s">
        <v>255</v>
      </c>
      <c r="B313" s="15" t="s">
        <v>237</v>
      </c>
      <c r="C313" s="14">
        <v>899950.63148968201</v>
      </c>
      <c r="D313" s="14">
        <v>389956.50702131499</v>
      </c>
      <c r="E313" s="14">
        <v>288075.25986405899</v>
      </c>
      <c r="F313" s="14">
        <v>58078.975772454003</v>
      </c>
      <c r="G313" s="14">
        <v>163839.88883185299</v>
      </c>
      <c r="H313" s="14"/>
    </row>
    <row r="314" spans="1:8" ht="45" x14ac:dyDescent="0.25">
      <c r="A314" s="6" t="s">
        <v>255</v>
      </c>
      <c r="B314" s="15" t="s">
        <v>238</v>
      </c>
      <c r="C314" s="14">
        <v>152648.19144051601</v>
      </c>
      <c r="D314" s="14">
        <v>108806.505277819</v>
      </c>
      <c r="E314" s="14">
        <v>15822.350624946401</v>
      </c>
      <c r="F314" s="14">
        <v>4696.6434370257502</v>
      </c>
      <c r="G314" s="14">
        <v>23322.6921007255</v>
      </c>
      <c r="H314" s="14"/>
    </row>
    <row r="315" spans="1:8" x14ac:dyDescent="0.25">
      <c r="A315" s="6" t="s">
        <v>255</v>
      </c>
      <c r="B315" s="15" t="s">
        <v>239</v>
      </c>
      <c r="C315" s="14">
        <v>258357.354075365</v>
      </c>
      <c r="D315" s="14">
        <v>158511.82010435199</v>
      </c>
      <c r="E315" s="14">
        <v>36991.901538509497</v>
      </c>
      <c r="F315" s="14">
        <v>13459.743152691501</v>
      </c>
      <c r="G315" s="14">
        <v>49393.889279811803</v>
      </c>
      <c r="H315" s="14"/>
    </row>
    <row r="316" spans="1:8" x14ac:dyDescent="0.25">
      <c r="A316" s="6" t="s">
        <v>255</v>
      </c>
      <c r="B316" s="15" t="s">
        <v>334</v>
      </c>
      <c r="C316" s="14">
        <v>1433146.61628899</v>
      </c>
      <c r="D316" s="14">
        <v>602853.50151350396</v>
      </c>
      <c r="E316" s="14">
        <v>481640.062106631</v>
      </c>
      <c r="F316" s="14">
        <v>57281.060565750799</v>
      </c>
      <c r="G316" s="14">
        <v>291371.99210310198</v>
      </c>
      <c r="H316" s="14"/>
    </row>
    <row r="317" spans="1:8" ht="30" x14ac:dyDescent="0.25">
      <c r="A317" s="6" t="s">
        <v>255</v>
      </c>
      <c r="B317" s="15" t="s">
        <v>240</v>
      </c>
      <c r="C317" s="14">
        <v>366844.16796784702</v>
      </c>
      <c r="D317" s="14">
        <v>176622.38248435801</v>
      </c>
      <c r="E317" s="14">
        <v>108430.07273718801</v>
      </c>
      <c r="F317" s="14">
        <v>23866.0972240753</v>
      </c>
      <c r="G317" s="14">
        <v>57925.615522226799</v>
      </c>
      <c r="H317" s="14"/>
    </row>
    <row r="318" spans="1:8" x14ac:dyDescent="0.25">
      <c r="A318" s="6" t="s">
        <v>255</v>
      </c>
      <c r="B318" s="15" t="s">
        <v>241</v>
      </c>
      <c r="C318" s="14">
        <v>191702.06584974701</v>
      </c>
      <c r="D318" s="14">
        <v>42453.093426760199</v>
      </c>
      <c r="E318" s="14">
        <v>80308.551060363097</v>
      </c>
      <c r="F318" s="14">
        <v>8513.3071956856602</v>
      </c>
      <c r="G318" s="14">
        <v>60427.114166938001</v>
      </c>
      <c r="H318" s="14"/>
    </row>
    <row r="319" spans="1:8" x14ac:dyDescent="0.25">
      <c r="A319" s="6" t="s">
        <v>255</v>
      </c>
      <c r="B319" s="15" t="s">
        <v>242</v>
      </c>
      <c r="C319" s="14">
        <v>994162.11356169498</v>
      </c>
      <c r="D319" s="14">
        <v>402759.50346705999</v>
      </c>
      <c r="E319" s="14">
        <v>348058.65548231901</v>
      </c>
      <c r="F319" s="14">
        <v>27644.398661326399</v>
      </c>
      <c r="G319" s="14">
        <v>215699.55595099</v>
      </c>
      <c r="H319" s="14"/>
    </row>
    <row r="320" spans="1:8" ht="60" x14ac:dyDescent="0.25">
      <c r="A320" s="6" t="s">
        <v>255</v>
      </c>
      <c r="B320" s="15" t="s">
        <v>243</v>
      </c>
      <c r="C320" s="14">
        <v>388703.77033166302</v>
      </c>
      <c r="D320" s="14">
        <v>181157.73061853999</v>
      </c>
      <c r="E320" s="14">
        <v>122753.67162815599</v>
      </c>
      <c r="F320" s="14">
        <v>19080.977652300298</v>
      </c>
      <c r="G320" s="14">
        <v>65711.390432667395</v>
      </c>
      <c r="H320" s="14"/>
    </row>
    <row r="321" spans="1:8" x14ac:dyDescent="0.25">
      <c r="A321" s="6" t="s">
        <v>255</v>
      </c>
      <c r="B321" s="15" t="s">
        <v>166</v>
      </c>
      <c r="C321" s="14">
        <v>691739.71746062196</v>
      </c>
      <c r="D321" s="14">
        <v>213137.49840499001</v>
      </c>
      <c r="E321" s="14">
        <v>319074.36259413802</v>
      </c>
      <c r="F321" s="14">
        <v>39902.007022381098</v>
      </c>
      <c r="G321" s="14">
        <v>119625.84943911299</v>
      </c>
      <c r="H321" s="14"/>
    </row>
    <row r="322" spans="1:8" x14ac:dyDescent="0.25">
      <c r="A322" s="6" t="s">
        <v>255</v>
      </c>
      <c r="B322" s="15" t="s">
        <v>308</v>
      </c>
      <c r="C322" s="14">
        <v>532740.27701897104</v>
      </c>
      <c r="D322" s="14">
        <v>147643.457015778</v>
      </c>
      <c r="E322" s="14">
        <v>284346.71027033398</v>
      </c>
      <c r="F322" s="14">
        <v>23866.0972240753</v>
      </c>
      <c r="G322" s="14">
        <v>76884.012508783402</v>
      </c>
      <c r="H322" s="14"/>
    </row>
    <row r="323" spans="1:8" x14ac:dyDescent="0.25">
      <c r="A323" s="6" t="s">
        <v>255</v>
      </c>
      <c r="B323" s="15" t="s">
        <v>335</v>
      </c>
      <c r="C323" s="14">
        <v>145539.69728895999</v>
      </c>
      <c r="D323" s="14">
        <v>65494.041389212303</v>
      </c>
      <c r="E323" s="14">
        <v>34727.652323803501</v>
      </c>
      <c r="F323" s="14">
        <v>16035.9097983058</v>
      </c>
      <c r="G323" s="14">
        <v>29282.093777638001</v>
      </c>
      <c r="H323" s="14"/>
    </row>
    <row r="324" spans="1:8" x14ac:dyDescent="0.25">
      <c r="A324" s="6" t="s">
        <v>255</v>
      </c>
      <c r="B324" s="15" t="s">
        <v>336</v>
      </c>
      <c r="C324" s="14">
        <v>13459.743152691501</v>
      </c>
      <c r="D324" s="14">
        <v>0</v>
      </c>
      <c r="E324" s="14">
        <v>0</v>
      </c>
      <c r="F324" s="14">
        <v>0</v>
      </c>
      <c r="G324" s="14">
        <v>13459.743152691501</v>
      </c>
      <c r="H324" s="14"/>
    </row>
    <row r="325" spans="1:8" x14ac:dyDescent="0.25">
      <c r="A325" s="6" t="s">
        <v>255</v>
      </c>
      <c r="B325" s="15" t="s">
        <v>386</v>
      </c>
      <c r="C325" s="14">
        <v>4789888.36408934</v>
      </c>
      <c r="D325" s="14">
        <v>2207131.0570111098</v>
      </c>
      <c r="E325" s="14">
        <v>1296964.74931787</v>
      </c>
      <c r="F325" s="14">
        <v>250232.28208259199</v>
      </c>
      <c r="G325" s="14">
        <v>1035560.27567777</v>
      </c>
      <c r="H325" s="14"/>
    </row>
    <row r="326" spans="1:8" x14ac:dyDescent="0.25">
      <c r="A326" s="6" t="s">
        <v>256</v>
      </c>
      <c r="B326" s="7" t="s">
        <v>89</v>
      </c>
      <c r="C326" s="8"/>
      <c r="D326" s="8"/>
      <c r="E326" s="8"/>
      <c r="F326" s="8"/>
      <c r="G326" s="8"/>
      <c r="H326" s="8"/>
    </row>
    <row r="327" spans="1:8" x14ac:dyDescent="0.25">
      <c r="A327" s="6" t="s">
        <v>254</v>
      </c>
      <c r="B327" s="10"/>
      <c r="C327" s="8"/>
      <c r="D327" s="8"/>
      <c r="E327" s="8"/>
      <c r="F327" s="8"/>
      <c r="G327" s="8"/>
      <c r="H327" s="8"/>
    </row>
    <row r="328" spans="1:8" x14ac:dyDescent="0.25">
      <c r="A328" s="6" t="s">
        <v>255</v>
      </c>
      <c r="B328" s="15" t="s">
        <v>87</v>
      </c>
      <c r="C328" s="14">
        <v>1635156.04723563</v>
      </c>
      <c r="D328" s="14">
        <v>405041.83829242003</v>
      </c>
      <c r="E328" s="14">
        <v>406881.18170164898</v>
      </c>
      <c r="F328" s="14">
        <v>324023.10744829301</v>
      </c>
      <c r="G328" s="14">
        <v>499209.91979326698</v>
      </c>
      <c r="H328" s="14"/>
    </row>
    <row r="329" spans="1:8" x14ac:dyDescent="0.25">
      <c r="A329" s="6" t="s">
        <v>255</v>
      </c>
      <c r="B329" s="15" t="s">
        <v>88</v>
      </c>
      <c r="C329" s="14">
        <v>6957529.0367008699</v>
      </c>
      <c r="D329" s="14">
        <v>3528474.7271500002</v>
      </c>
      <c r="E329" s="14">
        <v>2096448.28456115</v>
      </c>
      <c r="F329" s="14">
        <v>147557.227479908</v>
      </c>
      <c r="G329" s="14">
        <v>1185048.79750981</v>
      </c>
      <c r="H329" s="14"/>
    </row>
    <row r="330" spans="1:8" x14ac:dyDescent="0.25">
      <c r="A330" s="6" t="s">
        <v>255</v>
      </c>
      <c r="B330" s="15" t="s">
        <v>108</v>
      </c>
      <c r="C330" s="14">
        <v>59905.919959190498</v>
      </c>
      <c r="D330" s="14">
        <v>2139.4795508749999</v>
      </c>
      <c r="E330" s="14">
        <v>49766.129882837202</v>
      </c>
      <c r="F330" s="14">
        <v>0</v>
      </c>
      <c r="G330" s="14">
        <v>8000.3105254783404</v>
      </c>
      <c r="H330" s="14"/>
    </row>
    <row r="331" spans="1:8" x14ac:dyDescent="0.25">
      <c r="A331" s="6" t="s">
        <v>255</v>
      </c>
      <c r="B331" s="15" t="s">
        <v>386</v>
      </c>
      <c r="C331" s="14">
        <v>0</v>
      </c>
      <c r="D331" s="14">
        <v>0</v>
      </c>
      <c r="E331" s="14">
        <v>0</v>
      </c>
      <c r="F331" s="14">
        <v>0</v>
      </c>
      <c r="G331" s="14">
        <v>0</v>
      </c>
      <c r="H331" s="14"/>
    </row>
    <row r="332" spans="1:8" x14ac:dyDescent="0.25">
      <c r="A332" s="6" t="s">
        <v>256</v>
      </c>
      <c r="B332" s="7" t="s">
        <v>62</v>
      </c>
      <c r="C332" s="8"/>
      <c r="D332" s="8"/>
      <c r="E332" s="8"/>
      <c r="F332" s="8"/>
      <c r="G332" s="8"/>
      <c r="H332" s="8"/>
    </row>
    <row r="333" spans="1:8" x14ac:dyDescent="0.25">
      <c r="A333" s="6" t="s">
        <v>254</v>
      </c>
      <c r="B333" s="10"/>
      <c r="C333" s="8"/>
      <c r="D333" s="8"/>
      <c r="E333" s="8"/>
      <c r="F333" s="8"/>
      <c r="G333" s="8"/>
      <c r="H333" s="8"/>
    </row>
    <row r="334" spans="1:8" x14ac:dyDescent="0.25">
      <c r="A334" s="6" t="s">
        <v>255</v>
      </c>
      <c r="B334" s="15" t="s">
        <v>63</v>
      </c>
      <c r="C334" s="14">
        <v>2001628.9316396399</v>
      </c>
      <c r="D334" s="14">
        <v>871859.48961894901</v>
      </c>
      <c r="E334" s="14">
        <v>506602.34393173899</v>
      </c>
      <c r="F334" s="14">
        <v>150509.98978499099</v>
      </c>
      <c r="G334" s="14">
        <v>472657.10830395902</v>
      </c>
      <c r="H334" s="14"/>
    </row>
    <row r="335" spans="1:8" x14ac:dyDescent="0.25">
      <c r="A335" s="6" t="s">
        <v>255</v>
      </c>
      <c r="B335" s="15" t="s">
        <v>64</v>
      </c>
      <c r="C335" s="14">
        <v>2293362.01284459</v>
      </c>
      <c r="D335" s="14">
        <v>826884.21575343597</v>
      </c>
      <c r="E335" s="14">
        <v>804129.85622161697</v>
      </c>
      <c r="F335" s="14">
        <v>157857.59383925199</v>
      </c>
      <c r="G335" s="14">
        <v>504490.34703028499</v>
      </c>
      <c r="H335" s="14"/>
    </row>
    <row r="336" spans="1:8" x14ac:dyDescent="0.25">
      <c r="A336" s="6" t="s">
        <v>255</v>
      </c>
      <c r="B336" s="15" t="s">
        <v>65</v>
      </c>
      <c r="C336" s="14">
        <v>1741492.0169812201</v>
      </c>
      <c r="D336" s="14">
        <v>971993.16016656999</v>
      </c>
      <c r="E336" s="14">
        <v>396947.02878039802</v>
      </c>
      <c r="F336" s="14">
        <v>55426.072043430999</v>
      </c>
      <c r="G336" s="14">
        <v>317125.75599081902</v>
      </c>
      <c r="H336" s="14"/>
    </row>
    <row r="337" spans="1:8" x14ac:dyDescent="0.25">
      <c r="A337" s="6" t="s">
        <v>255</v>
      </c>
      <c r="B337" s="15" t="s">
        <v>66</v>
      </c>
      <c r="C337" s="14">
        <v>1088917.1646374799</v>
      </c>
      <c r="D337" s="14">
        <v>611476.22742531297</v>
      </c>
      <c r="E337" s="14">
        <v>299006.21544385998</v>
      </c>
      <c r="F337" s="14">
        <v>39271.612806826299</v>
      </c>
      <c r="G337" s="14">
        <v>139163.10896148099</v>
      </c>
      <c r="H337" s="14"/>
    </row>
    <row r="338" spans="1:8" x14ac:dyDescent="0.25">
      <c r="A338" s="6" t="s">
        <v>255</v>
      </c>
      <c r="B338" s="15" t="s">
        <v>67</v>
      </c>
      <c r="C338" s="14">
        <v>804001.35832456395</v>
      </c>
      <c r="D338" s="14">
        <v>355272.471094721</v>
      </c>
      <c r="E338" s="14">
        <v>249660.02051330099</v>
      </c>
      <c r="F338" s="14">
        <v>26115.769974753399</v>
      </c>
      <c r="G338" s="14">
        <v>172953.09674179001</v>
      </c>
      <c r="H338" s="14"/>
    </row>
    <row r="339" spans="1:8" x14ac:dyDescent="0.25">
      <c r="A339" s="6" t="s">
        <v>255</v>
      </c>
      <c r="B339" s="15" t="s">
        <v>68</v>
      </c>
      <c r="C339" s="14">
        <v>723189.51946819702</v>
      </c>
      <c r="D339" s="14">
        <v>298170.48093430302</v>
      </c>
      <c r="E339" s="14">
        <v>296750.13125472597</v>
      </c>
      <c r="F339" s="14">
        <v>42399.296478946497</v>
      </c>
      <c r="G339" s="14">
        <v>85869.610800221504</v>
      </c>
      <c r="H339" s="14"/>
    </row>
    <row r="340" spans="1:8" x14ac:dyDescent="0.25">
      <c r="A340" s="6" t="s">
        <v>256</v>
      </c>
      <c r="B340" s="7" t="s">
        <v>69</v>
      </c>
      <c r="C340" s="8"/>
      <c r="D340" s="8"/>
      <c r="E340" s="8"/>
      <c r="F340" s="8"/>
      <c r="G340" s="8"/>
      <c r="H340" s="8"/>
    </row>
    <row r="341" spans="1:8" x14ac:dyDescent="0.25">
      <c r="A341" s="6" t="s">
        <v>254</v>
      </c>
      <c r="B341" s="10"/>
      <c r="C341" s="8"/>
      <c r="D341" s="8"/>
      <c r="E341" s="8"/>
      <c r="F341" s="8"/>
      <c r="G341" s="8"/>
      <c r="H341" s="8"/>
    </row>
    <row r="342" spans="1:8" x14ac:dyDescent="0.25">
      <c r="A342" s="6" t="s">
        <v>255</v>
      </c>
      <c r="B342" s="15" t="s">
        <v>70</v>
      </c>
      <c r="C342" s="14">
        <v>3567563.6046505501</v>
      </c>
      <c r="D342" s="14">
        <v>1524790.2913947599</v>
      </c>
      <c r="E342" s="14">
        <v>1061791.45792519</v>
      </c>
      <c r="F342" s="14">
        <v>299017.77267755597</v>
      </c>
      <c r="G342" s="14">
        <v>681964.08265304402</v>
      </c>
      <c r="H342" s="14"/>
    </row>
    <row r="343" spans="1:8" x14ac:dyDescent="0.25">
      <c r="A343" s="6" t="s">
        <v>255</v>
      </c>
      <c r="B343" s="15" t="s">
        <v>71</v>
      </c>
      <c r="C343" s="14">
        <v>5002325.4348685602</v>
      </c>
      <c r="D343" s="14">
        <v>2396293.5604077498</v>
      </c>
      <c r="E343" s="14">
        <v>1472206.4886658799</v>
      </c>
      <c r="F343" s="14">
        <v>156844.13398691799</v>
      </c>
      <c r="G343" s="14">
        <v>976981.25180801004</v>
      </c>
      <c r="H343" s="14"/>
    </row>
    <row r="344" spans="1:8" x14ac:dyDescent="0.25">
      <c r="A344" s="6" t="s">
        <v>255</v>
      </c>
      <c r="B344" s="15" t="s">
        <v>106</v>
      </c>
      <c r="C344" s="14">
        <v>58512.162270016197</v>
      </c>
      <c r="D344" s="14">
        <v>14572.193190784999</v>
      </c>
      <c r="E344" s="14">
        <v>8288.2160169986091</v>
      </c>
      <c r="F344" s="14">
        <v>15718.428263726501</v>
      </c>
      <c r="G344" s="14">
        <v>19933.324798506201</v>
      </c>
      <c r="H344" s="14"/>
    </row>
    <row r="345" spans="1:8" x14ac:dyDescent="0.25">
      <c r="A345" s="6" t="s">
        <v>255</v>
      </c>
      <c r="B345" s="15" t="s">
        <v>337</v>
      </c>
      <c r="C345" s="14">
        <v>24189.802106560401</v>
      </c>
      <c r="D345" s="14">
        <v>0</v>
      </c>
      <c r="E345" s="14">
        <v>10809.433537564601</v>
      </c>
      <c r="F345" s="14">
        <v>0</v>
      </c>
      <c r="G345" s="14">
        <v>13380.3685689959</v>
      </c>
      <c r="H345" s="14"/>
    </row>
    <row r="346" spans="1:8" x14ac:dyDescent="0.25">
      <c r="A346" s="6" t="s">
        <v>256</v>
      </c>
      <c r="B346" s="7" t="s">
        <v>73</v>
      </c>
      <c r="C346" s="8"/>
      <c r="D346" s="8"/>
      <c r="E346" s="8"/>
      <c r="F346" s="8"/>
      <c r="G346" s="8"/>
      <c r="H346" s="8"/>
    </row>
    <row r="347" spans="1:8" x14ac:dyDescent="0.25">
      <c r="A347" s="6" t="s">
        <v>254</v>
      </c>
      <c r="B347" s="10"/>
      <c r="C347" s="8"/>
      <c r="D347" s="8"/>
      <c r="E347" s="8"/>
      <c r="F347" s="8"/>
      <c r="G347" s="8"/>
      <c r="H347" s="8"/>
    </row>
    <row r="348" spans="1:8" ht="30" x14ac:dyDescent="0.25">
      <c r="A348" s="6" t="s">
        <v>255</v>
      </c>
      <c r="B348" s="15" t="s">
        <v>338</v>
      </c>
      <c r="C348" s="14">
        <v>4778108.0958725698</v>
      </c>
      <c r="D348" s="14">
        <v>2157405.4587994199</v>
      </c>
      <c r="E348" s="14">
        <v>1213229.2228405899</v>
      </c>
      <c r="F348" s="14">
        <v>374416.40249493998</v>
      </c>
      <c r="G348" s="14">
        <v>1033057.01173762</v>
      </c>
      <c r="H348" s="14"/>
    </row>
    <row r="349" spans="1:8" ht="30" x14ac:dyDescent="0.25">
      <c r="A349" s="6" t="s">
        <v>255</v>
      </c>
      <c r="B349" s="15" t="s">
        <v>339</v>
      </c>
      <c r="C349" s="14">
        <v>1823826.77278401</v>
      </c>
      <c r="D349" s="14">
        <v>797732.718204609</v>
      </c>
      <c r="E349" s="14">
        <v>651623.11838828097</v>
      </c>
      <c r="F349" s="14">
        <v>77551.153977521099</v>
      </c>
      <c r="G349" s="14">
        <v>296919.78221359901</v>
      </c>
      <c r="H349" s="14"/>
    </row>
    <row r="350" spans="1:8" x14ac:dyDescent="0.25">
      <c r="A350" s="6" t="s">
        <v>255</v>
      </c>
      <c r="B350" s="15" t="s">
        <v>76</v>
      </c>
      <c r="C350" s="14">
        <v>573479.80017279705</v>
      </c>
      <c r="D350" s="14">
        <v>265986.93181816599</v>
      </c>
      <c r="E350" s="14">
        <v>174142.835510901</v>
      </c>
      <c r="F350" s="14">
        <v>9975.1440687070899</v>
      </c>
      <c r="G350" s="14">
        <v>123374.888775024</v>
      </c>
      <c r="H350" s="14"/>
    </row>
    <row r="351" spans="1:8" x14ac:dyDescent="0.25">
      <c r="A351" s="6" t="s">
        <v>255</v>
      </c>
      <c r="B351" s="15" t="s">
        <v>340</v>
      </c>
      <c r="C351" s="14">
        <v>560111.79389529605</v>
      </c>
      <c r="D351" s="14">
        <v>296938.010092357</v>
      </c>
      <c r="E351" s="14">
        <v>189991.02874442999</v>
      </c>
      <c r="F351" s="14">
        <v>0</v>
      </c>
      <c r="G351" s="14">
        <v>73182.755058509298</v>
      </c>
      <c r="H351" s="14"/>
    </row>
    <row r="352" spans="1:8" x14ac:dyDescent="0.25">
      <c r="A352" s="6" t="s">
        <v>255</v>
      </c>
      <c r="B352" s="15" t="s">
        <v>78</v>
      </c>
      <c r="C352" s="14">
        <v>793034.20135780296</v>
      </c>
      <c r="D352" s="14">
        <v>349418.50874808099</v>
      </c>
      <c r="E352" s="14">
        <v>292110.334794236</v>
      </c>
      <c r="F352" s="14">
        <v>9637.6343870322708</v>
      </c>
      <c r="G352" s="14">
        <v>141867.72342845399</v>
      </c>
      <c r="H352" s="14"/>
    </row>
    <row r="353" spans="1:8" x14ac:dyDescent="0.25">
      <c r="A353" s="6" t="s">
        <v>255</v>
      </c>
      <c r="B353" s="15" t="s">
        <v>106</v>
      </c>
      <c r="C353" s="14">
        <v>124030.339813215</v>
      </c>
      <c r="D353" s="14">
        <v>68174.4173306593</v>
      </c>
      <c r="E353" s="14">
        <v>31999.055867206302</v>
      </c>
      <c r="F353" s="14">
        <v>0</v>
      </c>
      <c r="G353" s="14">
        <v>23856.8666153493</v>
      </c>
      <c r="H353" s="14"/>
    </row>
    <row r="354" spans="1:8" x14ac:dyDescent="0.25">
      <c r="A354" s="6" t="s">
        <v>256</v>
      </c>
      <c r="B354" s="7" t="s">
        <v>79</v>
      </c>
      <c r="C354" s="8"/>
      <c r="D354" s="8"/>
      <c r="E354" s="8"/>
      <c r="F354" s="8"/>
      <c r="G354" s="8"/>
      <c r="H354" s="8"/>
    </row>
    <row r="355" spans="1:8" x14ac:dyDescent="0.25">
      <c r="A355" s="6" t="s">
        <v>254</v>
      </c>
      <c r="B355" s="10"/>
      <c r="C355" s="8"/>
      <c r="D355" s="8"/>
      <c r="E355" s="8"/>
      <c r="F355" s="8"/>
      <c r="G355" s="8"/>
      <c r="H355" s="8"/>
    </row>
    <row r="356" spans="1:8" x14ac:dyDescent="0.25">
      <c r="A356" s="6" t="s">
        <v>255</v>
      </c>
      <c r="B356" s="15" t="s">
        <v>80</v>
      </c>
      <c r="C356" s="14">
        <v>2853122.2322456501</v>
      </c>
      <c r="D356" s="14">
        <v>1259010.4876505299</v>
      </c>
      <c r="E356" s="14">
        <v>837587.35239461402</v>
      </c>
      <c r="F356" s="14">
        <v>160054.763586983</v>
      </c>
      <c r="G356" s="14">
        <v>596469.62861352297</v>
      </c>
      <c r="H356" s="14"/>
    </row>
    <row r="357" spans="1:8" x14ac:dyDescent="0.25">
      <c r="A357" s="6" t="s">
        <v>255</v>
      </c>
      <c r="B357" s="15" t="s">
        <v>81</v>
      </c>
      <c r="C357" s="14">
        <v>5601474.9745590901</v>
      </c>
      <c r="D357" s="14">
        <v>2602777.88515718</v>
      </c>
      <c r="E357" s="14">
        <v>1612839.20327458</v>
      </c>
      <c r="F357" s="14">
        <v>311525.57134121697</v>
      </c>
      <c r="G357" s="14">
        <v>1074332.3147861001</v>
      </c>
      <c r="H357" s="14"/>
    </row>
    <row r="358" spans="1:8" x14ac:dyDescent="0.25">
      <c r="A358" s="6" t="s">
        <v>255</v>
      </c>
      <c r="B358" s="15" t="s">
        <v>341</v>
      </c>
      <c r="C358" s="14">
        <v>197993.797090957</v>
      </c>
      <c r="D358" s="14">
        <v>73867.672185578005</v>
      </c>
      <c r="E358" s="14">
        <v>102669.040476443</v>
      </c>
      <c r="F358" s="14">
        <v>0</v>
      </c>
      <c r="G358" s="14">
        <v>21457.084428935701</v>
      </c>
      <c r="H358" s="14"/>
    </row>
    <row r="359" spans="1:8" x14ac:dyDescent="0.25">
      <c r="A359" s="6" t="s">
        <v>256</v>
      </c>
      <c r="B359" s="7" t="s">
        <v>83</v>
      </c>
      <c r="C359" s="8"/>
      <c r="D359" s="8"/>
      <c r="E359" s="8"/>
      <c r="F359" s="8"/>
      <c r="G359" s="8"/>
      <c r="H359" s="8"/>
    </row>
    <row r="360" spans="1:8" x14ac:dyDescent="0.25">
      <c r="A360" s="6" t="s">
        <v>254</v>
      </c>
      <c r="B360" s="10"/>
      <c r="C360" s="8"/>
      <c r="D360" s="8"/>
      <c r="E360" s="8"/>
      <c r="F360" s="8"/>
      <c r="G360" s="8"/>
      <c r="H360" s="8"/>
    </row>
    <row r="361" spans="1:8" x14ac:dyDescent="0.25">
      <c r="A361" s="6" t="s">
        <v>255</v>
      </c>
      <c r="B361" s="15" t="s">
        <v>342</v>
      </c>
      <c r="C361" s="14">
        <v>3633855.9545337399</v>
      </c>
      <c r="D361" s="14">
        <v>1632709.3459238801</v>
      </c>
      <c r="E361" s="14">
        <v>1058855.86510731</v>
      </c>
      <c r="F361" s="14">
        <v>209014.375109527</v>
      </c>
      <c r="G361" s="14">
        <v>733276.36839302501</v>
      </c>
      <c r="H361" s="14"/>
    </row>
    <row r="362" spans="1:8" x14ac:dyDescent="0.25">
      <c r="A362" s="6" t="s">
        <v>255</v>
      </c>
      <c r="B362" s="15" t="s">
        <v>343</v>
      </c>
      <c r="C362" s="14">
        <v>4702254.0768028097</v>
      </c>
      <c r="D362" s="14">
        <v>2179741.1021817401</v>
      </c>
      <c r="E362" s="14">
        <v>1381425.2474855499</v>
      </c>
      <c r="F362" s="14">
        <v>229804.29772675899</v>
      </c>
      <c r="G362" s="14">
        <v>911283.42940875504</v>
      </c>
      <c r="H362" s="14"/>
    </row>
    <row r="363" spans="1:8" x14ac:dyDescent="0.25">
      <c r="A363" s="6" t="s">
        <v>255</v>
      </c>
      <c r="B363" s="15" t="s">
        <v>344</v>
      </c>
      <c r="C363" s="14">
        <v>211416.89814502999</v>
      </c>
      <c r="D363" s="14">
        <v>83459.034708200605</v>
      </c>
      <c r="E363" s="14">
        <v>76615.367314807503</v>
      </c>
      <c r="F363" s="14">
        <v>32761.662091914201</v>
      </c>
      <c r="G363" s="14">
        <v>18580.834030107599</v>
      </c>
      <c r="H363" s="14"/>
    </row>
    <row r="364" spans="1:8" x14ac:dyDescent="0.25">
      <c r="A364" s="6" t="s">
        <v>255</v>
      </c>
      <c r="B364" s="15" t="s">
        <v>337</v>
      </c>
      <c r="C364" s="14">
        <v>105064.07441412</v>
      </c>
      <c r="D364" s="14">
        <v>39746.562179477201</v>
      </c>
      <c r="E364" s="14">
        <v>36199.116237975002</v>
      </c>
      <c r="F364" s="14">
        <v>0</v>
      </c>
      <c r="G364" s="14">
        <v>29118.395996668201</v>
      </c>
      <c r="H364" s="14"/>
    </row>
    <row r="365" spans="1:8" x14ac:dyDescent="0.25">
      <c r="A365" s="6" t="s">
        <v>256</v>
      </c>
      <c r="B365" s="7" t="s">
        <v>90</v>
      </c>
      <c r="C365" s="8"/>
      <c r="D365" s="8"/>
      <c r="E365" s="8"/>
      <c r="F365" s="8"/>
      <c r="G365" s="8"/>
      <c r="H365" s="8"/>
    </row>
    <row r="366" spans="1:8" x14ac:dyDescent="0.25">
      <c r="A366" s="6" t="s">
        <v>254</v>
      </c>
      <c r="B366" s="10"/>
      <c r="C366" s="8"/>
      <c r="D366" s="8"/>
      <c r="E366" s="8"/>
      <c r="F366" s="8"/>
      <c r="G366" s="8"/>
      <c r="H366" s="8"/>
    </row>
    <row r="367" spans="1:8" x14ac:dyDescent="0.25">
      <c r="A367" s="6" t="s">
        <v>255</v>
      </c>
      <c r="B367" s="15" t="s">
        <v>91</v>
      </c>
      <c r="C367" s="14">
        <v>7505621.9879713198</v>
      </c>
      <c r="D367" s="14">
        <v>3470293.2679207101</v>
      </c>
      <c r="E367" s="14">
        <v>2117682.73746619</v>
      </c>
      <c r="F367" s="14">
        <v>377180.15589561302</v>
      </c>
      <c r="G367" s="14">
        <v>1540465.82668882</v>
      </c>
      <c r="H367" s="14"/>
    </row>
    <row r="368" spans="1:8" x14ac:dyDescent="0.25">
      <c r="A368" s="6" t="s">
        <v>255</v>
      </c>
      <c r="B368" s="15" t="s">
        <v>345</v>
      </c>
      <c r="C368" s="14">
        <v>260548.87590833401</v>
      </c>
      <c r="D368" s="14">
        <v>101163.77551494801</v>
      </c>
      <c r="E368" s="14">
        <v>102364.198856617</v>
      </c>
      <c r="F368" s="14">
        <v>21920.940615419899</v>
      </c>
      <c r="G368" s="14">
        <v>35099.960921348698</v>
      </c>
      <c r="H368" s="14"/>
    </row>
    <row r="369" spans="1:8" x14ac:dyDescent="0.25">
      <c r="A369" s="6" t="s">
        <v>255</v>
      </c>
      <c r="B369" s="15" t="s">
        <v>346</v>
      </c>
      <c r="C369" s="14">
        <v>530432.90110614395</v>
      </c>
      <c r="D369" s="14">
        <v>227312.66013391499</v>
      </c>
      <c r="E369" s="14">
        <v>222396.43734928899</v>
      </c>
      <c r="F369" s="14">
        <v>54093.1894737193</v>
      </c>
      <c r="G369" s="14">
        <v>26630.614149221001</v>
      </c>
      <c r="H369" s="14"/>
    </row>
    <row r="370" spans="1:8" x14ac:dyDescent="0.25">
      <c r="A370" s="6" t="s">
        <v>255</v>
      </c>
      <c r="B370" s="15" t="s">
        <v>347</v>
      </c>
      <c r="C370" s="14">
        <v>790981.77701447799</v>
      </c>
      <c r="D370" s="14">
        <v>328476.43564886297</v>
      </c>
      <c r="E370" s="14">
        <v>324760.63620590599</v>
      </c>
      <c r="F370" s="14">
        <v>76014.130089139202</v>
      </c>
      <c r="G370" s="14">
        <v>61730.575070569699</v>
      </c>
      <c r="H370" s="14"/>
    </row>
    <row r="371" spans="1:8" ht="30" x14ac:dyDescent="0.25">
      <c r="A371" s="6" t="s">
        <v>255</v>
      </c>
      <c r="B371" s="15" t="s">
        <v>348</v>
      </c>
      <c r="C371" s="14">
        <v>355987.23890988599</v>
      </c>
      <c r="D371" s="14">
        <v>136886.34142372399</v>
      </c>
      <c r="E371" s="14">
        <v>110652.222473546</v>
      </c>
      <c r="F371" s="14">
        <v>18386.048943448099</v>
      </c>
      <c r="G371" s="14">
        <v>90062.626069167905</v>
      </c>
      <c r="H371" s="14"/>
    </row>
    <row r="372" spans="1:8" x14ac:dyDescent="0.25">
      <c r="A372" s="6" t="s">
        <v>256</v>
      </c>
      <c r="B372" s="7" t="s">
        <v>93</v>
      </c>
      <c r="C372" s="8"/>
      <c r="D372" s="8"/>
      <c r="E372" s="8"/>
      <c r="F372" s="8"/>
      <c r="G372" s="8"/>
      <c r="H372" s="8"/>
    </row>
    <row r="373" spans="1:8" x14ac:dyDescent="0.25">
      <c r="A373" s="6" t="s">
        <v>254</v>
      </c>
      <c r="B373" s="10"/>
      <c r="C373" s="8"/>
      <c r="D373" s="8"/>
      <c r="E373" s="8"/>
      <c r="F373" s="8"/>
      <c r="G373" s="8"/>
      <c r="H373" s="8"/>
    </row>
    <row r="374" spans="1:8" x14ac:dyDescent="0.25">
      <c r="A374" s="6" t="s">
        <v>255</v>
      </c>
      <c r="B374" s="15" t="s">
        <v>94</v>
      </c>
      <c r="C374" s="14">
        <v>3906992.3014472802</v>
      </c>
      <c r="D374" s="14">
        <v>1858911.05016452</v>
      </c>
      <c r="E374" s="14">
        <v>1104911.1451838301</v>
      </c>
      <c r="F374" s="14">
        <v>270077.59330319799</v>
      </c>
      <c r="G374" s="14">
        <v>673092.51279572898</v>
      </c>
      <c r="H374" s="14"/>
    </row>
    <row r="375" spans="1:8" x14ac:dyDescent="0.25">
      <c r="A375" s="6" t="s">
        <v>255</v>
      </c>
      <c r="B375" s="15" t="s">
        <v>349</v>
      </c>
      <c r="C375" s="14">
        <v>4745598.70244841</v>
      </c>
      <c r="D375" s="14">
        <v>2076744.9948287699</v>
      </c>
      <c r="E375" s="14">
        <v>1448184.4509618101</v>
      </c>
      <c r="F375" s="14">
        <v>201502.74162500299</v>
      </c>
      <c r="G375" s="14">
        <v>1019166.5150328299</v>
      </c>
      <c r="H375" s="14"/>
    </row>
    <row r="376" spans="1:8" x14ac:dyDescent="0.25">
      <c r="A376" s="6" t="s">
        <v>256</v>
      </c>
      <c r="B376" s="7" t="s">
        <v>350</v>
      </c>
      <c r="C376" s="8"/>
      <c r="D376" s="8"/>
      <c r="E376" s="8"/>
      <c r="F376" s="8"/>
      <c r="G376" s="8"/>
      <c r="H376" s="8"/>
    </row>
    <row r="377" spans="1:8" x14ac:dyDescent="0.25">
      <c r="A377" s="6" t="s">
        <v>254</v>
      </c>
      <c r="B377" s="10"/>
      <c r="C377" s="8"/>
      <c r="D377" s="8"/>
      <c r="E377" s="8"/>
      <c r="F377" s="8"/>
      <c r="G377" s="8"/>
      <c r="H377" s="8"/>
    </row>
    <row r="378" spans="1:8" x14ac:dyDescent="0.25">
      <c r="A378" s="6" t="s">
        <v>255</v>
      </c>
      <c r="B378" s="15" t="s">
        <v>96</v>
      </c>
      <c r="C378" s="14">
        <v>7612436.7552251499</v>
      </c>
      <c r="D378" s="14">
        <v>3561484.0278453701</v>
      </c>
      <c r="E378" s="14">
        <v>2248353.4909288799</v>
      </c>
      <c r="F378" s="14">
        <v>352529.10998645402</v>
      </c>
      <c r="G378" s="14">
        <v>1450070.12646445</v>
      </c>
      <c r="H378" s="14"/>
    </row>
    <row r="379" spans="1:8" x14ac:dyDescent="0.25">
      <c r="A379" s="6" t="s">
        <v>255</v>
      </c>
      <c r="B379" s="15" t="s">
        <v>97</v>
      </c>
      <c r="C379" s="14">
        <v>170118.05053190401</v>
      </c>
      <c r="D379" s="14">
        <v>68460.9399824516</v>
      </c>
      <c r="E379" s="14">
        <v>48428.1439560828</v>
      </c>
      <c r="F379" s="14">
        <v>15718.428263726501</v>
      </c>
      <c r="G379" s="14">
        <v>37510.538329642899</v>
      </c>
      <c r="H379" s="14"/>
    </row>
    <row r="380" spans="1:8" x14ac:dyDescent="0.25">
      <c r="A380" s="6" t="s">
        <v>255</v>
      </c>
      <c r="B380" s="15" t="s">
        <v>98</v>
      </c>
      <c r="C380" s="14">
        <v>365793.91280945402</v>
      </c>
      <c r="D380" s="14">
        <v>148679.931307616</v>
      </c>
      <c r="E380" s="14">
        <v>99659.097175119605</v>
      </c>
      <c r="F380" s="14">
        <v>21136.785968715802</v>
      </c>
      <c r="G380" s="14">
        <v>96318.098358001793</v>
      </c>
      <c r="H380" s="14"/>
    </row>
    <row r="381" spans="1:8" ht="30" x14ac:dyDescent="0.25">
      <c r="A381" s="6" t="s">
        <v>255</v>
      </c>
      <c r="B381" s="15" t="s">
        <v>100</v>
      </c>
      <c r="C381" s="14">
        <v>279142.68015496602</v>
      </c>
      <c r="D381" s="14">
        <v>86158.844089393999</v>
      </c>
      <c r="E381" s="14">
        <v>78294.465447698196</v>
      </c>
      <c r="F381" s="14">
        <v>48091.533502129103</v>
      </c>
      <c r="G381" s="14">
        <v>66597.837115744405</v>
      </c>
      <c r="H381" s="14"/>
    </row>
    <row r="382" spans="1:8" x14ac:dyDescent="0.25">
      <c r="A382" s="6" t="s">
        <v>255</v>
      </c>
      <c r="B382" s="15" t="s">
        <v>99</v>
      </c>
      <c r="C382" s="14">
        <v>56003.845709953603</v>
      </c>
      <c r="D382" s="14">
        <v>27996.070804426901</v>
      </c>
      <c r="E382" s="14">
        <v>14379.700299333899</v>
      </c>
      <c r="F382" s="14">
        <v>2742.7425153365598</v>
      </c>
      <c r="G382" s="14">
        <v>10885.3320908563</v>
      </c>
      <c r="H382" s="14"/>
    </row>
    <row r="383" spans="1:8" x14ac:dyDescent="0.25">
      <c r="A383" s="6" t="s">
        <v>255</v>
      </c>
      <c r="B383" s="15" t="s">
        <v>101</v>
      </c>
      <c r="C383" s="14">
        <v>57262.283022141499</v>
      </c>
      <c r="D383" s="14">
        <v>19897.3328780261</v>
      </c>
      <c r="E383" s="14">
        <v>21646.521880388798</v>
      </c>
      <c r="F383" s="14">
        <v>15718.428263726501</v>
      </c>
      <c r="G383" s="14">
        <v>0</v>
      </c>
      <c r="H383" s="14"/>
    </row>
    <row r="384" spans="1:8" x14ac:dyDescent="0.25">
      <c r="A384" s="6" t="s">
        <v>255</v>
      </c>
      <c r="B384" s="15" t="s">
        <v>102</v>
      </c>
      <c r="C384" s="14">
        <v>4930.5855382442996</v>
      </c>
      <c r="D384" s="14">
        <v>0</v>
      </c>
      <c r="E384" s="14">
        <v>4930.5855382442996</v>
      </c>
      <c r="F384" s="14">
        <v>0</v>
      </c>
      <c r="G384" s="14">
        <v>0</v>
      </c>
      <c r="H384" s="14"/>
    </row>
    <row r="385" spans="1:8" x14ac:dyDescent="0.25">
      <c r="A385" s="6" t="s">
        <v>255</v>
      </c>
      <c r="B385" s="15" t="s">
        <v>341</v>
      </c>
      <c r="C385" s="14">
        <v>106902.890903869</v>
      </c>
      <c r="D385" s="14">
        <v>22978.898086007001</v>
      </c>
      <c r="E385" s="14">
        <v>37403.590919894101</v>
      </c>
      <c r="F385" s="14">
        <v>15643.3064281115</v>
      </c>
      <c r="G385" s="14">
        <v>30877.0954698561</v>
      </c>
      <c r="H385" s="14"/>
    </row>
    <row r="386" spans="1:8" x14ac:dyDescent="0.25">
      <c r="A386" s="6" t="s">
        <v>256</v>
      </c>
      <c r="B386" s="7" t="s">
        <v>351</v>
      </c>
      <c r="C386" s="8"/>
      <c r="D386" s="8"/>
      <c r="E386" s="8"/>
      <c r="F386" s="8"/>
      <c r="G386" s="8"/>
      <c r="H386" s="8"/>
    </row>
    <row r="387" spans="1:8" x14ac:dyDescent="0.25">
      <c r="A387" s="6" t="s">
        <v>254</v>
      </c>
      <c r="B387" s="10"/>
      <c r="C387" s="8"/>
      <c r="D387" s="8"/>
      <c r="E387" s="8"/>
      <c r="F387" s="8"/>
      <c r="G387" s="8"/>
      <c r="H387" s="8"/>
    </row>
    <row r="388" spans="1:8" x14ac:dyDescent="0.25">
      <c r="A388" s="6" t="s">
        <v>255</v>
      </c>
      <c r="B388" s="15" t="s">
        <v>96</v>
      </c>
      <c r="C388" s="14">
        <v>7356435.8384784097</v>
      </c>
      <c r="D388" s="14">
        <v>3456850.8878415599</v>
      </c>
      <c r="E388" s="14">
        <v>2148912.1641061599</v>
      </c>
      <c r="F388" s="14">
        <v>342412.32807019999</v>
      </c>
      <c r="G388" s="14">
        <v>1408260.4584605</v>
      </c>
      <c r="H388" s="14"/>
    </row>
    <row r="389" spans="1:8" x14ac:dyDescent="0.25">
      <c r="A389" s="6" t="s">
        <v>255</v>
      </c>
      <c r="B389" s="15" t="s">
        <v>97</v>
      </c>
      <c r="C389" s="14">
        <v>170118.05053190401</v>
      </c>
      <c r="D389" s="14">
        <v>68460.9399824516</v>
      </c>
      <c r="E389" s="14">
        <v>48428.1439560828</v>
      </c>
      <c r="F389" s="14">
        <v>15718.428263726501</v>
      </c>
      <c r="G389" s="14">
        <v>37510.538329642899</v>
      </c>
      <c r="H389" s="14"/>
    </row>
    <row r="390" spans="1:8" x14ac:dyDescent="0.25">
      <c r="A390" s="6" t="s">
        <v>255</v>
      </c>
      <c r="B390" s="15" t="s">
        <v>98</v>
      </c>
      <c r="C390" s="14">
        <v>365793.91280945402</v>
      </c>
      <c r="D390" s="14">
        <v>148679.931307616</v>
      </c>
      <c r="E390" s="14">
        <v>99659.097175119605</v>
      </c>
      <c r="F390" s="14">
        <v>21136.785968715802</v>
      </c>
      <c r="G390" s="14">
        <v>96318.098358001793</v>
      </c>
      <c r="H390" s="14"/>
    </row>
    <row r="391" spans="1:8" ht="30" x14ac:dyDescent="0.25">
      <c r="A391" s="6" t="s">
        <v>255</v>
      </c>
      <c r="B391" s="15" t="s">
        <v>100</v>
      </c>
      <c r="C391" s="14">
        <v>279142.68015496602</v>
      </c>
      <c r="D391" s="14">
        <v>86158.844089393999</v>
      </c>
      <c r="E391" s="14">
        <v>78294.465447698196</v>
      </c>
      <c r="F391" s="14">
        <v>48091.533502129103</v>
      </c>
      <c r="G391" s="14">
        <v>66597.837115744405</v>
      </c>
      <c r="H391" s="14"/>
    </row>
    <row r="392" spans="1:8" x14ac:dyDescent="0.25">
      <c r="A392" s="6" t="s">
        <v>255</v>
      </c>
      <c r="B392" s="15" t="s">
        <v>99</v>
      </c>
      <c r="C392" s="14">
        <v>56003.845709953603</v>
      </c>
      <c r="D392" s="14">
        <v>27996.070804426901</v>
      </c>
      <c r="E392" s="14">
        <v>14379.700299333899</v>
      </c>
      <c r="F392" s="14">
        <v>2742.7425153365598</v>
      </c>
      <c r="G392" s="14">
        <v>10885.3320908563</v>
      </c>
      <c r="H392" s="14"/>
    </row>
    <row r="393" spans="1:8" x14ac:dyDescent="0.25">
      <c r="A393" s="6" t="s">
        <v>255</v>
      </c>
      <c r="B393" s="15" t="s">
        <v>101</v>
      </c>
      <c r="C393" s="14">
        <v>57262.283022141499</v>
      </c>
      <c r="D393" s="14">
        <v>19897.3328780261</v>
      </c>
      <c r="E393" s="14">
        <v>21646.521880388798</v>
      </c>
      <c r="F393" s="14">
        <v>15718.428263726501</v>
      </c>
      <c r="G393" s="14">
        <v>0</v>
      </c>
      <c r="H393" s="14"/>
    </row>
    <row r="394" spans="1:8" x14ac:dyDescent="0.25">
      <c r="A394" s="6" t="s">
        <v>255</v>
      </c>
      <c r="B394" s="15" t="s">
        <v>102</v>
      </c>
      <c r="C394" s="14">
        <v>4930.5855382442996</v>
      </c>
      <c r="D394" s="14">
        <v>0</v>
      </c>
      <c r="E394" s="14">
        <v>4930.5855382442996</v>
      </c>
      <c r="F394" s="14">
        <v>0</v>
      </c>
      <c r="G394" s="14">
        <v>0</v>
      </c>
      <c r="H394" s="14"/>
    </row>
    <row r="395" spans="1:8" x14ac:dyDescent="0.25">
      <c r="A395" s="6" t="s">
        <v>255</v>
      </c>
      <c r="B395" s="15" t="s">
        <v>337</v>
      </c>
      <c r="C395" s="14">
        <v>65072.357632071398</v>
      </c>
      <c r="D395" s="14">
        <v>8445.4052270015909</v>
      </c>
      <c r="E395" s="14">
        <v>23486.919076097998</v>
      </c>
      <c r="F395" s="14">
        <v>15643.3064281115</v>
      </c>
      <c r="G395" s="14">
        <v>17496.726900860202</v>
      </c>
      <c r="H395" s="14"/>
    </row>
    <row r="396" spans="1:8" x14ac:dyDescent="0.25">
      <c r="A396" s="6" t="s">
        <v>255</v>
      </c>
      <c r="B396" s="15" t="s">
        <v>352</v>
      </c>
      <c r="C396" s="14">
        <v>33792.709427321599</v>
      </c>
      <c r="D396" s="14">
        <v>14533.492859005501</v>
      </c>
      <c r="E396" s="14">
        <v>5878.84799932029</v>
      </c>
      <c r="F396" s="14">
        <v>0</v>
      </c>
      <c r="G396" s="14">
        <v>13380.3685689959</v>
      </c>
      <c r="H396" s="14"/>
    </row>
    <row r="397" spans="1:8" x14ac:dyDescent="0.25">
      <c r="A397" s="6" t="s">
        <v>256</v>
      </c>
      <c r="B397" s="7" t="s">
        <v>353</v>
      </c>
      <c r="C397" s="8"/>
      <c r="D397" s="8"/>
      <c r="E397" s="8"/>
      <c r="F397" s="8"/>
      <c r="G397" s="8"/>
      <c r="H397" s="8"/>
    </row>
    <row r="398" spans="1:8" x14ac:dyDescent="0.25">
      <c r="A398" s="6" t="s">
        <v>254</v>
      </c>
      <c r="B398" s="10"/>
      <c r="C398" s="8"/>
      <c r="D398" s="8"/>
      <c r="E398" s="8"/>
      <c r="F398" s="8"/>
      <c r="G398" s="8"/>
      <c r="H398" s="8"/>
    </row>
    <row r="399" spans="1:8" x14ac:dyDescent="0.25">
      <c r="A399" s="6" t="s">
        <v>255</v>
      </c>
      <c r="B399" s="15" t="s">
        <v>96</v>
      </c>
      <c r="C399" s="14">
        <v>256000.91674674701</v>
      </c>
      <c r="D399" s="14">
        <v>104633.140003815</v>
      </c>
      <c r="E399" s="14">
        <v>99441.326822720395</v>
      </c>
      <c r="F399" s="14">
        <v>10116.781916254</v>
      </c>
      <c r="G399" s="14">
        <v>41809.6680039571</v>
      </c>
      <c r="H399" s="14"/>
    </row>
    <row r="400" spans="1:8" x14ac:dyDescent="0.25">
      <c r="A400" s="6" t="s">
        <v>255</v>
      </c>
      <c r="B400" s="15" t="s">
        <v>97</v>
      </c>
      <c r="C400" s="14">
        <v>0</v>
      </c>
      <c r="D400" s="14">
        <v>0</v>
      </c>
      <c r="E400" s="14">
        <v>0</v>
      </c>
      <c r="F400" s="14">
        <v>0</v>
      </c>
      <c r="G400" s="14">
        <v>0</v>
      </c>
      <c r="H400" s="14"/>
    </row>
    <row r="401" spans="1:8" ht="30" x14ac:dyDescent="0.25">
      <c r="A401" s="6" t="s">
        <v>255</v>
      </c>
      <c r="B401" s="15" t="s">
        <v>354</v>
      </c>
      <c r="C401" s="14">
        <v>0</v>
      </c>
      <c r="D401" s="14">
        <v>0</v>
      </c>
      <c r="E401" s="14">
        <v>0</v>
      </c>
      <c r="F401" s="14">
        <v>0</v>
      </c>
      <c r="G401" s="14">
        <v>0</v>
      </c>
      <c r="H401" s="14"/>
    </row>
    <row r="402" spans="1:8" x14ac:dyDescent="0.25">
      <c r="A402" s="6" t="s">
        <v>255</v>
      </c>
      <c r="B402" s="15" t="s">
        <v>355</v>
      </c>
      <c r="C402" s="14">
        <v>0</v>
      </c>
      <c r="D402" s="14">
        <v>0</v>
      </c>
      <c r="E402" s="14">
        <v>0</v>
      </c>
      <c r="F402" s="14">
        <v>0</v>
      </c>
      <c r="G402" s="14">
        <v>0</v>
      </c>
      <c r="H402" s="14"/>
    </row>
    <row r="403" spans="1:8" x14ac:dyDescent="0.25">
      <c r="A403" s="6" t="s">
        <v>255</v>
      </c>
      <c r="B403" s="15" t="s">
        <v>356</v>
      </c>
      <c r="C403" s="14">
        <v>0</v>
      </c>
      <c r="D403" s="14">
        <v>0</v>
      </c>
      <c r="E403" s="14">
        <v>0</v>
      </c>
      <c r="F403" s="14">
        <v>0</v>
      </c>
      <c r="G403" s="14">
        <v>0</v>
      </c>
      <c r="H403" s="14"/>
    </row>
    <row r="404" spans="1:8" x14ac:dyDescent="0.25">
      <c r="A404" s="6" t="s">
        <v>255</v>
      </c>
      <c r="B404" s="15" t="s">
        <v>101</v>
      </c>
      <c r="C404" s="14">
        <v>0</v>
      </c>
      <c r="D404" s="14">
        <v>0</v>
      </c>
      <c r="E404" s="14">
        <v>0</v>
      </c>
      <c r="F404" s="14">
        <v>0</v>
      </c>
      <c r="G404" s="14">
        <v>0</v>
      </c>
      <c r="H404" s="14"/>
    </row>
    <row r="405" spans="1:8" x14ac:dyDescent="0.25">
      <c r="A405" s="6" t="s">
        <v>255</v>
      </c>
      <c r="B405" s="15" t="s">
        <v>102</v>
      </c>
      <c r="C405" s="14">
        <v>0</v>
      </c>
      <c r="D405" s="14">
        <v>0</v>
      </c>
      <c r="E405" s="14">
        <v>0</v>
      </c>
      <c r="F405" s="14">
        <v>0</v>
      </c>
      <c r="G405" s="14">
        <v>0</v>
      </c>
      <c r="H405" s="14"/>
    </row>
    <row r="406" spans="1:8" x14ac:dyDescent="0.25">
      <c r="A406" s="6" t="s">
        <v>255</v>
      </c>
      <c r="B406" s="15" t="s">
        <v>337</v>
      </c>
      <c r="C406" s="14">
        <v>0</v>
      </c>
      <c r="D406" s="14">
        <v>0</v>
      </c>
      <c r="E406" s="14">
        <v>0</v>
      </c>
      <c r="F406" s="14">
        <v>0</v>
      </c>
      <c r="G406" s="14">
        <v>0</v>
      </c>
      <c r="H406" s="14"/>
    </row>
    <row r="407" spans="1:8" x14ac:dyDescent="0.25">
      <c r="A407" s="6" t="s">
        <v>255</v>
      </c>
      <c r="B407" s="15" t="s">
        <v>352</v>
      </c>
      <c r="C407" s="14">
        <v>8037.8238444757999</v>
      </c>
      <c r="D407" s="14">
        <v>0</v>
      </c>
      <c r="E407" s="14">
        <v>8037.8238444757999</v>
      </c>
      <c r="F407" s="14">
        <v>0</v>
      </c>
      <c r="G407" s="14">
        <v>0</v>
      </c>
      <c r="H407" s="14"/>
    </row>
    <row r="408" spans="1:8" x14ac:dyDescent="0.25">
      <c r="A408" s="6" t="s">
        <v>256</v>
      </c>
      <c r="B408" s="7" t="s">
        <v>57</v>
      </c>
      <c r="C408" s="8"/>
      <c r="D408" s="8"/>
      <c r="E408" s="8"/>
      <c r="F408" s="8"/>
      <c r="G408" s="8"/>
      <c r="H408" s="8"/>
    </row>
    <row r="409" spans="1:8" x14ac:dyDescent="0.25">
      <c r="A409" s="6" t="s">
        <v>254</v>
      </c>
      <c r="B409" s="10"/>
      <c r="C409" s="8"/>
      <c r="D409" s="8"/>
      <c r="E409" s="8"/>
      <c r="F409" s="8"/>
      <c r="G409" s="8"/>
      <c r="H409" s="8"/>
    </row>
    <row r="410" spans="1:8" x14ac:dyDescent="0.25">
      <c r="A410" s="6" t="s">
        <v>255</v>
      </c>
      <c r="B410" s="15" t="s">
        <v>58</v>
      </c>
      <c r="C410" s="14">
        <v>2255690.38698223</v>
      </c>
      <c r="D410" s="14">
        <v>920015.80427458801</v>
      </c>
      <c r="E410" s="14">
        <v>615748.57605633396</v>
      </c>
      <c r="F410" s="14">
        <v>104585.08592022301</v>
      </c>
      <c r="G410" s="14">
        <v>615340.920731085</v>
      </c>
      <c r="H410" s="14"/>
    </row>
    <row r="411" spans="1:8" x14ac:dyDescent="0.25">
      <c r="A411" s="6" t="s">
        <v>255</v>
      </c>
      <c r="B411" s="15" t="s">
        <v>59</v>
      </c>
      <c r="C411" s="14">
        <v>3854759.6826095702</v>
      </c>
      <c r="D411" s="14">
        <v>1848496.14978829</v>
      </c>
      <c r="E411" s="14">
        <v>1071159.09378414</v>
      </c>
      <c r="F411" s="14">
        <v>270077.59330319799</v>
      </c>
      <c r="G411" s="14">
        <v>665026.84573393199</v>
      </c>
      <c r="H411" s="14"/>
    </row>
    <row r="412" spans="1:8" x14ac:dyDescent="0.25">
      <c r="A412" s="6" t="s">
        <v>255</v>
      </c>
      <c r="B412" s="15" t="s">
        <v>60</v>
      </c>
      <c r="C412" s="14">
        <v>1818951.4148356901</v>
      </c>
      <c r="D412" s="14">
        <v>868973.60999610601</v>
      </c>
      <c r="E412" s="14">
        <v>569437.79505043803</v>
      </c>
      <c r="F412" s="14">
        <v>54518.359225832799</v>
      </c>
      <c r="G412" s="14">
        <v>326021.65056331601</v>
      </c>
      <c r="H412" s="14"/>
    </row>
    <row r="413" spans="1:8" x14ac:dyDescent="0.25">
      <c r="A413" s="6" t="s">
        <v>255</v>
      </c>
      <c r="B413" s="15" t="s">
        <v>61</v>
      </c>
      <c r="C413" s="14">
        <v>723189.51946819702</v>
      </c>
      <c r="D413" s="14">
        <v>298170.48093430302</v>
      </c>
      <c r="E413" s="14">
        <v>296750.13125472597</v>
      </c>
      <c r="F413" s="14">
        <v>42399.296478946497</v>
      </c>
      <c r="G413" s="14">
        <v>85869.610800221504</v>
      </c>
      <c r="H413" s="14"/>
    </row>
    <row r="414" spans="1:8" x14ac:dyDescent="0.25">
      <c r="A414" s="6" t="s">
        <v>256</v>
      </c>
      <c r="B414" s="7" t="s">
        <v>104</v>
      </c>
      <c r="C414" s="8"/>
      <c r="D414" s="8"/>
      <c r="E414" s="8"/>
      <c r="F414" s="8"/>
      <c r="G414" s="8"/>
      <c r="H414" s="8"/>
    </row>
    <row r="415" spans="1:8" x14ac:dyDescent="0.25">
      <c r="A415" s="6" t="s">
        <v>254</v>
      </c>
      <c r="B415" s="10"/>
      <c r="C415" s="8"/>
      <c r="D415" s="8"/>
      <c r="E415" s="8"/>
      <c r="F415" s="8"/>
      <c r="G415" s="8"/>
      <c r="H415" s="8"/>
    </row>
    <row r="416" spans="1:8" x14ac:dyDescent="0.25">
      <c r="A416" s="6" t="s">
        <v>255</v>
      </c>
      <c r="B416" s="15" t="s">
        <v>149</v>
      </c>
      <c r="C416" s="14">
        <v>6175222.7890454801</v>
      </c>
      <c r="D416" s="14">
        <v>2846788.3544252501</v>
      </c>
      <c r="E416" s="14">
        <v>1692847.0882712801</v>
      </c>
      <c r="F416" s="14">
        <v>410334.85167136003</v>
      </c>
      <c r="G416" s="14">
        <v>1225252.4946776</v>
      </c>
      <c r="H416" s="14"/>
    </row>
    <row r="417" spans="1:8" ht="30" x14ac:dyDescent="0.25">
      <c r="A417" s="6" t="s">
        <v>255</v>
      </c>
      <c r="B417" s="15" t="s">
        <v>390</v>
      </c>
      <c r="C417" s="14">
        <v>1461166.66197656</v>
      </c>
      <c r="D417" s="14">
        <v>530144.526162197</v>
      </c>
      <c r="E417" s="14">
        <v>422382.85645110998</v>
      </c>
      <c r="F417" s="14">
        <v>115421.813493956</v>
      </c>
      <c r="G417" s="14">
        <v>393217.46586930001</v>
      </c>
      <c r="H417" s="14"/>
    </row>
    <row r="418" spans="1:8" x14ac:dyDescent="0.25">
      <c r="A418" s="6" t="s">
        <v>255</v>
      </c>
      <c r="B418" s="15" t="s">
        <v>391</v>
      </c>
      <c r="C418" s="14">
        <v>3034479.3025141</v>
      </c>
      <c r="D418" s="14">
        <v>1494453.2408595099</v>
      </c>
      <c r="E418" s="14">
        <v>795658.67915746896</v>
      </c>
      <c r="F418" s="14">
        <v>189790.19264302001</v>
      </c>
      <c r="G418" s="14">
        <v>554577.1898541</v>
      </c>
      <c r="H418" s="14"/>
    </row>
    <row r="419" spans="1:8" x14ac:dyDescent="0.25">
      <c r="A419" s="6" t="s">
        <v>255</v>
      </c>
      <c r="B419" s="15" t="s">
        <v>392</v>
      </c>
      <c r="C419" s="14">
        <v>3753116.5322233001</v>
      </c>
      <c r="D419" s="14">
        <v>1840792.5962521001</v>
      </c>
      <c r="E419" s="14">
        <v>990119.62425813696</v>
      </c>
      <c r="F419" s="14">
        <v>209009.18494455901</v>
      </c>
      <c r="G419" s="14">
        <v>713195.12676850206</v>
      </c>
      <c r="H419" s="14"/>
    </row>
    <row r="420" spans="1:8" x14ac:dyDescent="0.25">
      <c r="A420" s="6" t="s">
        <v>255</v>
      </c>
      <c r="B420" s="15" t="s">
        <v>393</v>
      </c>
      <c r="C420" s="14">
        <v>2477368.2148502101</v>
      </c>
      <c r="D420" s="14">
        <v>1088867.6905680499</v>
      </c>
      <c r="E420" s="14">
        <v>860248.50787436205</v>
      </c>
      <c r="F420" s="14">
        <v>61245.4832568407</v>
      </c>
      <c r="G420" s="14">
        <v>467006.533150959</v>
      </c>
      <c r="H420" s="14"/>
    </row>
    <row r="421" spans="1:8" ht="30" x14ac:dyDescent="0.25">
      <c r="A421" s="6" t="s">
        <v>255</v>
      </c>
      <c r="B421" s="15" t="s">
        <v>394</v>
      </c>
      <c r="C421" s="14">
        <v>1297736.2285720599</v>
      </c>
      <c r="D421" s="14">
        <v>454759.34966587601</v>
      </c>
      <c r="E421" s="14">
        <v>389689.05181243899</v>
      </c>
      <c r="F421" s="14">
        <v>112679.070978619</v>
      </c>
      <c r="G421" s="14">
        <v>340608.75611512701</v>
      </c>
      <c r="H421" s="14"/>
    </row>
    <row r="422" spans="1:8" ht="30" x14ac:dyDescent="0.25">
      <c r="A422" s="6" t="s">
        <v>255</v>
      </c>
      <c r="B422" s="15" t="s">
        <v>395</v>
      </c>
      <c r="C422" s="14">
        <v>245099.20348076799</v>
      </c>
      <c r="D422" s="14">
        <v>90189.518567155101</v>
      </c>
      <c r="E422" s="14">
        <v>32693.804638671001</v>
      </c>
      <c r="F422" s="14">
        <v>4751.9966555823603</v>
      </c>
      <c r="G422" s="14">
        <v>117463.88361936</v>
      </c>
      <c r="H422" s="14"/>
    </row>
    <row r="423" spans="1:8" x14ac:dyDescent="0.25">
      <c r="A423" s="6" t="s">
        <v>255</v>
      </c>
      <c r="B423" s="15" t="s">
        <v>396</v>
      </c>
      <c r="C423" s="14">
        <v>3034479.3025141</v>
      </c>
      <c r="D423" s="14">
        <v>1494453.2408595099</v>
      </c>
      <c r="E423" s="14">
        <v>795658.67915746896</v>
      </c>
      <c r="F423" s="14">
        <v>189790.19264302001</v>
      </c>
      <c r="G423" s="14">
        <v>554577.1898541</v>
      </c>
      <c r="H423" s="14"/>
    </row>
    <row r="424" spans="1:8" x14ac:dyDescent="0.25">
      <c r="A424" s="6" t="s">
        <v>255</v>
      </c>
      <c r="B424" s="15" t="s">
        <v>397</v>
      </c>
      <c r="C424" s="14">
        <v>2536304.7928821798</v>
      </c>
      <c r="D424" s="14">
        <v>1206219.6526154401</v>
      </c>
      <c r="E424" s="14">
        <v>630025.65791727602</v>
      </c>
      <c r="F424" s="14">
        <v>174142.135247094</v>
      </c>
      <c r="G424" s="14">
        <v>525917.34710237605</v>
      </c>
      <c r="H424" s="14"/>
    </row>
    <row r="425" spans="1:8" x14ac:dyDescent="0.25">
      <c r="A425" s="6" t="s">
        <v>255</v>
      </c>
      <c r="B425" s="15" t="s">
        <v>398</v>
      </c>
      <c r="C425" s="14">
        <v>1672100.31250255</v>
      </c>
      <c r="D425" s="14">
        <v>891288.64299089601</v>
      </c>
      <c r="E425" s="14">
        <v>439948.45880794799</v>
      </c>
      <c r="F425" s="14">
        <v>43380.356893150201</v>
      </c>
      <c r="G425" s="14">
        <v>297482.853810556</v>
      </c>
      <c r="H425" s="14"/>
    </row>
    <row r="426" spans="1:8" x14ac:dyDescent="0.25">
      <c r="A426" s="6" t="s">
        <v>255</v>
      </c>
      <c r="B426" s="15" t="s">
        <v>308</v>
      </c>
      <c r="C426" s="14">
        <v>99606.286902235894</v>
      </c>
      <c r="D426" s="14">
        <v>40257.675124067697</v>
      </c>
      <c r="E426" s="14">
        <v>52400.038714875802</v>
      </c>
      <c r="F426" s="14">
        <v>0</v>
      </c>
      <c r="G426" s="14">
        <v>6948.5730632923196</v>
      </c>
      <c r="H426" s="14"/>
    </row>
    <row r="427" spans="1:8" x14ac:dyDescent="0.25">
      <c r="A427" s="6" t="s">
        <v>255</v>
      </c>
      <c r="B427" s="15" t="s">
        <v>399</v>
      </c>
      <c r="C427" s="14">
        <v>2477368.2148502101</v>
      </c>
      <c r="D427" s="14">
        <v>1088867.6905680499</v>
      </c>
      <c r="E427" s="14">
        <v>860248.50787436205</v>
      </c>
      <c r="F427" s="14">
        <v>61245.4832568407</v>
      </c>
      <c r="G427" s="14">
        <v>467006.533150959</v>
      </c>
      <c r="H427" s="14"/>
    </row>
    <row r="428" spans="1:8" x14ac:dyDescent="0.25">
      <c r="A428" s="6" t="s">
        <v>256</v>
      </c>
      <c r="B428" s="7" t="s">
        <v>105</v>
      </c>
      <c r="C428" s="8"/>
      <c r="D428" s="8"/>
      <c r="E428" s="8"/>
      <c r="F428" s="8"/>
      <c r="G428" s="8"/>
      <c r="H428" s="8"/>
    </row>
    <row r="429" spans="1:8" x14ac:dyDescent="0.25">
      <c r="A429" s="6" t="s">
        <v>254</v>
      </c>
      <c r="B429" s="10"/>
      <c r="C429" s="8"/>
      <c r="D429" s="8"/>
      <c r="E429" s="8"/>
      <c r="F429" s="8"/>
      <c r="G429" s="8"/>
      <c r="H429" s="8"/>
    </row>
    <row r="430" spans="1:8" x14ac:dyDescent="0.25">
      <c r="A430" s="6" t="s">
        <v>255</v>
      </c>
      <c r="B430" s="15" t="s">
        <v>87</v>
      </c>
      <c r="C430" s="14">
        <v>7774189.4885933399</v>
      </c>
      <c r="D430" s="14">
        <v>3609756.6868031202</v>
      </c>
      <c r="E430" s="14">
        <v>2215223.5007307502</v>
      </c>
      <c r="F430" s="14">
        <v>392159.16745302198</v>
      </c>
      <c r="G430" s="14">
        <v>1557050.1336064599</v>
      </c>
      <c r="H430" s="14"/>
    </row>
    <row r="431" spans="1:8" x14ac:dyDescent="0.25">
      <c r="A431" s="6" t="s">
        <v>255</v>
      </c>
      <c r="B431" s="15" t="s">
        <v>88</v>
      </c>
      <c r="C431" s="14">
        <v>776794.54637969704</v>
      </c>
      <c r="D431" s="14">
        <v>290088.80793764099</v>
      </c>
      <c r="E431" s="14">
        <v>312265.32338248199</v>
      </c>
      <c r="F431" s="14">
        <v>58770.910281029297</v>
      </c>
      <c r="G431" s="14">
        <v>115669.504778545</v>
      </c>
      <c r="H431" s="14"/>
    </row>
    <row r="432" spans="1:8" x14ac:dyDescent="0.25">
      <c r="A432" s="6" t="s">
        <v>255</v>
      </c>
      <c r="B432" s="15" t="s">
        <v>337</v>
      </c>
      <c r="C432" s="14">
        <v>101606.96892264301</v>
      </c>
      <c r="D432" s="14">
        <v>35810.550252535002</v>
      </c>
      <c r="E432" s="14">
        <v>25606.772032405701</v>
      </c>
      <c r="F432" s="14">
        <v>20650.257194149501</v>
      </c>
      <c r="G432" s="14">
        <v>19539.389443552798</v>
      </c>
      <c r="H432" s="14"/>
    </row>
    <row r="433" spans="1:8" x14ac:dyDescent="0.25">
      <c r="A433" s="6" t="s">
        <v>357</v>
      </c>
      <c r="B433" s="10"/>
      <c r="C433" s="8"/>
      <c r="D433" s="8"/>
      <c r="E433" s="8"/>
      <c r="F433" s="8"/>
      <c r="G433" s="8"/>
      <c r="H433" s="8"/>
    </row>
    <row r="434" spans="1:8" x14ac:dyDescent="0.25">
      <c r="A434" s="6" t="s">
        <v>245</v>
      </c>
      <c r="B434" s="7" t="s">
        <v>362</v>
      </c>
      <c r="C434" s="8"/>
      <c r="D434" s="8"/>
      <c r="E434" s="8"/>
      <c r="F434" s="8"/>
      <c r="G434" s="8"/>
      <c r="H434" s="8"/>
    </row>
    <row r="435" spans="1:8" x14ac:dyDescent="0.25">
      <c r="A435" s="6" t="s">
        <v>246</v>
      </c>
      <c r="B435" s="9" t="s">
        <v>363</v>
      </c>
      <c r="C435" s="8"/>
      <c r="D435" s="8"/>
      <c r="E435" s="8"/>
      <c r="F435" s="8"/>
      <c r="G435" s="8"/>
      <c r="H435" s="8"/>
    </row>
    <row r="436" spans="1:8" x14ac:dyDescent="0.25">
      <c r="A436" s="6" t="s">
        <v>247</v>
      </c>
      <c r="B436" s="7" t="s">
        <v>360</v>
      </c>
      <c r="C436" s="8"/>
      <c r="D436" s="8"/>
      <c r="E436" s="8"/>
      <c r="F436" s="8"/>
      <c r="G436" s="8"/>
      <c r="H436" s="8"/>
    </row>
    <row r="437" spans="1:8" ht="15" customHeight="1" x14ac:dyDescent="0.25">
      <c r="A437" s="6" t="s">
        <v>248</v>
      </c>
      <c r="B437" s="10"/>
      <c r="C437" s="11">
        <v>2022</v>
      </c>
      <c r="D437" s="12"/>
      <c r="E437" s="12"/>
      <c r="F437" s="12"/>
      <c r="G437" s="12"/>
      <c r="H437" s="8"/>
    </row>
    <row r="438" spans="1:8" ht="60" x14ac:dyDescent="0.25">
      <c r="A438" s="6" t="s">
        <v>251</v>
      </c>
      <c r="B438" s="10"/>
      <c r="C438" s="13" t="s">
        <v>249</v>
      </c>
      <c r="D438" s="13" t="s">
        <v>0</v>
      </c>
      <c r="E438" s="13" t="s">
        <v>250</v>
      </c>
      <c r="F438" s="13" t="s">
        <v>130</v>
      </c>
      <c r="G438" s="13" t="s">
        <v>152</v>
      </c>
      <c r="H438" s="151"/>
    </row>
    <row r="439" spans="1:8" x14ac:dyDescent="0.25">
      <c r="A439" s="6" t="s">
        <v>252</v>
      </c>
      <c r="B439" s="7" t="s">
        <v>253</v>
      </c>
      <c r="C439" s="14">
        <v>1009</v>
      </c>
      <c r="D439" s="14">
        <v>432</v>
      </c>
      <c r="E439" s="14">
        <v>313</v>
      </c>
      <c r="F439" s="14">
        <v>53</v>
      </c>
      <c r="G439" s="14">
        <v>211</v>
      </c>
      <c r="H439" s="14"/>
    </row>
    <row r="440" spans="1:8" x14ac:dyDescent="0.25">
      <c r="A440" s="6" t="s">
        <v>254</v>
      </c>
      <c r="B440" s="10"/>
      <c r="C440" s="8"/>
      <c r="D440" s="8"/>
      <c r="E440" s="8"/>
      <c r="F440" s="8"/>
      <c r="G440" s="8"/>
      <c r="H440" s="8"/>
    </row>
    <row r="441" spans="1:8" x14ac:dyDescent="0.25">
      <c r="A441" s="6" t="s">
        <v>366</v>
      </c>
      <c r="B441" s="7" t="s">
        <v>361</v>
      </c>
      <c r="C441" s="14">
        <v>25944535.4268509</v>
      </c>
      <c r="D441" s="14">
        <v>14615736.6489015</v>
      </c>
      <c r="E441" s="14">
        <v>6538535.0393468495</v>
      </c>
      <c r="F441" s="14">
        <v>894957.31597058405</v>
      </c>
      <c r="G441" s="14">
        <v>3895306.4226319599</v>
      </c>
      <c r="H441" s="14"/>
    </row>
    <row r="442" spans="1:8" x14ac:dyDescent="0.25">
      <c r="A442" s="6" t="s">
        <v>256</v>
      </c>
      <c r="B442" s="7" t="s">
        <v>257</v>
      </c>
      <c r="C442" s="8"/>
      <c r="D442" s="8"/>
      <c r="E442" s="8"/>
      <c r="F442" s="8"/>
      <c r="G442" s="8"/>
      <c r="H442" s="8"/>
    </row>
    <row r="443" spans="1:8" x14ac:dyDescent="0.25">
      <c r="A443" s="6" t="s">
        <v>254</v>
      </c>
      <c r="B443" s="10"/>
      <c r="C443" s="8"/>
      <c r="D443" s="8"/>
      <c r="E443" s="8"/>
      <c r="F443" s="8"/>
      <c r="G443" s="8"/>
      <c r="H443" s="8"/>
    </row>
    <row r="444" spans="1:8" x14ac:dyDescent="0.25">
      <c r="A444" s="6" t="s">
        <v>255</v>
      </c>
      <c r="B444" s="15" t="s">
        <v>0</v>
      </c>
      <c r="C444" s="14">
        <v>14615736.6489015</v>
      </c>
      <c r="D444" s="14">
        <v>14615736.6489015</v>
      </c>
      <c r="E444" s="14">
        <v>0</v>
      </c>
      <c r="F444" s="14">
        <v>0</v>
      </c>
      <c r="G444" s="14">
        <v>0</v>
      </c>
      <c r="H444" s="14"/>
    </row>
    <row r="445" spans="1:8" x14ac:dyDescent="0.25">
      <c r="A445" s="6" t="s">
        <v>255</v>
      </c>
      <c r="B445" s="15" t="s">
        <v>258</v>
      </c>
      <c r="C445" s="14">
        <v>5051886.7732041301</v>
      </c>
      <c r="D445" s="14">
        <v>5051886.7732041301</v>
      </c>
      <c r="E445" s="14">
        <v>0</v>
      </c>
      <c r="F445" s="14">
        <v>0</v>
      </c>
      <c r="G445" s="14">
        <v>0</v>
      </c>
      <c r="H445" s="14"/>
    </row>
    <row r="446" spans="1:8" x14ac:dyDescent="0.25">
      <c r="A446" s="6" t="s">
        <v>255</v>
      </c>
      <c r="B446" s="15" t="s">
        <v>2</v>
      </c>
      <c r="C446" s="14">
        <v>9563849.8756974097</v>
      </c>
      <c r="D446" s="14">
        <v>9563849.8756974097</v>
      </c>
      <c r="E446" s="14">
        <v>0</v>
      </c>
      <c r="F446" s="14">
        <v>0</v>
      </c>
      <c r="G446" s="14">
        <v>0</v>
      </c>
      <c r="H446" s="14"/>
    </row>
    <row r="447" spans="1:8" x14ac:dyDescent="0.25">
      <c r="A447" s="6" t="s">
        <v>255</v>
      </c>
      <c r="B447" s="15" t="s">
        <v>259</v>
      </c>
      <c r="C447" s="14">
        <v>6538535.0393468495</v>
      </c>
      <c r="D447" s="14">
        <v>0</v>
      </c>
      <c r="E447" s="14">
        <v>6538535.0393468495</v>
      </c>
      <c r="F447" s="14">
        <v>0</v>
      </c>
      <c r="G447" s="14">
        <v>0</v>
      </c>
      <c r="H447" s="14"/>
    </row>
    <row r="448" spans="1:8" x14ac:dyDescent="0.25">
      <c r="A448" s="6" t="s">
        <v>255</v>
      </c>
      <c r="B448" s="15" t="s">
        <v>260</v>
      </c>
      <c r="C448" s="14">
        <v>2093419.9432471499</v>
      </c>
      <c r="D448" s="14">
        <v>0</v>
      </c>
      <c r="E448" s="14">
        <v>2093419.9432471499</v>
      </c>
      <c r="F448" s="14">
        <v>0</v>
      </c>
      <c r="G448" s="14">
        <v>0</v>
      </c>
      <c r="H448" s="14"/>
    </row>
    <row r="449" spans="1:8" x14ac:dyDescent="0.25">
      <c r="A449" s="6" t="s">
        <v>255</v>
      </c>
      <c r="B449" s="15" t="s">
        <v>261</v>
      </c>
      <c r="C449" s="14">
        <v>2302813.1678732899</v>
      </c>
      <c r="D449" s="14">
        <v>0</v>
      </c>
      <c r="E449" s="14">
        <v>2302813.1678732899</v>
      </c>
      <c r="F449" s="14">
        <v>0</v>
      </c>
      <c r="G449" s="14">
        <v>0</v>
      </c>
      <c r="H449" s="14"/>
    </row>
    <row r="450" spans="1:8" x14ac:dyDescent="0.25">
      <c r="A450" s="6" t="s">
        <v>255</v>
      </c>
      <c r="B450" s="15" t="s">
        <v>262</v>
      </c>
      <c r="C450" s="14">
        <v>2142301.9282264099</v>
      </c>
      <c r="D450" s="14">
        <v>0</v>
      </c>
      <c r="E450" s="14">
        <v>2142301.9282264099</v>
      </c>
      <c r="F450" s="14">
        <v>0</v>
      </c>
      <c r="G450" s="14">
        <v>0</v>
      </c>
      <c r="H450" s="14"/>
    </row>
    <row r="451" spans="1:8" x14ac:dyDescent="0.25">
      <c r="A451" s="6" t="s">
        <v>255</v>
      </c>
      <c r="B451" s="15" t="s">
        <v>386</v>
      </c>
      <c r="C451" s="14">
        <v>0</v>
      </c>
      <c r="D451" s="14">
        <v>0</v>
      </c>
      <c r="E451" s="14">
        <v>0</v>
      </c>
      <c r="F451" s="14">
        <v>0</v>
      </c>
      <c r="G451" s="14">
        <v>0</v>
      </c>
      <c r="H451" s="14"/>
    </row>
    <row r="452" spans="1:8" x14ac:dyDescent="0.25">
      <c r="A452" s="6" t="s">
        <v>255</v>
      </c>
      <c r="B452" s="15" t="s">
        <v>3</v>
      </c>
      <c r="C452" s="14">
        <v>894957.31597058405</v>
      </c>
      <c r="D452" s="14">
        <v>0</v>
      </c>
      <c r="E452" s="14">
        <v>0</v>
      </c>
      <c r="F452" s="14">
        <v>894957.31597058405</v>
      </c>
      <c r="G452" s="14">
        <v>0</v>
      </c>
      <c r="H452" s="14"/>
    </row>
    <row r="453" spans="1:8" x14ac:dyDescent="0.25">
      <c r="A453" s="6" t="s">
        <v>255</v>
      </c>
      <c r="B453" s="15" t="s">
        <v>263</v>
      </c>
      <c r="C453" s="14">
        <v>306903.147190421</v>
      </c>
      <c r="D453" s="14">
        <v>0</v>
      </c>
      <c r="E453" s="14">
        <v>0</v>
      </c>
      <c r="F453" s="14">
        <v>306903.147190421</v>
      </c>
      <c r="G453" s="14">
        <v>0</v>
      </c>
      <c r="H453" s="14"/>
    </row>
    <row r="454" spans="1:8" x14ac:dyDescent="0.25">
      <c r="A454" s="6" t="s">
        <v>255</v>
      </c>
      <c r="B454" s="15" t="s">
        <v>264</v>
      </c>
      <c r="C454" s="14">
        <v>490257.46243961802</v>
      </c>
      <c r="D454" s="14">
        <v>0</v>
      </c>
      <c r="E454" s="14">
        <v>0</v>
      </c>
      <c r="F454" s="14">
        <v>490257.46243961802</v>
      </c>
      <c r="G454" s="14">
        <v>0</v>
      </c>
      <c r="H454" s="14"/>
    </row>
    <row r="455" spans="1:8" x14ac:dyDescent="0.25">
      <c r="A455" s="6" t="s">
        <v>255</v>
      </c>
      <c r="B455" s="15" t="s">
        <v>155</v>
      </c>
      <c r="C455" s="14">
        <v>138216.27382352899</v>
      </c>
      <c r="D455" s="14">
        <v>0</v>
      </c>
      <c r="E455" s="14">
        <v>0</v>
      </c>
      <c r="F455" s="14">
        <v>138216.27382352899</v>
      </c>
      <c r="G455" s="14">
        <v>0</v>
      </c>
      <c r="H455" s="14"/>
    </row>
    <row r="456" spans="1:8" x14ac:dyDescent="0.25">
      <c r="A456" s="6" t="s">
        <v>255</v>
      </c>
      <c r="B456" s="15" t="s">
        <v>265</v>
      </c>
      <c r="C456" s="14">
        <v>199536.99583366601</v>
      </c>
      <c r="D456" s="14">
        <v>0</v>
      </c>
      <c r="E456" s="14">
        <v>0</v>
      </c>
      <c r="F456" s="14">
        <v>199536.99583366601</v>
      </c>
      <c r="G456" s="14">
        <v>0</v>
      </c>
      <c r="H456" s="14"/>
    </row>
    <row r="457" spans="1:8" x14ac:dyDescent="0.25">
      <c r="A457" s="6" t="s">
        <v>255</v>
      </c>
      <c r="B457" s="15" t="s">
        <v>172</v>
      </c>
      <c r="C457" s="14">
        <v>250300.89912296899</v>
      </c>
      <c r="D457" s="14">
        <v>0</v>
      </c>
      <c r="E457" s="14">
        <v>0</v>
      </c>
      <c r="F457" s="14">
        <v>250300.89912296899</v>
      </c>
      <c r="G457" s="14">
        <v>0</v>
      </c>
      <c r="H457" s="14"/>
    </row>
    <row r="458" spans="1:8" x14ac:dyDescent="0.25">
      <c r="A458" s="6" t="s">
        <v>255</v>
      </c>
      <c r="B458" s="15" t="s">
        <v>266</v>
      </c>
      <c r="C458" s="14">
        <v>40419.567482983599</v>
      </c>
      <c r="D458" s="14">
        <v>0</v>
      </c>
      <c r="E458" s="14">
        <v>0</v>
      </c>
      <c r="F458" s="14">
        <v>40419.567482983599</v>
      </c>
      <c r="G458" s="14">
        <v>0</v>
      </c>
      <c r="H458" s="14"/>
    </row>
    <row r="459" spans="1:8" x14ac:dyDescent="0.25">
      <c r="A459" s="6" t="s">
        <v>255</v>
      </c>
      <c r="B459" s="15" t="s">
        <v>173</v>
      </c>
      <c r="C459" s="14">
        <v>79583.243842094802</v>
      </c>
      <c r="D459" s="14">
        <v>0</v>
      </c>
      <c r="E459" s="14">
        <v>0</v>
      </c>
      <c r="F459" s="14">
        <v>79583.243842094802</v>
      </c>
      <c r="G459" s="14">
        <v>0</v>
      </c>
      <c r="H459" s="14"/>
    </row>
    <row r="460" spans="1:8" ht="30" x14ac:dyDescent="0.25">
      <c r="A460" s="6" t="s">
        <v>255</v>
      </c>
      <c r="B460" s="15" t="s">
        <v>174</v>
      </c>
      <c r="C460" s="14">
        <v>134743.01549972399</v>
      </c>
      <c r="D460" s="14">
        <v>0</v>
      </c>
      <c r="E460" s="14">
        <v>0</v>
      </c>
      <c r="F460" s="14">
        <v>134743.01549972399</v>
      </c>
      <c r="G460" s="14">
        <v>0</v>
      </c>
      <c r="H460" s="14"/>
    </row>
    <row r="461" spans="1:8" x14ac:dyDescent="0.25">
      <c r="A461" s="6" t="s">
        <v>255</v>
      </c>
      <c r="B461" s="15" t="s">
        <v>175</v>
      </c>
      <c r="C461" s="14">
        <v>52157.320365617903</v>
      </c>
      <c r="D461" s="14">
        <v>0</v>
      </c>
      <c r="E461" s="14">
        <v>0</v>
      </c>
      <c r="F461" s="14">
        <v>52157.320365617903</v>
      </c>
      <c r="G461" s="14">
        <v>0</v>
      </c>
      <c r="H461" s="14"/>
    </row>
    <row r="462" spans="1:8" x14ac:dyDescent="0.25">
      <c r="A462" s="6" t="s">
        <v>255</v>
      </c>
      <c r="B462" s="15" t="s">
        <v>176</v>
      </c>
      <c r="C462" s="14">
        <v>65294.796098560997</v>
      </c>
      <c r="D462" s="14">
        <v>0</v>
      </c>
      <c r="E462" s="14">
        <v>0</v>
      </c>
      <c r="F462" s="14">
        <v>65294.796098560997</v>
      </c>
      <c r="G462" s="14">
        <v>0</v>
      </c>
      <c r="H462" s="14"/>
    </row>
    <row r="463" spans="1:8" x14ac:dyDescent="0.25">
      <c r="A463" s="6" t="s">
        <v>255</v>
      </c>
      <c r="B463" s="15" t="s">
        <v>177</v>
      </c>
      <c r="C463" s="14">
        <v>33111.4409306858</v>
      </c>
      <c r="D463" s="14">
        <v>0</v>
      </c>
      <c r="E463" s="14">
        <v>0</v>
      </c>
      <c r="F463" s="14">
        <v>33111.4409306858</v>
      </c>
      <c r="G463" s="14">
        <v>0</v>
      </c>
      <c r="H463" s="14"/>
    </row>
    <row r="464" spans="1:8" x14ac:dyDescent="0.25">
      <c r="A464" s="6" t="s">
        <v>255</v>
      </c>
      <c r="B464" s="15" t="s">
        <v>181</v>
      </c>
      <c r="C464" s="14">
        <v>39810.036794282103</v>
      </c>
      <c r="D464" s="14">
        <v>0</v>
      </c>
      <c r="E464" s="14">
        <v>0</v>
      </c>
      <c r="F464" s="14">
        <v>39810.036794282103</v>
      </c>
      <c r="G464" s="14">
        <v>0</v>
      </c>
      <c r="H464" s="14"/>
    </row>
    <row r="465" spans="1:8" x14ac:dyDescent="0.25">
      <c r="A465" s="6" t="s">
        <v>255</v>
      </c>
      <c r="B465" s="15" t="s">
        <v>386</v>
      </c>
      <c r="C465" s="14">
        <v>0</v>
      </c>
      <c r="D465" s="14">
        <v>0</v>
      </c>
      <c r="E465" s="14">
        <v>0</v>
      </c>
      <c r="F465" s="14">
        <v>0</v>
      </c>
      <c r="G465" s="14">
        <v>0</v>
      </c>
      <c r="H465" s="14"/>
    </row>
    <row r="466" spans="1:8" x14ac:dyDescent="0.25">
      <c r="A466" s="6" t="s">
        <v>255</v>
      </c>
      <c r="B466" s="15" t="s">
        <v>4</v>
      </c>
      <c r="C466" s="14">
        <v>3895306.4226319599</v>
      </c>
      <c r="D466" s="14">
        <v>0</v>
      </c>
      <c r="E466" s="14">
        <v>0</v>
      </c>
      <c r="F466" s="14">
        <v>0</v>
      </c>
      <c r="G466" s="14">
        <v>3895306.4226319599</v>
      </c>
      <c r="H466" s="14"/>
    </row>
    <row r="467" spans="1:8" ht="60" x14ac:dyDescent="0.25">
      <c r="A467" s="6" t="s">
        <v>255</v>
      </c>
      <c r="B467" s="15" t="s">
        <v>267</v>
      </c>
      <c r="C467" s="14">
        <v>745920.45775830699</v>
      </c>
      <c r="D467" s="14">
        <v>0</v>
      </c>
      <c r="E467" s="14">
        <v>0</v>
      </c>
      <c r="F467" s="14">
        <v>0</v>
      </c>
      <c r="G467" s="14">
        <v>745920.45775830699</v>
      </c>
      <c r="H467" s="14"/>
    </row>
    <row r="468" spans="1:8" x14ac:dyDescent="0.25">
      <c r="A468" s="6" t="s">
        <v>255</v>
      </c>
      <c r="B468" s="15" t="s">
        <v>178</v>
      </c>
      <c r="C468" s="14">
        <v>336813.65776781901</v>
      </c>
      <c r="D468" s="14">
        <v>0</v>
      </c>
      <c r="E468" s="14">
        <v>0</v>
      </c>
      <c r="F468" s="14">
        <v>0</v>
      </c>
      <c r="G468" s="14">
        <v>336813.65776781901</v>
      </c>
      <c r="H468" s="14"/>
    </row>
    <row r="469" spans="1:8" ht="30" x14ac:dyDescent="0.25">
      <c r="A469" s="6" t="s">
        <v>255</v>
      </c>
      <c r="B469" s="15" t="s">
        <v>179</v>
      </c>
      <c r="C469" s="14">
        <v>237573.682557105</v>
      </c>
      <c r="D469" s="14">
        <v>0</v>
      </c>
      <c r="E469" s="14">
        <v>0</v>
      </c>
      <c r="F469" s="14">
        <v>0</v>
      </c>
      <c r="G469" s="14">
        <v>237573.682557105</v>
      </c>
      <c r="H469" s="14"/>
    </row>
    <row r="470" spans="1:8" ht="30" x14ac:dyDescent="0.25">
      <c r="A470" s="6" t="s">
        <v>255</v>
      </c>
      <c r="B470" s="15" t="s">
        <v>180</v>
      </c>
      <c r="C470" s="14">
        <v>140890.704624245</v>
      </c>
      <c r="D470" s="14">
        <v>0</v>
      </c>
      <c r="E470" s="14">
        <v>0</v>
      </c>
      <c r="F470" s="14">
        <v>0</v>
      </c>
      <c r="G470" s="14">
        <v>140890.704624245</v>
      </c>
      <c r="H470" s="14"/>
    </row>
    <row r="471" spans="1:8" x14ac:dyDescent="0.25">
      <c r="A471" s="6" t="s">
        <v>255</v>
      </c>
      <c r="B471" s="15" t="s">
        <v>181</v>
      </c>
      <c r="C471" s="14">
        <v>30642.4128091374</v>
      </c>
      <c r="D471" s="14">
        <v>0</v>
      </c>
      <c r="E471" s="14">
        <v>0</v>
      </c>
      <c r="F471" s="14">
        <v>0</v>
      </c>
      <c r="G471" s="14">
        <v>30642.4128091374</v>
      </c>
      <c r="H471" s="14"/>
    </row>
    <row r="472" spans="1:8" x14ac:dyDescent="0.25">
      <c r="A472" s="6" t="s">
        <v>255</v>
      </c>
      <c r="B472" s="15" t="s">
        <v>386</v>
      </c>
      <c r="C472" s="14">
        <v>0</v>
      </c>
      <c r="D472" s="14">
        <v>0</v>
      </c>
      <c r="E472" s="14">
        <v>0</v>
      </c>
      <c r="F472" s="14">
        <v>0</v>
      </c>
      <c r="G472" s="14">
        <v>0</v>
      </c>
      <c r="H472" s="14"/>
    </row>
    <row r="473" spans="1:8" ht="60" x14ac:dyDescent="0.25">
      <c r="A473" s="6" t="s">
        <v>255</v>
      </c>
      <c r="B473" s="15" t="s">
        <v>268</v>
      </c>
      <c r="C473" s="14">
        <v>3149385.9648736599</v>
      </c>
      <c r="D473" s="14">
        <v>0</v>
      </c>
      <c r="E473" s="14">
        <v>0</v>
      </c>
      <c r="F473" s="14">
        <v>0</v>
      </c>
      <c r="G473" s="14">
        <v>3149385.9648736599</v>
      </c>
      <c r="H473" s="14"/>
    </row>
    <row r="474" spans="1:8" ht="30" x14ac:dyDescent="0.25">
      <c r="A474" s="6" t="s">
        <v>255</v>
      </c>
      <c r="B474" s="15" t="s">
        <v>174</v>
      </c>
      <c r="C474" s="14">
        <v>15840.081597873201</v>
      </c>
      <c r="D474" s="14">
        <v>0</v>
      </c>
      <c r="E474" s="14">
        <v>0</v>
      </c>
      <c r="F474" s="14">
        <v>0</v>
      </c>
      <c r="G474" s="14">
        <v>15840.081597873201</v>
      </c>
      <c r="H474" s="14"/>
    </row>
    <row r="475" spans="1:8" x14ac:dyDescent="0.25">
      <c r="A475" s="6" t="s">
        <v>255</v>
      </c>
      <c r="B475" s="15" t="s">
        <v>182</v>
      </c>
      <c r="C475" s="14">
        <v>20745.9562892336</v>
      </c>
      <c r="D475" s="14">
        <v>0</v>
      </c>
      <c r="E475" s="14">
        <v>0</v>
      </c>
      <c r="F475" s="14">
        <v>0</v>
      </c>
      <c r="G475" s="14">
        <v>20745.9562892336</v>
      </c>
      <c r="H475" s="14"/>
    </row>
    <row r="476" spans="1:8" ht="30" x14ac:dyDescent="0.25">
      <c r="A476" s="6" t="s">
        <v>255</v>
      </c>
      <c r="B476" s="15" t="s">
        <v>183</v>
      </c>
      <c r="C476" s="14">
        <v>261832.041385519</v>
      </c>
      <c r="D476" s="14">
        <v>0</v>
      </c>
      <c r="E476" s="14">
        <v>0</v>
      </c>
      <c r="F476" s="14">
        <v>0</v>
      </c>
      <c r="G476" s="14">
        <v>261832.041385519</v>
      </c>
      <c r="H476" s="14"/>
    </row>
    <row r="477" spans="1:8" x14ac:dyDescent="0.25">
      <c r="A477" s="6" t="s">
        <v>255</v>
      </c>
      <c r="B477" s="15" t="s">
        <v>184</v>
      </c>
      <c r="C477" s="14">
        <v>241792.119291179</v>
      </c>
      <c r="D477" s="14">
        <v>0</v>
      </c>
      <c r="E477" s="14">
        <v>0</v>
      </c>
      <c r="F477" s="14">
        <v>0</v>
      </c>
      <c r="G477" s="14">
        <v>241792.119291179</v>
      </c>
      <c r="H477" s="14"/>
    </row>
    <row r="478" spans="1:8" ht="30" x14ac:dyDescent="0.25">
      <c r="A478" s="6" t="s">
        <v>255</v>
      </c>
      <c r="B478" s="15" t="s">
        <v>185</v>
      </c>
      <c r="C478" s="14">
        <v>0</v>
      </c>
      <c r="D478" s="14">
        <v>0</v>
      </c>
      <c r="E478" s="14">
        <v>0</v>
      </c>
      <c r="F478" s="14">
        <v>0</v>
      </c>
      <c r="G478" s="14">
        <v>0</v>
      </c>
      <c r="H478" s="14"/>
    </row>
    <row r="479" spans="1:8" ht="45" x14ac:dyDescent="0.25">
      <c r="A479" s="6" t="s">
        <v>255</v>
      </c>
      <c r="B479" s="15" t="s">
        <v>5</v>
      </c>
      <c r="C479" s="14">
        <v>1439874.8634087699</v>
      </c>
      <c r="D479" s="14">
        <v>0</v>
      </c>
      <c r="E479" s="14">
        <v>0</v>
      </c>
      <c r="F479" s="14">
        <v>0</v>
      </c>
      <c r="G479" s="14">
        <v>1439874.8634087699</v>
      </c>
      <c r="H479" s="14"/>
    </row>
    <row r="480" spans="1:8" ht="30" x14ac:dyDescent="0.25">
      <c r="A480" s="6" t="s">
        <v>255</v>
      </c>
      <c r="B480" s="15" t="s">
        <v>6</v>
      </c>
      <c r="C480" s="14">
        <v>454682.84051720699</v>
      </c>
      <c r="D480" s="14">
        <v>0</v>
      </c>
      <c r="E480" s="14">
        <v>0</v>
      </c>
      <c r="F480" s="14">
        <v>0</v>
      </c>
      <c r="G480" s="14">
        <v>454682.84051720699</v>
      </c>
      <c r="H480" s="14"/>
    </row>
    <row r="481" spans="1:8" x14ac:dyDescent="0.25">
      <c r="A481" s="6" t="s">
        <v>255</v>
      </c>
      <c r="B481" s="15" t="s">
        <v>181</v>
      </c>
      <c r="C481" s="14">
        <v>714618.06238387094</v>
      </c>
      <c r="D481" s="14">
        <v>0</v>
      </c>
      <c r="E481" s="14">
        <v>0</v>
      </c>
      <c r="F481" s="14">
        <v>0</v>
      </c>
      <c r="G481" s="14">
        <v>714618.06238387094</v>
      </c>
      <c r="H481" s="14"/>
    </row>
    <row r="482" spans="1:8" x14ac:dyDescent="0.25">
      <c r="A482" s="6" t="s">
        <v>255</v>
      </c>
      <c r="B482" s="15" t="s">
        <v>386</v>
      </c>
      <c r="C482" s="14">
        <v>0</v>
      </c>
      <c r="D482" s="14">
        <v>0</v>
      </c>
      <c r="E482" s="14">
        <v>0</v>
      </c>
      <c r="F482" s="14">
        <v>0</v>
      </c>
      <c r="G482" s="14">
        <v>0</v>
      </c>
      <c r="H482" s="14"/>
    </row>
    <row r="483" spans="1:8" ht="30" x14ac:dyDescent="0.25">
      <c r="A483" s="6" t="s">
        <v>255</v>
      </c>
      <c r="B483" s="15" t="s">
        <v>269</v>
      </c>
      <c r="C483" s="14">
        <v>540210.19856380497</v>
      </c>
      <c r="D483" s="14">
        <v>0</v>
      </c>
      <c r="E483" s="14">
        <v>0</v>
      </c>
      <c r="F483" s="14">
        <v>0</v>
      </c>
      <c r="G483" s="14">
        <v>540210.19856380497</v>
      </c>
      <c r="H483" s="14"/>
    </row>
    <row r="484" spans="1:8" x14ac:dyDescent="0.25">
      <c r="A484" s="6" t="s">
        <v>256</v>
      </c>
      <c r="B484" s="7" t="s">
        <v>186</v>
      </c>
      <c r="C484" s="8"/>
      <c r="D484" s="8"/>
      <c r="E484" s="8"/>
      <c r="F484" s="8"/>
      <c r="G484" s="8"/>
      <c r="H484" s="8"/>
    </row>
    <row r="485" spans="1:8" x14ac:dyDescent="0.25">
      <c r="A485" s="6" t="s">
        <v>254</v>
      </c>
      <c r="B485" s="10"/>
      <c r="C485" s="8"/>
      <c r="D485" s="8"/>
      <c r="E485" s="8"/>
      <c r="F485" s="8"/>
      <c r="G485" s="8"/>
      <c r="H485" s="8"/>
    </row>
    <row r="486" spans="1:8" x14ac:dyDescent="0.25">
      <c r="A486" s="6" t="s">
        <v>255</v>
      </c>
      <c r="B486" s="15" t="s">
        <v>187</v>
      </c>
      <c r="C486" s="14">
        <v>1807373.3393931901</v>
      </c>
      <c r="D486" s="14">
        <v>359662.35785530502</v>
      </c>
      <c r="E486" s="14">
        <v>1219761.05239252</v>
      </c>
      <c r="F486" s="14">
        <v>101299.73787733</v>
      </c>
      <c r="G486" s="14">
        <v>126650.191268034</v>
      </c>
      <c r="H486" s="14"/>
    </row>
    <row r="487" spans="1:8" x14ac:dyDescent="0.25">
      <c r="A487" s="6" t="s">
        <v>255</v>
      </c>
      <c r="B487" s="15" t="s">
        <v>188</v>
      </c>
      <c r="C487" s="14">
        <v>1131773.9790312201</v>
      </c>
      <c r="D487" s="14">
        <v>506777.81970661198</v>
      </c>
      <c r="E487" s="14">
        <v>465156.25719441997</v>
      </c>
      <c r="F487" s="14">
        <v>15084.1310780528</v>
      </c>
      <c r="G487" s="14">
        <v>144755.77105213699</v>
      </c>
      <c r="H487" s="14"/>
    </row>
    <row r="488" spans="1:8" x14ac:dyDescent="0.25">
      <c r="A488" s="6" t="s">
        <v>255</v>
      </c>
      <c r="B488" s="15" t="s">
        <v>189</v>
      </c>
      <c r="C488" s="14">
        <v>1501703.34488997</v>
      </c>
      <c r="D488" s="14">
        <v>741341.44867915497</v>
      </c>
      <c r="E488" s="14">
        <v>654191.88239539496</v>
      </c>
      <c r="F488" s="14">
        <v>14001.7714461739</v>
      </c>
      <c r="G488" s="14">
        <v>92168.242369245199</v>
      </c>
      <c r="H488" s="14"/>
    </row>
    <row r="489" spans="1:8" x14ac:dyDescent="0.25">
      <c r="A489" s="6" t="s">
        <v>255</v>
      </c>
      <c r="B489" s="15" t="s">
        <v>190</v>
      </c>
      <c r="C489" s="14">
        <v>1799619.5372345201</v>
      </c>
      <c r="D489" s="14">
        <v>955346.26876329305</v>
      </c>
      <c r="E489" s="14">
        <v>612027.04874996399</v>
      </c>
      <c r="F489" s="14">
        <v>87231.727472968007</v>
      </c>
      <c r="G489" s="14">
        <v>145014.49224828999</v>
      </c>
      <c r="H489" s="14"/>
    </row>
    <row r="490" spans="1:8" x14ac:dyDescent="0.25">
      <c r="A490" s="6" t="s">
        <v>255</v>
      </c>
      <c r="B490" s="15" t="s">
        <v>191</v>
      </c>
      <c r="C490" s="14">
        <v>2539946.7588075199</v>
      </c>
      <c r="D490" s="14">
        <v>1448546.2206095899</v>
      </c>
      <c r="E490" s="14">
        <v>443407.90557422402</v>
      </c>
      <c r="F490" s="14">
        <v>45538.448366560697</v>
      </c>
      <c r="G490" s="14">
        <v>602454.18425714003</v>
      </c>
      <c r="H490" s="14"/>
    </row>
    <row r="491" spans="1:8" x14ac:dyDescent="0.25">
      <c r="A491" s="6" t="s">
        <v>255</v>
      </c>
      <c r="B491" s="15" t="s">
        <v>192</v>
      </c>
      <c r="C491" s="14">
        <v>1953438.79017042</v>
      </c>
      <c r="D491" s="14">
        <v>1298358.9242632701</v>
      </c>
      <c r="E491" s="14">
        <v>395282.12323280098</v>
      </c>
      <c r="F491" s="14">
        <v>66264.623856300095</v>
      </c>
      <c r="G491" s="14">
        <v>193533.11881805499</v>
      </c>
      <c r="H491" s="14"/>
    </row>
    <row r="492" spans="1:8" x14ac:dyDescent="0.25">
      <c r="A492" s="6" t="s">
        <v>255</v>
      </c>
      <c r="B492" s="15" t="s">
        <v>193</v>
      </c>
      <c r="C492" s="14">
        <v>3192305.0758539499</v>
      </c>
      <c r="D492" s="14">
        <v>2263439.2416477199</v>
      </c>
      <c r="E492" s="14">
        <v>527226.82613920595</v>
      </c>
      <c r="F492" s="14">
        <v>31052.216335072299</v>
      </c>
      <c r="G492" s="14">
        <v>370586.79173194902</v>
      </c>
      <c r="H492" s="14"/>
    </row>
    <row r="493" spans="1:8" x14ac:dyDescent="0.25">
      <c r="A493" s="6" t="s">
        <v>255</v>
      </c>
      <c r="B493" s="15" t="s">
        <v>194</v>
      </c>
      <c r="C493" s="14">
        <v>3092927.1775200102</v>
      </c>
      <c r="D493" s="14">
        <v>2065016.9897625099</v>
      </c>
      <c r="E493" s="14">
        <v>510534.77430989</v>
      </c>
      <c r="F493" s="14">
        <v>34247.8137162114</v>
      </c>
      <c r="G493" s="14">
        <v>483127.59973139799</v>
      </c>
      <c r="H493" s="14"/>
    </row>
    <row r="494" spans="1:8" x14ac:dyDescent="0.25">
      <c r="A494" s="6" t="s">
        <v>255</v>
      </c>
      <c r="B494" s="15" t="s">
        <v>195</v>
      </c>
      <c r="C494" s="14">
        <v>3150201.07860569</v>
      </c>
      <c r="D494" s="14">
        <v>1988845.3952687299</v>
      </c>
      <c r="E494" s="14">
        <v>312578.93732900702</v>
      </c>
      <c r="F494" s="14">
        <v>161471.081119624</v>
      </c>
      <c r="G494" s="14">
        <v>687305.66488832398</v>
      </c>
      <c r="H494" s="14"/>
    </row>
    <row r="495" spans="1:8" x14ac:dyDescent="0.25">
      <c r="A495" s="6" t="s">
        <v>255</v>
      </c>
      <c r="B495" s="15" t="s">
        <v>196</v>
      </c>
      <c r="C495" s="14">
        <v>2637999.4035392599</v>
      </c>
      <c r="D495" s="14">
        <v>1706013.4733622901</v>
      </c>
      <c r="E495" s="14">
        <v>342396.80328961799</v>
      </c>
      <c r="F495" s="14">
        <v>144036.068918734</v>
      </c>
      <c r="G495" s="14">
        <v>445553.05796861899</v>
      </c>
      <c r="H495" s="14"/>
    </row>
    <row r="496" spans="1:8" x14ac:dyDescent="0.25">
      <c r="A496" s="6" t="s">
        <v>255</v>
      </c>
      <c r="B496" s="15" t="s">
        <v>197</v>
      </c>
      <c r="C496" s="14">
        <v>1471149.8712283601</v>
      </c>
      <c r="D496" s="14">
        <v>917302.58163440798</v>
      </c>
      <c r="E496" s="14">
        <v>133396.81005797299</v>
      </c>
      <c r="F496" s="14">
        <v>134874.441504571</v>
      </c>
      <c r="G496" s="14">
        <v>285576.038031406</v>
      </c>
      <c r="H496" s="14"/>
    </row>
    <row r="497" spans="1:8" x14ac:dyDescent="0.25">
      <c r="A497" s="6" t="s">
        <v>255</v>
      </c>
      <c r="B497" s="15" t="s">
        <v>198</v>
      </c>
      <c r="C497" s="14">
        <v>1666097.0705768401</v>
      </c>
      <c r="D497" s="14">
        <v>365085.92734866001</v>
      </c>
      <c r="E497" s="14">
        <v>922574.61868183105</v>
      </c>
      <c r="F497" s="14">
        <v>59855.254278985798</v>
      </c>
      <c r="G497" s="14">
        <v>318581.27026736701</v>
      </c>
      <c r="H497" s="14"/>
    </row>
    <row r="498" spans="1:8" x14ac:dyDescent="0.25">
      <c r="A498" s="6" t="s">
        <v>256</v>
      </c>
      <c r="B498" s="7" t="s">
        <v>7</v>
      </c>
      <c r="C498" s="8"/>
      <c r="D498" s="8"/>
      <c r="E498" s="8"/>
      <c r="F498" s="8"/>
      <c r="G498" s="8"/>
      <c r="H498" s="8"/>
    </row>
    <row r="499" spans="1:8" x14ac:dyDescent="0.25">
      <c r="A499" s="6" t="s">
        <v>254</v>
      </c>
      <c r="B499" s="10"/>
      <c r="C499" s="8"/>
      <c r="D499" s="8"/>
      <c r="E499" s="8"/>
      <c r="F499" s="8"/>
      <c r="G499" s="8"/>
      <c r="H499" s="8"/>
    </row>
    <row r="500" spans="1:8" x14ac:dyDescent="0.25">
      <c r="A500" s="6" t="s">
        <v>255</v>
      </c>
      <c r="B500" s="15" t="s">
        <v>8</v>
      </c>
      <c r="C500" s="14">
        <v>4440850.6633143798</v>
      </c>
      <c r="D500" s="14">
        <v>1607781.62624107</v>
      </c>
      <c r="E500" s="14">
        <v>2339109.1919823401</v>
      </c>
      <c r="F500" s="14">
        <v>130385.640401557</v>
      </c>
      <c r="G500" s="14">
        <v>363574.20468941599</v>
      </c>
      <c r="H500" s="14"/>
    </row>
    <row r="501" spans="1:8" x14ac:dyDescent="0.25">
      <c r="A501" s="6" t="s">
        <v>255</v>
      </c>
      <c r="B501" s="15" t="s">
        <v>9</v>
      </c>
      <c r="C501" s="14">
        <v>6293005.08621246</v>
      </c>
      <c r="D501" s="14">
        <v>3702251.4136361498</v>
      </c>
      <c r="E501" s="14">
        <v>1450717.0775569901</v>
      </c>
      <c r="F501" s="14">
        <v>199034.79969582899</v>
      </c>
      <c r="G501" s="14">
        <v>941001.795323484</v>
      </c>
      <c r="H501" s="14"/>
    </row>
    <row r="502" spans="1:8" x14ac:dyDescent="0.25">
      <c r="A502" s="6" t="s">
        <v>255</v>
      </c>
      <c r="B502" s="15" t="s">
        <v>10</v>
      </c>
      <c r="C502" s="14">
        <v>9435433.3319796398</v>
      </c>
      <c r="D502" s="14">
        <v>6317301.6266789697</v>
      </c>
      <c r="E502" s="14">
        <v>1350340.5377781</v>
      </c>
      <c r="F502" s="14">
        <v>226771.111170908</v>
      </c>
      <c r="G502" s="14">
        <v>1541020.0563516701</v>
      </c>
      <c r="H502" s="14"/>
    </row>
    <row r="503" spans="1:8" x14ac:dyDescent="0.25">
      <c r="A503" s="6" t="s">
        <v>255</v>
      </c>
      <c r="B503" s="15" t="s">
        <v>11</v>
      </c>
      <c r="C503" s="14">
        <v>5775246.3453444503</v>
      </c>
      <c r="D503" s="14">
        <v>2988401.9823453501</v>
      </c>
      <c r="E503" s="14">
        <v>1398368.2320294201</v>
      </c>
      <c r="F503" s="14">
        <v>338765.76470229001</v>
      </c>
      <c r="G503" s="14">
        <v>1049710.3662673901</v>
      </c>
      <c r="H503" s="14"/>
    </row>
    <row r="504" spans="1:8" x14ac:dyDescent="0.25">
      <c r="A504" s="6" t="s">
        <v>256</v>
      </c>
      <c r="B504" s="7" t="s">
        <v>696</v>
      </c>
      <c r="C504" s="8"/>
      <c r="D504" s="8"/>
      <c r="E504" s="8"/>
      <c r="F504" s="8"/>
      <c r="G504" s="8"/>
      <c r="H504" s="8"/>
    </row>
    <row r="505" spans="1:8" x14ac:dyDescent="0.25">
      <c r="A505" s="6" t="s">
        <v>254</v>
      </c>
      <c r="B505" s="10"/>
      <c r="C505" s="8"/>
      <c r="D505" s="8"/>
      <c r="E505" s="8"/>
      <c r="F505" s="8"/>
      <c r="G505" s="8"/>
      <c r="H505" s="8"/>
    </row>
    <row r="506" spans="1:8" x14ac:dyDescent="0.25">
      <c r="A506" s="6" t="s">
        <v>255</v>
      </c>
      <c r="B506" s="15" t="s">
        <v>21</v>
      </c>
      <c r="C506" s="14">
        <v>2584400.7248430601</v>
      </c>
      <c r="D506" s="14">
        <v>1411216.46740165</v>
      </c>
      <c r="E506" s="14">
        <v>517507.25363903702</v>
      </c>
      <c r="F506" s="14">
        <v>192345.06753936299</v>
      </c>
      <c r="G506" s="14">
        <v>463331.93626300798</v>
      </c>
      <c r="H506" s="14"/>
    </row>
    <row r="507" spans="1:8" x14ac:dyDescent="0.25">
      <c r="A507" s="6" t="s">
        <v>255</v>
      </c>
      <c r="B507" s="15" t="s">
        <v>22</v>
      </c>
      <c r="C507" s="14">
        <v>211758.77884872301</v>
      </c>
      <c r="D507" s="14">
        <v>102206.356249021</v>
      </c>
      <c r="E507" s="14">
        <v>55491.914865728999</v>
      </c>
      <c r="F507" s="14">
        <v>4981.6750328394901</v>
      </c>
      <c r="G507" s="14">
        <v>49078.832701133302</v>
      </c>
      <c r="H507" s="14"/>
    </row>
    <row r="508" spans="1:8" x14ac:dyDescent="0.25">
      <c r="A508" s="6" t="s">
        <v>255</v>
      </c>
      <c r="B508" s="15" t="s">
        <v>23</v>
      </c>
      <c r="C508" s="14">
        <v>239265.57473160099</v>
      </c>
      <c r="D508" s="14">
        <v>115050.03705409799</v>
      </c>
      <c r="E508" s="14">
        <v>65215.746803606104</v>
      </c>
      <c r="F508" s="14">
        <v>29220.0244127851</v>
      </c>
      <c r="G508" s="14">
        <v>29779.766461111401</v>
      </c>
      <c r="H508" s="14"/>
    </row>
    <row r="509" spans="1:8" x14ac:dyDescent="0.25">
      <c r="A509" s="6" t="s">
        <v>255</v>
      </c>
      <c r="B509" s="15" t="s">
        <v>24</v>
      </c>
      <c r="C509" s="14">
        <v>557366.15212198498</v>
      </c>
      <c r="D509" s="14">
        <v>359991.81221792201</v>
      </c>
      <c r="E509" s="14">
        <v>24726.5049443891</v>
      </c>
      <c r="F509" s="14">
        <v>34026.609739321699</v>
      </c>
      <c r="G509" s="14">
        <v>138621.225220352</v>
      </c>
      <c r="H509" s="14"/>
    </row>
    <row r="510" spans="1:8" x14ac:dyDescent="0.25">
      <c r="A510" s="6" t="s">
        <v>255</v>
      </c>
      <c r="B510" s="15" t="s">
        <v>270</v>
      </c>
      <c r="C510" s="14">
        <v>832433.027928547</v>
      </c>
      <c r="D510" s="14">
        <v>540745.17594234401</v>
      </c>
      <c r="E510" s="14">
        <v>86013.075464469497</v>
      </c>
      <c r="F510" s="14">
        <v>80372.205097477796</v>
      </c>
      <c r="G510" s="14">
        <v>125302.571424255</v>
      </c>
      <c r="H510" s="14"/>
    </row>
    <row r="511" spans="1:8" x14ac:dyDescent="0.25">
      <c r="A511" s="6" t="s">
        <v>255</v>
      </c>
      <c r="B511" s="15" t="s">
        <v>271</v>
      </c>
      <c r="C511" s="14">
        <v>125522.58354379301</v>
      </c>
      <c r="D511" s="14">
        <v>88554.026095729307</v>
      </c>
      <c r="E511" s="14">
        <v>15750.777777478101</v>
      </c>
      <c r="F511" s="14">
        <v>0</v>
      </c>
      <c r="G511" s="14">
        <v>21217.7796705855</v>
      </c>
      <c r="H511" s="14"/>
    </row>
    <row r="512" spans="1:8" x14ac:dyDescent="0.25">
      <c r="A512" s="6" t="s">
        <v>255</v>
      </c>
      <c r="B512" s="15" t="s">
        <v>272</v>
      </c>
      <c r="C512" s="14">
        <v>219443.62774696201</v>
      </c>
      <c r="D512" s="14">
        <v>49825.368983316999</v>
      </c>
      <c r="E512" s="14">
        <v>30884.611516353601</v>
      </c>
      <c r="F512" s="14">
        <v>12848.164160550699</v>
      </c>
      <c r="G512" s="14">
        <v>125885.48308674</v>
      </c>
      <c r="H512" s="14"/>
    </row>
    <row r="513" spans="1:8" x14ac:dyDescent="0.25">
      <c r="A513" s="6" t="s">
        <v>255</v>
      </c>
      <c r="B513" s="15" t="s">
        <v>273</v>
      </c>
      <c r="C513" s="14">
        <v>454611.89842854202</v>
      </c>
      <c r="D513" s="14">
        <v>143550.66807293799</v>
      </c>
      <c r="E513" s="14">
        <v>159326.43167914599</v>
      </c>
      <c r="F513" s="14">
        <v>76272.706969949097</v>
      </c>
      <c r="G513" s="14">
        <v>75462.091706509105</v>
      </c>
      <c r="H513" s="14"/>
    </row>
    <row r="514" spans="1:8" x14ac:dyDescent="0.25">
      <c r="A514" s="6" t="s">
        <v>255</v>
      </c>
      <c r="B514" s="15" t="s">
        <v>274</v>
      </c>
      <c r="C514" s="14">
        <v>464602.725397659</v>
      </c>
      <c r="D514" s="14">
        <v>140812.000940928</v>
      </c>
      <c r="E514" s="14">
        <v>147572.092160417</v>
      </c>
      <c r="F514" s="14">
        <v>73352.703419754194</v>
      </c>
      <c r="G514" s="14">
        <v>102865.92887656001</v>
      </c>
      <c r="H514" s="14"/>
    </row>
    <row r="515" spans="1:8" x14ac:dyDescent="0.25">
      <c r="A515" s="6" t="s">
        <v>255</v>
      </c>
      <c r="B515" s="15" t="s">
        <v>30</v>
      </c>
      <c r="C515" s="14">
        <v>483759.81989070098</v>
      </c>
      <c r="D515" s="14">
        <v>280227.68697586702</v>
      </c>
      <c r="E515" s="14">
        <v>128399.138264762</v>
      </c>
      <c r="F515" s="14">
        <v>19120.247504132902</v>
      </c>
      <c r="G515" s="14">
        <v>56012.747145938898</v>
      </c>
      <c r="H515" s="14"/>
    </row>
    <row r="516" spans="1:8" x14ac:dyDescent="0.25">
      <c r="A516" s="6" t="s">
        <v>255</v>
      </c>
      <c r="B516" s="15" t="s">
        <v>31</v>
      </c>
      <c r="C516" s="14">
        <v>2369970.4587746002</v>
      </c>
      <c r="D516" s="14">
        <v>1274588.9185474999</v>
      </c>
      <c r="E516" s="14">
        <v>513398.48586500902</v>
      </c>
      <c r="F516" s="14">
        <v>158318.457800042</v>
      </c>
      <c r="G516" s="14">
        <v>423664.59656204801</v>
      </c>
      <c r="H516" s="14"/>
    </row>
    <row r="517" spans="1:8" x14ac:dyDescent="0.25">
      <c r="A517" s="6" t="s">
        <v>255</v>
      </c>
      <c r="B517" s="15" t="s">
        <v>199</v>
      </c>
      <c r="C517" s="14">
        <v>0</v>
      </c>
      <c r="D517" s="14">
        <v>0</v>
      </c>
      <c r="E517" s="14">
        <v>0</v>
      </c>
      <c r="F517" s="14">
        <v>0</v>
      </c>
      <c r="G517" s="14">
        <v>0</v>
      </c>
      <c r="H517" s="14"/>
    </row>
    <row r="518" spans="1:8" x14ac:dyDescent="0.25">
      <c r="A518" s="6" t="s">
        <v>255</v>
      </c>
      <c r="B518" s="15" t="s">
        <v>200</v>
      </c>
      <c r="C518" s="14">
        <v>0</v>
      </c>
      <c r="D518" s="14">
        <v>0</v>
      </c>
      <c r="E518" s="14">
        <v>0</v>
      </c>
      <c r="F518" s="14">
        <v>0</v>
      </c>
      <c r="G518" s="14">
        <v>0</v>
      </c>
      <c r="H518" s="14"/>
    </row>
    <row r="519" spans="1:8" x14ac:dyDescent="0.25">
      <c r="A519" s="6" t="s">
        <v>255</v>
      </c>
      <c r="B519" s="15" t="s">
        <v>131</v>
      </c>
      <c r="C519" s="14">
        <v>559311.58826810005</v>
      </c>
      <c r="D519" s="14">
        <v>274509.900914973</v>
      </c>
      <c r="E519" s="14">
        <v>136754.450725987</v>
      </c>
      <c r="F519" s="14">
        <v>0</v>
      </c>
      <c r="G519" s="14">
        <v>148047.23662714101</v>
      </c>
      <c r="H519" s="14"/>
    </row>
    <row r="520" spans="1:8" x14ac:dyDescent="0.25">
      <c r="A520" s="6" t="s">
        <v>255</v>
      </c>
      <c r="B520" s="15" t="s">
        <v>201</v>
      </c>
      <c r="C520" s="14">
        <v>83372.200114948006</v>
      </c>
      <c r="D520" s="14">
        <v>16734.1960647052</v>
      </c>
      <c r="E520" s="14">
        <v>22771.991418119698</v>
      </c>
      <c r="F520" s="14">
        <v>0</v>
      </c>
      <c r="G520" s="14">
        <v>43866.012632123202</v>
      </c>
      <c r="H520" s="14"/>
    </row>
    <row r="521" spans="1:8" x14ac:dyDescent="0.25">
      <c r="A521" s="6" t="s">
        <v>255</v>
      </c>
      <c r="B521" s="15" t="s">
        <v>202</v>
      </c>
      <c r="C521" s="14">
        <v>382854.07665474899</v>
      </c>
      <c r="D521" s="14">
        <v>200296.23756980099</v>
      </c>
      <c r="E521" s="14">
        <v>78376.615089930201</v>
      </c>
      <c r="F521" s="14">
        <v>0</v>
      </c>
      <c r="G521" s="14">
        <v>104181.22399501799</v>
      </c>
      <c r="H521" s="14"/>
    </row>
    <row r="522" spans="1:8" x14ac:dyDescent="0.25">
      <c r="A522" s="6" t="s">
        <v>255</v>
      </c>
      <c r="B522" s="15" t="s">
        <v>203</v>
      </c>
      <c r="C522" s="14">
        <v>18434.924613231698</v>
      </c>
      <c r="D522" s="14">
        <v>0</v>
      </c>
      <c r="E522" s="14">
        <v>0</v>
      </c>
      <c r="F522" s="14">
        <v>0</v>
      </c>
      <c r="G522" s="14">
        <v>18434.924613231698</v>
      </c>
      <c r="H522" s="14"/>
    </row>
    <row r="523" spans="1:8" x14ac:dyDescent="0.25">
      <c r="A523" s="6" t="s">
        <v>255</v>
      </c>
      <c r="B523" s="15" t="s">
        <v>204</v>
      </c>
      <c r="C523" s="14">
        <v>141638.49538174199</v>
      </c>
      <c r="D523" s="14">
        <v>57479.467280466903</v>
      </c>
      <c r="E523" s="14">
        <v>64424.433471446297</v>
      </c>
      <c r="F523" s="14">
        <v>0</v>
      </c>
      <c r="G523" s="14">
        <v>19734.5946298288</v>
      </c>
      <c r="H523" s="14"/>
    </row>
    <row r="524" spans="1:8" x14ac:dyDescent="0.25">
      <c r="A524" s="6" t="s">
        <v>255</v>
      </c>
      <c r="B524" s="15" t="s">
        <v>275</v>
      </c>
      <c r="C524" s="14">
        <v>0</v>
      </c>
      <c r="D524" s="14">
        <v>0</v>
      </c>
      <c r="E524" s="14">
        <v>0</v>
      </c>
      <c r="F524" s="14">
        <v>0</v>
      </c>
      <c r="G524" s="14">
        <v>0</v>
      </c>
      <c r="H524" s="14"/>
    </row>
    <row r="525" spans="1:8" x14ac:dyDescent="0.25">
      <c r="A525" s="6" t="s">
        <v>255</v>
      </c>
      <c r="B525" s="15" t="s">
        <v>276</v>
      </c>
      <c r="C525" s="14">
        <v>0</v>
      </c>
      <c r="D525" s="14">
        <v>0</v>
      </c>
      <c r="E525" s="14">
        <v>0</v>
      </c>
      <c r="F525" s="14">
        <v>0</v>
      </c>
      <c r="G525" s="14">
        <v>0</v>
      </c>
      <c r="H525" s="14"/>
    </row>
    <row r="526" spans="1:8" x14ac:dyDescent="0.25">
      <c r="A526" s="6" t="s">
        <v>255</v>
      </c>
      <c r="B526" s="15" t="s">
        <v>12</v>
      </c>
      <c r="C526" s="14">
        <v>25944535.4268509</v>
      </c>
      <c r="D526" s="14">
        <v>14615736.6489015</v>
      </c>
      <c r="E526" s="14">
        <v>6538535.0393468495</v>
      </c>
      <c r="F526" s="14">
        <v>894957.31597058405</v>
      </c>
      <c r="G526" s="14">
        <v>3895306.4226319599</v>
      </c>
      <c r="H526" s="14"/>
    </row>
    <row r="527" spans="1:8" x14ac:dyDescent="0.25">
      <c r="A527" s="6" t="s">
        <v>255</v>
      </c>
      <c r="B527" s="15" t="s">
        <v>13</v>
      </c>
      <c r="C527" s="14">
        <v>2933800.8030660702</v>
      </c>
      <c r="D527" s="14">
        <v>1575387.0183027899</v>
      </c>
      <c r="E527" s="14">
        <v>841342.44096957799</v>
      </c>
      <c r="F527" s="14">
        <v>94459.257834814503</v>
      </c>
      <c r="G527" s="14">
        <v>422612.085958893</v>
      </c>
      <c r="H527" s="14"/>
    </row>
    <row r="528" spans="1:8" x14ac:dyDescent="0.25">
      <c r="A528" s="6" t="s">
        <v>255</v>
      </c>
      <c r="B528" s="15" t="s">
        <v>14</v>
      </c>
      <c r="C528" s="14">
        <v>9737396.0502209906</v>
      </c>
      <c r="D528" s="14">
        <v>6705484.7035082504</v>
      </c>
      <c r="E528" s="14">
        <v>1627514.6241115299</v>
      </c>
      <c r="F528" s="14">
        <v>231691.37948393001</v>
      </c>
      <c r="G528" s="14">
        <v>1172705.3431172699</v>
      </c>
      <c r="H528" s="14"/>
    </row>
    <row r="529" spans="1:8" x14ac:dyDescent="0.25">
      <c r="A529" s="6" t="s">
        <v>255</v>
      </c>
      <c r="B529" s="15" t="s">
        <v>15</v>
      </c>
      <c r="C529" s="14">
        <v>7018235.0726847397</v>
      </c>
      <c r="D529" s="14">
        <v>2495571.9987691902</v>
      </c>
      <c r="E529" s="14">
        <v>2750962.2945336602</v>
      </c>
      <c r="F529" s="14">
        <v>347876.28641914</v>
      </c>
      <c r="G529" s="14">
        <v>1423824.4929627599</v>
      </c>
      <c r="H529" s="14"/>
    </row>
    <row r="530" spans="1:8" x14ac:dyDescent="0.25">
      <c r="A530" s="6" t="s">
        <v>255</v>
      </c>
      <c r="B530" s="15" t="s">
        <v>16</v>
      </c>
      <c r="C530" s="14">
        <v>6634934.1514229802</v>
      </c>
      <c r="D530" s="14">
        <v>3756211.3871034901</v>
      </c>
      <c r="E530" s="14">
        <v>1715168.6636463499</v>
      </c>
      <c r="F530" s="14">
        <v>287532.999577271</v>
      </c>
      <c r="G530" s="14">
        <v>876021.101095872</v>
      </c>
      <c r="H530" s="14"/>
    </row>
    <row r="531" spans="1:8" x14ac:dyDescent="0.25">
      <c r="A531" s="6" t="s">
        <v>255</v>
      </c>
      <c r="B531" s="15" t="s">
        <v>277</v>
      </c>
      <c r="C531" s="14">
        <v>731064.01435900305</v>
      </c>
      <c r="D531" s="14">
        <v>639704.51164973597</v>
      </c>
      <c r="E531" s="14">
        <v>30217.9112012726</v>
      </c>
      <c r="F531" s="14">
        <v>0</v>
      </c>
      <c r="G531" s="14">
        <v>61141.591507994803</v>
      </c>
      <c r="H531" s="14"/>
    </row>
    <row r="532" spans="1:8" x14ac:dyDescent="0.25">
      <c r="A532" s="6" t="s">
        <v>255</v>
      </c>
      <c r="B532" s="15" t="s">
        <v>278</v>
      </c>
      <c r="C532" s="14">
        <v>0</v>
      </c>
      <c r="D532" s="14">
        <v>0</v>
      </c>
      <c r="E532" s="14">
        <v>0</v>
      </c>
      <c r="F532" s="14">
        <v>0</v>
      </c>
      <c r="G532" s="14">
        <v>0</v>
      </c>
      <c r="H532" s="14"/>
    </row>
    <row r="533" spans="1:8" x14ac:dyDescent="0.25">
      <c r="A533" s="6" t="s">
        <v>255</v>
      </c>
      <c r="B533" s="15" t="s">
        <v>380</v>
      </c>
      <c r="C533" s="14">
        <v>13407.906208877001</v>
      </c>
      <c r="D533" s="14">
        <v>0</v>
      </c>
      <c r="E533" s="14">
        <v>0</v>
      </c>
      <c r="F533" s="14">
        <v>13407.906208877001</v>
      </c>
      <c r="G533" s="14">
        <v>0</v>
      </c>
      <c r="H533" s="14"/>
    </row>
    <row r="534" spans="1:8" x14ac:dyDescent="0.25">
      <c r="A534" s="6" t="s">
        <v>256</v>
      </c>
      <c r="B534" s="7" t="s">
        <v>279</v>
      </c>
      <c r="C534" s="8"/>
      <c r="D534" s="8"/>
      <c r="E534" s="8"/>
      <c r="F534" s="8"/>
      <c r="G534" s="8"/>
      <c r="H534" s="8"/>
    </row>
    <row r="535" spans="1:8" x14ac:dyDescent="0.25">
      <c r="A535" s="6" t="s">
        <v>254</v>
      </c>
      <c r="B535" s="10"/>
      <c r="C535" s="8"/>
      <c r="D535" s="8"/>
      <c r="E535" s="8"/>
      <c r="F535" s="8"/>
      <c r="G535" s="8"/>
      <c r="H535" s="8"/>
    </row>
    <row r="536" spans="1:8" x14ac:dyDescent="0.25">
      <c r="A536" s="6" t="s">
        <v>255</v>
      </c>
      <c r="B536" s="15" t="s">
        <v>17</v>
      </c>
      <c r="C536" s="14">
        <v>6372078.1496195504</v>
      </c>
      <c r="D536" s="14">
        <v>4873725.5465238104</v>
      </c>
      <c r="E536" s="14">
        <v>835093.23353082698</v>
      </c>
      <c r="F536" s="14">
        <v>66248.355978351407</v>
      </c>
      <c r="G536" s="14">
        <v>597011.01358655805</v>
      </c>
      <c r="H536" s="14"/>
    </row>
    <row r="537" spans="1:8" x14ac:dyDescent="0.25">
      <c r="A537" s="6" t="s">
        <v>255</v>
      </c>
      <c r="B537" s="15" t="s">
        <v>280</v>
      </c>
      <c r="C537" s="14">
        <v>5826107.4645220404</v>
      </c>
      <c r="D537" s="14">
        <v>1715517.4413230801</v>
      </c>
      <c r="E537" s="14">
        <v>2099105.0345975701</v>
      </c>
      <c r="F537" s="14">
        <v>350738.37418994401</v>
      </c>
      <c r="G537" s="14">
        <v>1660746.61441145</v>
      </c>
      <c r="H537" s="14"/>
    </row>
    <row r="538" spans="1:8" x14ac:dyDescent="0.25">
      <c r="A538" s="6" t="s">
        <v>255</v>
      </c>
      <c r="B538" s="15" t="s">
        <v>18</v>
      </c>
      <c r="C538" s="14">
        <v>6354744.0912166201</v>
      </c>
      <c r="D538" s="14">
        <v>2856069.2245422001</v>
      </c>
      <c r="E538" s="14">
        <v>2177849.2590999701</v>
      </c>
      <c r="F538" s="14">
        <v>326397.08406080102</v>
      </c>
      <c r="G538" s="14">
        <v>994428.52351365495</v>
      </c>
      <c r="H538" s="14"/>
    </row>
    <row r="539" spans="1:8" x14ac:dyDescent="0.25">
      <c r="A539" s="6" t="s">
        <v>255</v>
      </c>
      <c r="B539" s="15" t="s">
        <v>19</v>
      </c>
      <c r="C539" s="14">
        <v>6607009.8696926497</v>
      </c>
      <c r="D539" s="14">
        <v>4456607.0625581201</v>
      </c>
      <c r="E539" s="14">
        <v>1378133.0283887801</v>
      </c>
      <c r="F539" s="14">
        <v>151573.50174148701</v>
      </c>
      <c r="G539" s="14">
        <v>620696.27700427198</v>
      </c>
      <c r="H539" s="14"/>
    </row>
    <row r="540" spans="1:8" x14ac:dyDescent="0.25">
      <c r="A540" s="6" t="s">
        <v>255</v>
      </c>
      <c r="B540" s="15" t="s">
        <v>281</v>
      </c>
      <c r="C540" s="14">
        <v>784595.85180007399</v>
      </c>
      <c r="D540" s="14">
        <v>713817.37395433395</v>
      </c>
      <c r="E540" s="14">
        <v>48354.483729709602</v>
      </c>
      <c r="F540" s="14">
        <v>0</v>
      </c>
      <c r="G540" s="14">
        <v>22423.994116030201</v>
      </c>
      <c r="H540" s="14"/>
    </row>
    <row r="541" spans="1:8" x14ac:dyDescent="0.25">
      <c r="A541" s="6" t="s">
        <v>256</v>
      </c>
      <c r="B541" s="7" t="s">
        <v>282</v>
      </c>
      <c r="C541" s="8"/>
      <c r="D541" s="8"/>
      <c r="E541" s="8"/>
      <c r="F541" s="8"/>
      <c r="G541" s="8"/>
      <c r="H541" s="8"/>
    </row>
    <row r="542" spans="1:8" x14ac:dyDescent="0.25">
      <c r="A542" s="6" t="s">
        <v>254</v>
      </c>
      <c r="B542" s="10"/>
      <c r="C542" s="8"/>
      <c r="D542" s="8"/>
      <c r="E542" s="8"/>
      <c r="F542" s="8"/>
      <c r="G542" s="8"/>
      <c r="H542" s="8"/>
    </row>
    <row r="543" spans="1:8" x14ac:dyDescent="0.25">
      <c r="A543" s="6" t="s">
        <v>255</v>
      </c>
      <c r="B543" s="15" t="s">
        <v>283</v>
      </c>
      <c r="C543" s="14">
        <v>18446861.656407598</v>
      </c>
      <c r="D543" s="14">
        <v>10215120.3984564</v>
      </c>
      <c r="E543" s="14">
        <v>4625061.5719221504</v>
      </c>
      <c r="F543" s="14">
        <v>655638.98704374197</v>
      </c>
      <c r="G543" s="14">
        <v>2951040.6989853098</v>
      </c>
      <c r="H543" s="14"/>
    </row>
    <row r="544" spans="1:8" x14ac:dyDescent="0.25">
      <c r="A544" s="6" t="s">
        <v>255</v>
      </c>
      <c r="B544" s="15" t="s">
        <v>284</v>
      </c>
      <c r="C544" s="14">
        <v>901017.47458214103</v>
      </c>
      <c r="D544" s="14">
        <v>495071.465207214</v>
      </c>
      <c r="E544" s="14">
        <v>282619.10792499001</v>
      </c>
      <c r="F544" s="14">
        <v>31322.850486183201</v>
      </c>
      <c r="G544" s="14">
        <v>92004.050963754693</v>
      </c>
      <c r="H544" s="14"/>
    </row>
    <row r="545" spans="1:8" x14ac:dyDescent="0.25">
      <c r="A545" s="6" t="s">
        <v>255</v>
      </c>
      <c r="B545" s="15" t="s">
        <v>285</v>
      </c>
      <c r="C545" s="14">
        <v>6596656.29586122</v>
      </c>
      <c r="D545" s="14">
        <v>3905544.78523794</v>
      </c>
      <c r="E545" s="14">
        <v>1630854.3594997199</v>
      </c>
      <c r="F545" s="14">
        <v>207995.47844065799</v>
      </c>
      <c r="G545" s="14">
        <v>852261.67268290103</v>
      </c>
      <c r="H545" s="14"/>
    </row>
    <row r="546" spans="1:8" x14ac:dyDescent="0.25">
      <c r="A546" s="6" t="s">
        <v>256</v>
      </c>
      <c r="B546" s="7" t="s">
        <v>286</v>
      </c>
      <c r="C546" s="8"/>
      <c r="D546" s="8"/>
      <c r="E546" s="8"/>
      <c r="F546" s="8"/>
      <c r="G546" s="8"/>
      <c r="H546" s="8"/>
    </row>
    <row r="547" spans="1:8" x14ac:dyDescent="0.25">
      <c r="A547" s="6" t="s">
        <v>254</v>
      </c>
      <c r="B547" s="10"/>
      <c r="C547" s="8"/>
      <c r="D547" s="8"/>
      <c r="E547" s="8"/>
      <c r="F547" s="8"/>
      <c r="G547" s="8"/>
      <c r="H547" s="8"/>
    </row>
    <row r="548" spans="1:8" x14ac:dyDescent="0.25">
      <c r="A548" s="6" t="s">
        <v>255</v>
      </c>
      <c r="B548" s="15" t="s">
        <v>21</v>
      </c>
      <c r="C548" s="14">
        <v>18446861.656407598</v>
      </c>
      <c r="D548" s="14">
        <v>10215120.3984564</v>
      </c>
      <c r="E548" s="14">
        <v>4625061.5719221504</v>
      </c>
      <c r="F548" s="14">
        <v>655638.98704374197</v>
      </c>
      <c r="G548" s="14">
        <v>2951040.6989853098</v>
      </c>
      <c r="H548" s="14"/>
    </row>
    <row r="549" spans="1:8" x14ac:dyDescent="0.25">
      <c r="A549" s="6" t="s">
        <v>255</v>
      </c>
      <c r="B549" s="15" t="s">
        <v>22</v>
      </c>
      <c r="C549" s="14">
        <v>1295504.1040219199</v>
      </c>
      <c r="D549" s="14">
        <v>385003.34735660802</v>
      </c>
      <c r="E549" s="14">
        <v>551540.597567335</v>
      </c>
      <c r="F549" s="14">
        <v>3979.3105946290102</v>
      </c>
      <c r="G549" s="14">
        <v>354980.84850335098</v>
      </c>
      <c r="H549" s="14"/>
    </row>
    <row r="550" spans="1:8" x14ac:dyDescent="0.25">
      <c r="A550" s="6" t="s">
        <v>255</v>
      </c>
      <c r="B550" s="15" t="s">
        <v>23</v>
      </c>
      <c r="C550" s="14">
        <v>1264067.4437861999</v>
      </c>
      <c r="D550" s="14">
        <v>588514.35250242602</v>
      </c>
      <c r="E550" s="14">
        <v>311090.68214339</v>
      </c>
      <c r="F550" s="14">
        <v>37852.888974038098</v>
      </c>
      <c r="G550" s="14">
        <v>326609.52016634302</v>
      </c>
      <c r="H550" s="14"/>
    </row>
    <row r="551" spans="1:8" x14ac:dyDescent="0.25">
      <c r="A551" s="6" t="s">
        <v>255</v>
      </c>
      <c r="B551" s="15" t="s">
        <v>24</v>
      </c>
      <c r="C551" s="14">
        <v>2694526.98788785</v>
      </c>
      <c r="D551" s="14">
        <v>1057808.17478833</v>
      </c>
      <c r="E551" s="14">
        <v>728557.67181964405</v>
      </c>
      <c r="F551" s="14">
        <v>202856.596669555</v>
      </c>
      <c r="G551" s="14">
        <v>705304.54461031896</v>
      </c>
      <c r="H551" s="14"/>
    </row>
    <row r="552" spans="1:8" x14ac:dyDescent="0.25">
      <c r="A552" s="6" t="s">
        <v>255</v>
      </c>
      <c r="B552" s="15" t="s">
        <v>25</v>
      </c>
      <c r="C552" s="14">
        <v>4227173.57232875</v>
      </c>
      <c r="D552" s="14">
        <v>2808153.0186992502</v>
      </c>
      <c r="E552" s="14">
        <v>647592.87068676902</v>
      </c>
      <c r="F552" s="14">
        <v>223517.29699005</v>
      </c>
      <c r="G552" s="14">
        <v>547910.38595268806</v>
      </c>
      <c r="H552" s="14"/>
    </row>
    <row r="553" spans="1:8" x14ac:dyDescent="0.25">
      <c r="A553" s="6" t="s">
        <v>255</v>
      </c>
      <c r="B553" s="15" t="s">
        <v>26</v>
      </c>
      <c r="C553" s="14">
        <v>240261.614693735</v>
      </c>
      <c r="D553" s="14">
        <v>80924.664902742603</v>
      </c>
      <c r="E553" s="14">
        <v>159336.94979099301</v>
      </c>
      <c r="F553" s="14">
        <v>0</v>
      </c>
      <c r="G553" s="14">
        <v>0</v>
      </c>
      <c r="H553" s="14"/>
    </row>
    <row r="554" spans="1:8" x14ac:dyDescent="0.25">
      <c r="A554" s="6" t="s">
        <v>255</v>
      </c>
      <c r="B554" s="15" t="s">
        <v>27</v>
      </c>
      <c r="C554" s="14">
        <v>1783336.5797766601</v>
      </c>
      <c r="D554" s="14">
        <v>1008089.26644461</v>
      </c>
      <c r="E554" s="14">
        <v>379287.74330788502</v>
      </c>
      <c r="F554" s="14">
        <v>81673.1088455875</v>
      </c>
      <c r="G554" s="14">
        <v>314286.46117857803</v>
      </c>
      <c r="H554" s="14"/>
    </row>
    <row r="555" spans="1:8" x14ac:dyDescent="0.25">
      <c r="A555" s="6" t="s">
        <v>255</v>
      </c>
      <c r="B555" s="15" t="s">
        <v>28</v>
      </c>
      <c r="C555" s="14">
        <v>1099219.1093601801</v>
      </c>
      <c r="D555" s="14">
        <v>513062.77464838099</v>
      </c>
      <c r="E555" s="14">
        <v>372990.291547489</v>
      </c>
      <c r="F555" s="14">
        <v>35130.712509952202</v>
      </c>
      <c r="G555" s="14">
        <v>178035.330654355</v>
      </c>
      <c r="H555" s="14"/>
    </row>
    <row r="556" spans="1:8" x14ac:dyDescent="0.25">
      <c r="A556" s="6" t="s">
        <v>255</v>
      </c>
      <c r="B556" s="15" t="s">
        <v>29</v>
      </c>
      <c r="C556" s="14">
        <v>1696578.0252731601</v>
      </c>
      <c r="D556" s="14">
        <v>1123843.75443557</v>
      </c>
      <c r="E556" s="14">
        <v>526192.89503897296</v>
      </c>
      <c r="F556" s="14">
        <v>0</v>
      </c>
      <c r="G556" s="14">
        <v>46541.375798622299</v>
      </c>
      <c r="H556" s="14"/>
    </row>
    <row r="557" spans="1:8" x14ac:dyDescent="0.25">
      <c r="A557" s="6" t="s">
        <v>255</v>
      </c>
      <c r="B557" s="15" t="s">
        <v>30</v>
      </c>
      <c r="C557" s="14">
        <v>4146194.2192791202</v>
      </c>
      <c r="D557" s="14">
        <v>2649721.0446784701</v>
      </c>
      <c r="E557" s="14">
        <v>948471.87001966801</v>
      </c>
      <c r="F557" s="14">
        <v>70629.072459930496</v>
      </c>
      <c r="G557" s="14">
        <v>477372.232121051</v>
      </c>
      <c r="H557" s="14"/>
    </row>
    <row r="558" spans="1:8" x14ac:dyDescent="0.25">
      <c r="A558" s="6" t="s">
        <v>255</v>
      </c>
      <c r="B558" s="15" t="s">
        <v>387</v>
      </c>
      <c r="C558" s="14">
        <v>0</v>
      </c>
      <c r="D558" s="14">
        <v>0</v>
      </c>
      <c r="E558" s="14">
        <v>0</v>
      </c>
      <c r="F558" s="14">
        <v>0</v>
      </c>
      <c r="G558" s="14">
        <v>0</v>
      </c>
      <c r="H558" s="14"/>
    </row>
    <row r="559" spans="1:8" x14ac:dyDescent="0.25">
      <c r="A559" s="6" t="s">
        <v>255</v>
      </c>
      <c r="B559" s="15" t="s">
        <v>287</v>
      </c>
      <c r="C559" s="14">
        <v>15752334.6685197</v>
      </c>
      <c r="D559" s="14">
        <v>9157312.2236680593</v>
      </c>
      <c r="E559" s="14">
        <v>3896503.9001024999</v>
      </c>
      <c r="F559" s="14">
        <v>452782.39037418697</v>
      </c>
      <c r="G559" s="14">
        <v>2245736.1543749901</v>
      </c>
      <c r="H559" s="14"/>
    </row>
    <row r="560" spans="1:8" x14ac:dyDescent="0.25">
      <c r="A560" s="6" t="s">
        <v>255</v>
      </c>
      <c r="B560" s="15" t="s">
        <v>131</v>
      </c>
      <c r="C560" s="14">
        <v>901017.47458214103</v>
      </c>
      <c r="D560" s="14">
        <v>495071.465207214</v>
      </c>
      <c r="E560" s="14">
        <v>282619.10792499001</v>
      </c>
      <c r="F560" s="14">
        <v>31322.850486183201</v>
      </c>
      <c r="G560" s="14">
        <v>92004.050963754693</v>
      </c>
      <c r="H560" s="14"/>
    </row>
    <row r="561" spans="1:8" x14ac:dyDescent="0.25">
      <c r="A561" s="6" t="s">
        <v>255</v>
      </c>
      <c r="B561" s="15" t="s">
        <v>201</v>
      </c>
      <c r="C561" s="14">
        <v>332980.012488237</v>
      </c>
      <c r="D561" s="14">
        <v>195298.71832438</v>
      </c>
      <c r="E561" s="14">
        <v>85250.528548079994</v>
      </c>
      <c r="F561" s="14">
        <v>4906.4436874182402</v>
      </c>
      <c r="G561" s="14">
        <v>47524.321928359001</v>
      </c>
      <c r="H561" s="14"/>
    </row>
    <row r="562" spans="1:8" x14ac:dyDescent="0.25">
      <c r="A562" s="6" t="s">
        <v>255</v>
      </c>
      <c r="B562" s="15" t="s">
        <v>202</v>
      </c>
      <c r="C562" s="14">
        <v>173863.67801174501</v>
      </c>
      <c r="D562" s="14">
        <v>74918.874985386996</v>
      </c>
      <c r="E562" s="14">
        <v>79947.258117766003</v>
      </c>
      <c r="F562" s="14">
        <v>13407.906208877001</v>
      </c>
      <c r="G562" s="14">
        <v>5589.63869971449</v>
      </c>
      <c r="H562" s="14"/>
    </row>
    <row r="563" spans="1:8" x14ac:dyDescent="0.25">
      <c r="A563" s="6" t="s">
        <v>255</v>
      </c>
      <c r="B563" s="15" t="s">
        <v>203</v>
      </c>
      <c r="C563" s="14">
        <v>8305.27368672993</v>
      </c>
      <c r="D563" s="14">
        <v>0</v>
      </c>
      <c r="E563" s="14">
        <v>8305.27368672993</v>
      </c>
      <c r="F563" s="14">
        <v>0</v>
      </c>
      <c r="G563" s="14">
        <v>0</v>
      </c>
      <c r="H563" s="14"/>
    </row>
    <row r="564" spans="1:8" x14ac:dyDescent="0.25">
      <c r="A564" s="6" t="s">
        <v>255</v>
      </c>
      <c r="B564" s="15" t="s">
        <v>204</v>
      </c>
      <c r="C564" s="14">
        <v>385868.51039543003</v>
      </c>
      <c r="D564" s="14">
        <v>224853.87189744701</v>
      </c>
      <c r="E564" s="14">
        <v>109116.047572414</v>
      </c>
      <c r="F564" s="14">
        <v>13008.500589887901</v>
      </c>
      <c r="G564" s="14">
        <v>38890.090335681103</v>
      </c>
      <c r="H564" s="14"/>
    </row>
    <row r="565" spans="1:8" x14ac:dyDescent="0.25">
      <c r="A565" s="6" t="s">
        <v>255</v>
      </c>
      <c r="B565" s="15" t="s">
        <v>388</v>
      </c>
      <c r="C565" s="14">
        <v>0</v>
      </c>
      <c r="D565" s="14">
        <v>0</v>
      </c>
      <c r="E565" s="14">
        <v>0</v>
      </c>
      <c r="F565" s="14">
        <v>0</v>
      </c>
      <c r="G565" s="14">
        <v>0</v>
      </c>
      <c r="H565" s="14"/>
    </row>
    <row r="566" spans="1:8" x14ac:dyDescent="0.25">
      <c r="A566" s="6" t="s">
        <v>255</v>
      </c>
      <c r="B566" s="15" t="s">
        <v>12</v>
      </c>
      <c r="C566" s="14">
        <v>6596656.29586122</v>
      </c>
      <c r="D566" s="14">
        <v>3905544.78523794</v>
      </c>
      <c r="E566" s="14">
        <v>1630854.3594997199</v>
      </c>
      <c r="F566" s="14">
        <v>207995.47844065799</v>
      </c>
      <c r="G566" s="14">
        <v>852261.67268290103</v>
      </c>
      <c r="H566" s="14"/>
    </row>
    <row r="567" spans="1:8" x14ac:dyDescent="0.25">
      <c r="A567" s="6" t="s">
        <v>255</v>
      </c>
      <c r="B567" s="15" t="s">
        <v>13</v>
      </c>
      <c r="C567" s="14">
        <v>485037.96127748699</v>
      </c>
      <c r="D567" s="14">
        <v>271666.70339380897</v>
      </c>
      <c r="E567" s="14">
        <v>123937.209320721</v>
      </c>
      <c r="F567" s="14">
        <v>20295.018385164301</v>
      </c>
      <c r="G567" s="14">
        <v>69139.030177793597</v>
      </c>
      <c r="H567" s="14"/>
    </row>
    <row r="568" spans="1:8" x14ac:dyDescent="0.25">
      <c r="A568" s="6" t="s">
        <v>255</v>
      </c>
      <c r="B568" s="15" t="s">
        <v>14</v>
      </c>
      <c r="C568" s="14">
        <v>1369364.19260921</v>
      </c>
      <c r="D568" s="14">
        <v>810086.56791968597</v>
      </c>
      <c r="E568" s="14">
        <v>360900.28576818202</v>
      </c>
      <c r="F568" s="14">
        <v>34313.230493499097</v>
      </c>
      <c r="G568" s="14">
        <v>164064.108427845</v>
      </c>
      <c r="H568" s="14"/>
    </row>
    <row r="569" spans="1:8" x14ac:dyDescent="0.25">
      <c r="A569" s="6" t="s">
        <v>255</v>
      </c>
      <c r="B569" s="15" t="s">
        <v>15</v>
      </c>
      <c r="C569" s="14">
        <v>3135647.46492582</v>
      </c>
      <c r="D569" s="14">
        <v>1725194.6840133399</v>
      </c>
      <c r="E569" s="14">
        <v>847457.31051908201</v>
      </c>
      <c r="F569" s="14">
        <v>104109.068671327</v>
      </c>
      <c r="G569" s="14">
        <v>458886.40172207402</v>
      </c>
      <c r="H569" s="14"/>
    </row>
    <row r="570" spans="1:8" x14ac:dyDescent="0.25">
      <c r="A570" s="6" t="s">
        <v>255</v>
      </c>
      <c r="B570" s="15" t="s">
        <v>16</v>
      </c>
      <c r="C570" s="14">
        <v>1587884.6587679</v>
      </c>
      <c r="D570" s="14">
        <v>1093367.72991457</v>
      </c>
      <c r="E570" s="14">
        <v>298559.55389173102</v>
      </c>
      <c r="F570" s="14">
        <v>42531.7017485369</v>
      </c>
      <c r="G570" s="14">
        <v>153425.67321305699</v>
      </c>
      <c r="H570" s="14"/>
    </row>
    <row r="571" spans="1:8" x14ac:dyDescent="0.25">
      <c r="A571" s="6" t="s">
        <v>255</v>
      </c>
      <c r="B571" s="15" t="s">
        <v>389</v>
      </c>
      <c r="C571" s="14">
        <v>18722.018280798398</v>
      </c>
      <c r="D571" s="14">
        <v>5229.09999653672</v>
      </c>
      <c r="E571" s="14">
        <v>0</v>
      </c>
      <c r="F571" s="14">
        <v>6746.4591421308696</v>
      </c>
      <c r="G571" s="14">
        <v>6746.4591421308696</v>
      </c>
      <c r="H571" s="14"/>
    </row>
    <row r="572" spans="1:8" x14ac:dyDescent="0.25">
      <c r="A572" s="6" t="s">
        <v>256</v>
      </c>
      <c r="B572" s="7" t="s">
        <v>32</v>
      </c>
      <c r="C572" s="8"/>
      <c r="D572" s="8"/>
      <c r="E572" s="8"/>
      <c r="F572" s="8"/>
      <c r="G572" s="8"/>
      <c r="H572" s="8"/>
    </row>
    <row r="573" spans="1:8" x14ac:dyDescent="0.25">
      <c r="A573" s="6" t="s">
        <v>254</v>
      </c>
      <c r="B573" s="10"/>
      <c r="C573" s="8"/>
      <c r="D573" s="8"/>
      <c r="E573" s="8"/>
      <c r="F573" s="8"/>
      <c r="G573" s="8"/>
      <c r="H573" s="8"/>
    </row>
    <row r="574" spans="1:8" x14ac:dyDescent="0.25">
      <c r="A574" s="6" t="s">
        <v>255</v>
      </c>
      <c r="B574" s="15" t="s">
        <v>288</v>
      </c>
      <c r="C574" s="14">
        <v>10960585.792048801</v>
      </c>
      <c r="D574" s="14">
        <v>5051886.7732041301</v>
      </c>
      <c r="E574" s="14">
        <v>3374088.5644481201</v>
      </c>
      <c r="F574" s="14">
        <v>638675.92127936101</v>
      </c>
      <c r="G574" s="14">
        <v>1895934.5331171299</v>
      </c>
      <c r="H574" s="14"/>
    </row>
    <row r="575" spans="1:8" x14ac:dyDescent="0.25">
      <c r="A575" s="6" t="s">
        <v>255</v>
      </c>
      <c r="B575" s="15" t="s">
        <v>289</v>
      </c>
      <c r="C575" s="14">
        <v>9529222.2705361191</v>
      </c>
      <c r="D575" s="14">
        <v>6490902.1820443301</v>
      </c>
      <c r="E575" s="14">
        <v>1950720.3453689001</v>
      </c>
      <c r="F575" s="14">
        <v>239909.53443898799</v>
      </c>
      <c r="G575" s="14">
        <v>847690.208683901</v>
      </c>
      <c r="H575" s="14"/>
    </row>
    <row r="576" spans="1:8" x14ac:dyDescent="0.25">
      <c r="A576" s="6" t="s">
        <v>255</v>
      </c>
      <c r="B576" s="15" t="s">
        <v>290</v>
      </c>
      <c r="C576" s="14">
        <v>5454727.3642660696</v>
      </c>
      <c r="D576" s="14">
        <v>3072947.6936530801</v>
      </c>
      <c r="E576" s="14">
        <v>1213726.1295298301</v>
      </c>
      <c r="F576" s="14">
        <v>16371.860252234401</v>
      </c>
      <c r="G576" s="14">
        <v>1151681.6808309299</v>
      </c>
      <c r="H576" s="14"/>
    </row>
    <row r="577" spans="1:8" x14ac:dyDescent="0.25">
      <c r="A577" s="6" t="s">
        <v>255</v>
      </c>
      <c r="B577" s="15" t="s">
        <v>386</v>
      </c>
      <c r="C577" s="14">
        <v>0</v>
      </c>
      <c r="D577" s="14">
        <v>0</v>
      </c>
      <c r="E577" s="14">
        <v>0</v>
      </c>
      <c r="F577" s="14">
        <v>0</v>
      </c>
      <c r="G577" s="14">
        <v>0</v>
      </c>
      <c r="H577" s="14"/>
    </row>
    <row r="578" spans="1:8" x14ac:dyDescent="0.25">
      <c r="A578" s="6" t="s">
        <v>256</v>
      </c>
      <c r="B578" s="7" t="s">
        <v>36</v>
      </c>
      <c r="C578" s="8"/>
      <c r="D578" s="8"/>
      <c r="E578" s="8"/>
      <c r="F578" s="8"/>
      <c r="G578" s="8"/>
      <c r="H578" s="8"/>
    </row>
    <row r="579" spans="1:8" x14ac:dyDescent="0.25">
      <c r="A579" s="6" t="s">
        <v>254</v>
      </c>
      <c r="B579" s="10"/>
      <c r="C579" s="8"/>
      <c r="D579" s="8"/>
      <c r="E579" s="8"/>
      <c r="F579" s="8"/>
      <c r="G579" s="8"/>
      <c r="H579" s="8"/>
    </row>
    <row r="580" spans="1:8" x14ac:dyDescent="0.25">
      <c r="A580" s="6" t="s">
        <v>255</v>
      </c>
      <c r="B580" s="15" t="s">
        <v>37</v>
      </c>
      <c r="C580" s="14">
        <v>4763380.1634940105</v>
      </c>
      <c r="D580" s="14">
        <v>3513112.9917760598</v>
      </c>
      <c r="E580" s="14">
        <v>0</v>
      </c>
      <c r="F580" s="14">
        <v>199733.45224996901</v>
      </c>
      <c r="G580" s="14">
        <v>1050533.7194679701</v>
      </c>
      <c r="H580" s="14"/>
    </row>
    <row r="581" spans="1:8" ht="45" x14ac:dyDescent="0.25">
      <c r="A581" s="6" t="s">
        <v>255</v>
      </c>
      <c r="B581" s="15" t="s">
        <v>38</v>
      </c>
      <c r="C581" s="14">
        <v>8103552.3370007901</v>
      </c>
      <c r="D581" s="14">
        <v>6220886.7529250998</v>
      </c>
      <c r="E581" s="14">
        <v>1440570.8758520901</v>
      </c>
      <c r="F581" s="14">
        <v>150223.19973313401</v>
      </c>
      <c r="G581" s="14">
        <v>291871.50849046698</v>
      </c>
      <c r="H581" s="14"/>
    </row>
    <row r="582" spans="1:8" ht="45" x14ac:dyDescent="0.25">
      <c r="A582" s="6" t="s">
        <v>255</v>
      </c>
      <c r="B582" s="15" t="s">
        <v>291</v>
      </c>
      <c r="C582" s="14">
        <v>10303727.247993801</v>
      </c>
      <c r="D582" s="14">
        <v>7246969.0808882304</v>
      </c>
      <c r="E582" s="14">
        <v>2300799.46045542</v>
      </c>
      <c r="F582" s="14">
        <v>289024.47780809499</v>
      </c>
      <c r="G582" s="14">
        <v>466934.22884204698</v>
      </c>
      <c r="H582" s="14"/>
    </row>
    <row r="583" spans="1:8" ht="30" x14ac:dyDescent="0.25">
      <c r="A583" s="6" t="s">
        <v>255</v>
      </c>
      <c r="B583" s="15" t="s">
        <v>39</v>
      </c>
      <c r="C583" s="14">
        <v>12179186.447804101</v>
      </c>
      <c r="D583" s="14">
        <v>9012682.6611362994</v>
      </c>
      <c r="E583" s="14">
        <v>2072635.8682735399</v>
      </c>
      <c r="F583" s="14">
        <v>160206.17644662899</v>
      </c>
      <c r="G583" s="14">
        <v>933661.74194764497</v>
      </c>
      <c r="H583" s="14"/>
    </row>
    <row r="584" spans="1:8" ht="30" x14ac:dyDescent="0.25">
      <c r="A584" s="6" t="s">
        <v>255</v>
      </c>
      <c r="B584" s="15" t="s">
        <v>40</v>
      </c>
      <c r="C584" s="14">
        <v>4405108.2498897202</v>
      </c>
      <c r="D584" s="14">
        <v>2999577.2733103698</v>
      </c>
      <c r="E584" s="14">
        <v>985152.06587155501</v>
      </c>
      <c r="F584" s="14">
        <v>81646.716934286</v>
      </c>
      <c r="G584" s="14">
        <v>338732.19377350702</v>
      </c>
      <c r="H584" s="14"/>
    </row>
    <row r="585" spans="1:8" ht="45" x14ac:dyDescent="0.25">
      <c r="A585" s="6" t="s">
        <v>255</v>
      </c>
      <c r="B585" s="15" t="s">
        <v>134</v>
      </c>
      <c r="C585" s="14">
        <v>1343855.9007191099</v>
      </c>
      <c r="D585" s="14">
        <v>750852.22456124995</v>
      </c>
      <c r="E585" s="14">
        <v>248430.31304330501</v>
      </c>
      <c r="F585" s="14">
        <v>47722.8629250378</v>
      </c>
      <c r="G585" s="14">
        <v>296850.500189521</v>
      </c>
      <c r="H585" s="14"/>
    </row>
    <row r="586" spans="1:8" ht="60" x14ac:dyDescent="0.25">
      <c r="A586" s="6" t="s">
        <v>255</v>
      </c>
      <c r="B586" s="15" t="s">
        <v>135</v>
      </c>
      <c r="C586" s="14">
        <v>1069722.0789075701</v>
      </c>
      <c r="D586" s="14">
        <v>156724.031612491</v>
      </c>
      <c r="E586" s="14">
        <v>610474.48080579296</v>
      </c>
      <c r="F586" s="14">
        <v>31351.002672803501</v>
      </c>
      <c r="G586" s="14">
        <v>271172.563816485</v>
      </c>
      <c r="H586" s="14"/>
    </row>
    <row r="587" spans="1:8" ht="45" x14ac:dyDescent="0.25">
      <c r="A587" s="6" t="s">
        <v>255</v>
      </c>
      <c r="B587" s="15" t="s">
        <v>292</v>
      </c>
      <c r="C587" s="14">
        <v>1525618.0003597101</v>
      </c>
      <c r="D587" s="14">
        <v>983079.05818142102</v>
      </c>
      <c r="E587" s="14">
        <v>177056.15661663699</v>
      </c>
      <c r="F587" s="14">
        <v>13395.355125124101</v>
      </c>
      <c r="G587" s="14">
        <v>352087.43043652398</v>
      </c>
      <c r="H587" s="14"/>
    </row>
    <row r="588" spans="1:8" ht="45" x14ac:dyDescent="0.25">
      <c r="A588" s="6" t="s">
        <v>255</v>
      </c>
      <c r="B588" s="15" t="s">
        <v>293</v>
      </c>
      <c r="C588" s="14">
        <v>1919933.8364748801</v>
      </c>
      <c r="D588" s="14">
        <v>1405519.7328254101</v>
      </c>
      <c r="E588" s="14">
        <v>342143.80836535298</v>
      </c>
      <c r="F588" s="14">
        <v>34099.389924702002</v>
      </c>
      <c r="G588" s="14">
        <v>138170.905359411</v>
      </c>
      <c r="H588" s="14"/>
    </row>
    <row r="589" spans="1:8" ht="90" x14ac:dyDescent="0.25">
      <c r="A589" s="6" t="s">
        <v>255</v>
      </c>
      <c r="B589" s="15" t="s">
        <v>294</v>
      </c>
      <c r="C589" s="14">
        <v>8716697.2467872892</v>
      </c>
      <c r="D589" s="14">
        <v>5674842.3578051804</v>
      </c>
      <c r="E589" s="14">
        <v>2209403.06041006</v>
      </c>
      <c r="F589" s="14">
        <v>174425.541579457</v>
      </c>
      <c r="G589" s="14">
        <v>658026.28699258505</v>
      </c>
      <c r="H589" s="14"/>
    </row>
    <row r="590" spans="1:8" x14ac:dyDescent="0.25">
      <c r="A590" s="6" t="s">
        <v>255</v>
      </c>
      <c r="B590" s="15" t="s">
        <v>139</v>
      </c>
      <c r="C590" s="14">
        <v>101318.95972383401</v>
      </c>
      <c r="D590" s="14">
        <v>19692.315343723199</v>
      </c>
      <c r="E590" s="14">
        <v>38879.685523599801</v>
      </c>
      <c r="F590" s="14">
        <v>0</v>
      </c>
      <c r="G590" s="14">
        <v>42746.958856511403</v>
      </c>
      <c r="H590" s="14"/>
    </row>
    <row r="591" spans="1:8" ht="30" x14ac:dyDescent="0.25">
      <c r="A591" s="6" t="s">
        <v>255</v>
      </c>
      <c r="B591" s="15" t="s">
        <v>41</v>
      </c>
      <c r="C591" s="14">
        <v>2112592.6876202002</v>
      </c>
      <c r="D591" s="14">
        <v>1478040.4904475301</v>
      </c>
      <c r="E591" s="14">
        <v>269048.75090933999</v>
      </c>
      <c r="F591" s="14">
        <v>48081.688287138597</v>
      </c>
      <c r="G591" s="14">
        <v>317421.75797619298</v>
      </c>
      <c r="H591" s="14"/>
    </row>
    <row r="592" spans="1:8" x14ac:dyDescent="0.25">
      <c r="A592" s="6" t="s">
        <v>255</v>
      </c>
      <c r="B592" s="15" t="s">
        <v>295</v>
      </c>
      <c r="C592" s="14">
        <v>2262504.5350236902</v>
      </c>
      <c r="D592" s="14">
        <v>889326.61700753996</v>
      </c>
      <c r="E592" s="14">
        <v>900980.34801490803</v>
      </c>
      <c r="F592" s="14">
        <v>246048.63087843999</v>
      </c>
      <c r="G592" s="14">
        <v>226148.93912280499</v>
      </c>
      <c r="H592" s="14"/>
    </row>
    <row r="593" spans="1:8" x14ac:dyDescent="0.25">
      <c r="A593" s="6" t="s">
        <v>255</v>
      </c>
      <c r="B593" s="15" t="s">
        <v>386</v>
      </c>
      <c r="C593" s="14">
        <v>745920.45775830699</v>
      </c>
      <c r="D593" s="14">
        <v>0</v>
      </c>
      <c r="E593" s="14">
        <v>0</v>
      </c>
      <c r="F593" s="14">
        <v>0</v>
      </c>
      <c r="G593" s="14">
        <v>745920.45775830699</v>
      </c>
      <c r="H593" s="14"/>
    </row>
    <row r="594" spans="1:8" x14ac:dyDescent="0.25">
      <c r="A594" s="6" t="s">
        <v>256</v>
      </c>
      <c r="B594" s="7" t="s">
        <v>42</v>
      </c>
      <c r="C594" s="8"/>
      <c r="D594" s="8"/>
      <c r="E594" s="8"/>
      <c r="F594" s="8"/>
      <c r="G594" s="8"/>
      <c r="H594" s="8"/>
    </row>
    <row r="595" spans="1:8" x14ac:dyDescent="0.25">
      <c r="A595" s="6" t="s">
        <v>254</v>
      </c>
      <c r="B595" s="10"/>
      <c r="C595" s="8"/>
      <c r="D595" s="8"/>
      <c r="E595" s="8"/>
      <c r="F595" s="8"/>
      <c r="G595" s="8"/>
      <c r="H595" s="8"/>
    </row>
    <row r="596" spans="1:8" ht="45" x14ac:dyDescent="0.25">
      <c r="A596" s="6" t="s">
        <v>255</v>
      </c>
      <c r="B596" s="15" t="s">
        <v>156</v>
      </c>
      <c r="C596" s="14">
        <v>8017002.5751961498</v>
      </c>
      <c r="D596" s="14">
        <v>3727925.6921422901</v>
      </c>
      <c r="E596" s="14">
        <v>1394025.4939955701</v>
      </c>
      <c r="F596" s="14">
        <v>702505.04775850603</v>
      </c>
      <c r="G596" s="14">
        <v>2192546.34129979</v>
      </c>
      <c r="H596" s="14"/>
    </row>
    <row r="597" spans="1:8" x14ac:dyDescent="0.25">
      <c r="A597" s="6" t="s">
        <v>255</v>
      </c>
      <c r="B597" s="15" t="s">
        <v>296</v>
      </c>
      <c r="C597" s="14">
        <v>5609578.5325592896</v>
      </c>
      <c r="D597" s="14">
        <v>2641908.9530016198</v>
      </c>
      <c r="E597" s="14">
        <v>929722.32882099401</v>
      </c>
      <c r="F597" s="14">
        <v>488110.00278528198</v>
      </c>
      <c r="G597" s="14">
        <v>1549837.2479514</v>
      </c>
      <c r="H597" s="14"/>
    </row>
    <row r="598" spans="1:8" x14ac:dyDescent="0.25">
      <c r="A598" s="6" t="s">
        <v>255</v>
      </c>
      <c r="B598" s="15" t="s">
        <v>205</v>
      </c>
      <c r="C598" s="14">
        <v>719634.73121848598</v>
      </c>
      <c r="D598" s="14">
        <v>135623.22946798001</v>
      </c>
      <c r="E598" s="14">
        <v>146817.27982613901</v>
      </c>
      <c r="F598" s="14">
        <v>95534.284780517395</v>
      </c>
      <c r="G598" s="14">
        <v>341659.93714385002</v>
      </c>
      <c r="H598" s="14"/>
    </row>
    <row r="599" spans="1:8" x14ac:dyDescent="0.25">
      <c r="A599" s="6" t="s">
        <v>255</v>
      </c>
      <c r="B599" s="15" t="s">
        <v>297</v>
      </c>
      <c r="C599" s="14">
        <v>1397370.07262217</v>
      </c>
      <c r="D599" s="14">
        <v>828709.60813579301</v>
      </c>
      <c r="E599" s="14">
        <v>248987.24565767401</v>
      </c>
      <c r="F599" s="14">
        <v>87359.204637750707</v>
      </c>
      <c r="G599" s="14">
        <v>232314.014190949</v>
      </c>
      <c r="H599" s="14"/>
    </row>
    <row r="600" spans="1:8" x14ac:dyDescent="0.25">
      <c r="A600" s="6" t="s">
        <v>255</v>
      </c>
      <c r="B600" s="15" t="s">
        <v>298</v>
      </c>
      <c r="C600" s="14">
        <v>290419.23879621102</v>
      </c>
      <c r="D600" s="14">
        <v>121683.90153690201</v>
      </c>
      <c r="E600" s="14">
        <v>68498.639690762895</v>
      </c>
      <c r="F600" s="14">
        <v>31501.555554956201</v>
      </c>
      <c r="G600" s="14">
        <v>68735.142013590303</v>
      </c>
      <c r="H600" s="14"/>
    </row>
    <row r="601" spans="1:8" ht="30" x14ac:dyDescent="0.25">
      <c r="A601" s="6" t="s">
        <v>255</v>
      </c>
      <c r="B601" s="15" t="s">
        <v>157</v>
      </c>
      <c r="C601" s="14">
        <v>4772695.7102851002</v>
      </c>
      <c r="D601" s="14">
        <v>3900358.6042589201</v>
      </c>
      <c r="E601" s="14">
        <v>393838.65135597502</v>
      </c>
      <c r="F601" s="14">
        <v>67072.991052841506</v>
      </c>
      <c r="G601" s="14">
        <v>411425.46361736301</v>
      </c>
      <c r="H601" s="14"/>
    </row>
    <row r="602" spans="1:8" ht="30" x14ac:dyDescent="0.25">
      <c r="A602" s="6" t="s">
        <v>255</v>
      </c>
      <c r="B602" s="15" t="s">
        <v>206</v>
      </c>
      <c r="C602" s="14">
        <v>726006.34728262306</v>
      </c>
      <c r="D602" s="14">
        <v>575070.85811752104</v>
      </c>
      <c r="E602" s="14">
        <v>122115.521723383</v>
      </c>
      <c r="F602" s="14">
        <v>26974.888300914299</v>
      </c>
      <c r="G602" s="14">
        <v>1845.0791408044499</v>
      </c>
      <c r="H602" s="14"/>
    </row>
    <row r="603" spans="1:8" ht="30" x14ac:dyDescent="0.25">
      <c r="A603" s="6" t="s">
        <v>255</v>
      </c>
      <c r="B603" s="15" t="s">
        <v>207</v>
      </c>
      <c r="C603" s="14">
        <v>3608465.9244407401</v>
      </c>
      <c r="D603" s="14">
        <v>3146321.3740181499</v>
      </c>
      <c r="E603" s="14">
        <v>177974.56911981499</v>
      </c>
      <c r="F603" s="14">
        <v>30685.483902832999</v>
      </c>
      <c r="G603" s="14">
        <v>253484.49739994699</v>
      </c>
      <c r="H603" s="14"/>
    </row>
    <row r="604" spans="1:8" ht="45" x14ac:dyDescent="0.25">
      <c r="A604" s="6" t="s">
        <v>255</v>
      </c>
      <c r="B604" s="15" t="s">
        <v>299</v>
      </c>
      <c r="C604" s="14">
        <v>193007.845577648</v>
      </c>
      <c r="D604" s="14">
        <v>53596.872145335401</v>
      </c>
      <c r="E604" s="14">
        <v>93748.560512776807</v>
      </c>
      <c r="F604" s="14">
        <v>9412.6188490941895</v>
      </c>
      <c r="G604" s="14">
        <v>36249.794070441298</v>
      </c>
      <c r="H604" s="14"/>
    </row>
    <row r="605" spans="1:8" ht="30" x14ac:dyDescent="0.25">
      <c r="A605" s="6" t="s">
        <v>255</v>
      </c>
      <c r="B605" s="15" t="s">
        <v>300</v>
      </c>
      <c r="C605" s="14">
        <v>245215.592984091</v>
      </c>
      <c r="D605" s="14">
        <v>125369.499977921</v>
      </c>
      <c r="E605" s="14">
        <v>0</v>
      </c>
      <c r="F605" s="14">
        <v>0</v>
      </c>
      <c r="G605" s="14">
        <v>119846.09300617001</v>
      </c>
      <c r="H605" s="14"/>
    </row>
    <row r="606" spans="1:8" ht="30" x14ac:dyDescent="0.25">
      <c r="A606" s="6" t="s">
        <v>255</v>
      </c>
      <c r="B606" s="15" t="s">
        <v>301</v>
      </c>
      <c r="C606" s="14">
        <v>6346601.2455040496</v>
      </c>
      <c r="D606" s="14">
        <v>5621191.2437915104</v>
      </c>
      <c r="E606" s="14">
        <v>367111.86893369799</v>
      </c>
      <c r="F606" s="14">
        <v>46019.381125147098</v>
      </c>
      <c r="G606" s="14">
        <v>312278.75165369402</v>
      </c>
      <c r="H606" s="14"/>
    </row>
    <row r="607" spans="1:8" x14ac:dyDescent="0.25">
      <c r="A607" s="6" t="s">
        <v>255</v>
      </c>
      <c r="B607" s="15" t="s">
        <v>208</v>
      </c>
      <c r="C607" s="14">
        <v>704156.354884926</v>
      </c>
      <c r="D607" s="14">
        <v>547397.79321705701</v>
      </c>
      <c r="E607" s="14">
        <v>88293.802900166993</v>
      </c>
      <c r="F607" s="14">
        <v>9589.9352974900703</v>
      </c>
      <c r="G607" s="14">
        <v>58874.823470212301</v>
      </c>
      <c r="H607" s="14"/>
    </row>
    <row r="608" spans="1:8" x14ac:dyDescent="0.25">
      <c r="A608" s="6" t="s">
        <v>255</v>
      </c>
      <c r="B608" s="15" t="s">
        <v>302</v>
      </c>
      <c r="C608" s="14">
        <v>924565.56850620196</v>
      </c>
      <c r="D608" s="14">
        <v>825268.61493192799</v>
      </c>
      <c r="E608" s="14">
        <v>30643.708133695</v>
      </c>
      <c r="F608" s="14">
        <v>0</v>
      </c>
      <c r="G608" s="14">
        <v>68653.245440578597</v>
      </c>
      <c r="H608" s="14"/>
    </row>
    <row r="609" spans="1:8" x14ac:dyDescent="0.25">
      <c r="A609" s="6" t="s">
        <v>255</v>
      </c>
      <c r="B609" s="15" t="s">
        <v>209</v>
      </c>
      <c r="C609" s="14">
        <v>1155553.04132331</v>
      </c>
      <c r="D609" s="14">
        <v>1054161.6230325899</v>
      </c>
      <c r="E609" s="14">
        <v>52222.101315786997</v>
      </c>
      <c r="F609" s="14">
        <v>20678.668050178901</v>
      </c>
      <c r="G609" s="14">
        <v>28490.6489247481</v>
      </c>
      <c r="H609" s="14"/>
    </row>
    <row r="610" spans="1:8" ht="30" x14ac:dyDescent="0.25">
      <c r="A610" s="6" t="s">
        <v>255</v>
      </c>
      <c r="B610" s="15" t="s">
        <v>210</v>
      </c>
      <c r="C610" s="14">
        <v>2358295.45278465</v>
      </c>
      <c r="D610" s="14">
        <v>2162867.3700863202</v>
      </c>
      <c r="E610" s="14">
        <v>180342.19855972199</v>
      </c>
      <c r="F610" s="14">
        <v>0</v>
      </c>
      <c r="G610" s="14">
        <v>15085.884138609899</v>
      </c>
      <c r="H610" s="14"/>
    </row>
    <row r="611" spans="1:8" x14ac:dyDescent="0.25">
      <c r="A611" s="6" t="s">
        <v>255</v>
      </c>
      <c r="B611" s="15" t="s">
        <v>211</v>
      </c>
      <c r="C611" s="14">
        <v>766808.51567222399</v>
      </c>
      <c r="D611" s="14">
        <v>650372.54476206203</v>
      </c>
      <c r="E611" s="14">
        <v>9344.2955826951802</v>
      </c>
      <c r="F611" s="14">
        <v>15750.777777478101</v>
      </c>
      <c r="G611" s="14">
        <v>91340.897549988906</v>
      </c>
      <c r="H611" s="14"/>
    </row>
    <row r="612" spans="1:8" ht="45" x14ac:dyDescent="0.25">
      <c r="A612" s="6" t="s">
        <v>255</v>
      </c>
      <c r="B612" s="15" t="s">
        <v>303</v>
      </c>
      <c r="C612" s="14">
        <v>437222.31233274</v>
      </c>
      <c r="D612" s="14">
        <v>381123.29776155198</v>
      </c>
      <c r="E612" s="14">
        <v>6265.7624416319504</v>
      </c>
      <c r="F612" s="14">
        <v>0</v>
      </c>
      <c r="G612" s="14">
        <v>49833.252129556</v>
      </c>
      <c r="H612" s="14"/>
    </row>
    <row r="613" spans="1:8" x14ac:dyDescent="0.25">
      <c r="A613" s="6" t="s">
        <v>255</v>
      </c>
      <c r="B613" s="15" t="s">
        <v>159</v>
      </c>
      <c r="C613" s="14">
        <v>5376279.5079595502</v>
      </c>
      <c r="D613" s="14">
        <v>714310.11274818901</v>
      </c>
      <c r="E613" s="14">
        <v>4013548.22694779</v>
      </c>
      <c r="F613" s="14">
        <v>8929.0236610070006</v>
      </c>
      <c r="G613" s="14">
        <v>639492.14460255904</v>
      </c>
      <c r="H613" s="14"/>
    </row>
    <row r="614" spans="1:8" x14ac:dyDescent="0.25">
      <c r="A614" s="6" t="s">
        <v>255</v>
      </c>
      <c r="B614" s="15" t="s">
        <v>304</v>
      </c>
      <c r="C614" s="14">
        <v>216114.24264203</v>
      </c>
      <c r="D614" s="14">
        <v>157507.77777478099</v>
      </c>
      <c r="E614" s="14">
        <v>21915.938709861901</v>
      </c>
      <c r="F614" s="14">
        <v>0</v>
      </c>
      <c r="G614" s="14">
        <v>36690.526157387401</v>
      </c>
      <c r="H614" s="14"/>
    </row>
    <row r="615" spans="1:8" x14ac:dyDescent="0.25">
      <c r="A615" s="6" t="s">
        <v>255</v>
      </c>
      <c r="B615" s="15" t="s">
        <v>305</v>
      </c>
      <c r="C615" s="14">
        <v>5160165.2653175201</v>
      </c>
      <c r="D615" s="14">
        <v>556802.33497340896</v>
      </c>
      <c r="E615" s="14">
        <v>3991632.2882379298</v>
      </c>
      <c r="F615" s="14">
        <v>8929.0236610070006</v>
      </c>
      <c r="G615" s="14">
        <v>602801.61844517197</v>
      </c>
      <c r="H615" s="14"/>
    </row>
    <row r="616" spans="1:8" x14ac:dyDescent="0.25">
      <c r="A616" s="6" t="s">
        <v>255</v>
      </c>
      <c r="B616" s="15" t="s">
        <v>160</v>
      </c>
      <c r="C616" s="14">
        <v>1431956.3879060899</v>
      </c>
      <c r="D616" s="14">
        <v>651950.99596063001</v>
      </c>
      <c r="E616" s="14">
        <v>370010.79811381397</v>
      </c>
      <c r="F616" s="14">
        <v>70430.8723730825</v>
      </c>
      <c r="G616" s="14">
        <v>339563.72145855997</v>
      </c>
      <c r="H616" s="14"/>
    </row>
    <row r="617" spans="1:8" x14ac:dyDescent="0.25">
      <c r="A617" s="6" t="s">
        <v>255</v>
      </c>
      <c r="B617" s="15" t="s">
        <v>212</v>
      </c>
      <c r="C617" s="14">
        <v>150846.62048950599</v>
      </c>
      <c r="D617" s="14">
        <v>43502.946785729997</v>
      </c>
      <c r="E617" s="14">
        <v>73849.168557302299</v>
      </c>
      <c r="F617" s="14">
        <v>0</v>
      </c>
      <c r="G617" s="14">
        <v>33494.505146473501</v>
      </c>
      <c r="H617" s="14"/>
    </row>
    <row r="618" spans="1:8" x14ac:dyDescent="0.25">
      <c r="A618" s="6" t="s">
        <v>255</v>
      </c>
      <c r="B618" s="15" t="s">
        <v>213</v>
      </c>
      <c r="C618" s="14">
        <v>288813.68499140203</v>
      </c>
      <c r="D618" s="14">
        <v>137579.19841462799</v>
      </c>
      <c r="E618" s="14">
        <v>74838.774529047398</v>
      </c>
      <c r="F618" s="14">
        <v>4941.97894447833</v>
      </c>
      <c r="G618" s="14">
        <v>71453.733103248596</v>
      </c>
      <c r="H618" s="14"/>
    </row>
    <row r="619" spans="1:8" x14ac:dyDescent="0.25">
      <c r="A619" s="6" t="s">
        <v>255</v>
      </c>
      <c r="B619" s="15" t="s">
        <v>214</v>
      </c>
      <c r="C619" s="14">
        <v>167524.34956783499</v>
      </c>
      <c r="D619" s="14">
        <v>65796.215999591601</v>
      </c>
      <c r="E619" s="14">
        <v>95358.847621163499</v>
      </c>
      <c r="F619" s="14">
        <v>0</v>
      </c>
      <c r="G619" s="14">
        <v>6369.2859470801404</v>
      </c>
      <c r="H619" s="14"/>
    </row>
    <row r="620" spans="1:8" x14ac:dyDescent="0.25">
      <c r="A620" s="6" t="s">
        <v>255</v>
      </c>
      <c r="B620" s="15" t="s">
        <v>215</v>
      </c>
      <c r="C620" s="14">
        <v>113473.663415612</v>
      </c>
      <c r="D620" s="14">
        <v>0</v>
      </c>
      <c r="E620" s="14">
        <v>23006.763841772801</v>
      </c>
      <c r="F620" s="14">
        <v>60504.539259203499</v>
      </c>
      <c r="G620" s="14">
        <v>29962.360314635502</v>
      </c>
      <c r="H620" s="14"/>
    </row>
    <row r="621" spans="1:8" x14ac:dyDescent="0.25">
      <c r="A621" s="6" t="s">
        <v>255</v>
      </c>
      <c r="B621" s="15" t="s">
        <v>306</v>
      </c>
      <c r="C621" s="14">
        <v>2748.3872518985299</v>
      </c>
      <c r="D621" s="14">
        <v>0</v>
      </c>
      <c r="E621" s="14">
        <v>0</v>
      </c>
      <c r="F621" s="14">
        <v>2748.3872518985299</v>
      </c>
      <c r="G621" s="14">
        <v>0</v>
      </c>
      <c r="H621" s="14"/>
    </row>
    <row r="622" spans="1:8" x14ac:dyDescent="0.25">
      <c r="A622" s="6" t="s">
        <v>255</v>
      </c>
      <c r="B622" s="15" t="s">
        <v>307</v>
      </c>
      <c r="C622" s="14">
        <v>208036.63289616001</v>
      </c>
      <c r="D622" s="14">
        <v>168059.489524073</v>
      </c>
      <c r="E622" s="14">
        <v>10702.168462744299</v>
      </c>
      <c r="F622" s="14">
        <v>0</v>
      </c>
      <c r="G622" s="14">
        <v>29274.9749093422</v>
      </c>
      <c r="H622" s="14"/>
    </row>
    <row r="623" spans="1:8" x14ac:dyDescent="0.25">
      <c r="A623" s="6" t="s">
        <v>255</v>
      </c>
      <c r="B623" s="15" t="s">
        <v>308</v>
      </c>
      <c r="C623" s="14">
        <v>301413.22439556802</v>
      </c>
      <c r="D623" s="14">
        <v>136340.09196708599</v>
      </c>
      <c r="E623" s="14">
        <v>0</v>
      </c>
      <c r="F623" s="14">
        <v>2235.9669175020999</v>
      </c>
      <c r="G623" s="14">
        <v>162837.16551098</v>
      </c>
      <c r="H623" s="14"/>
    </row>
    <row r="624" spans="1:8" x14ac:dyDescent="0.25">
      <c r="A624" s="6" t="s">
        <v>255</v>
      </c>
      <c r="B624" s="15" t="s">
        <v>216</v>
      </c>
      <c r="C624" s="14">
        <v>199099.82489810599</v>
      </c>
      <c r="D624" s="14">
        <v>100673.053269522</v>
      </c>
      <c r="E624" s="14">
        <v>92255.075101783805</v>
      </c>
      <c r="F624" s="14">
        <v>0</v>
      </c>
      <c r="G624" s="14">
        <v>6171.6965267999803</v>
      </c>
      <c r="H624" s="14"/>
    </row>
    <row r="625" spans="1:8" x14ac:dyDescent="0.25">
      <c r="A625" s="6" t="s">
        <v>255</v>
      </c>
      <c r="B625" s="15" t="s">
        <v>386</v>
      </c>
      <c r="C625" s="14">
        <v>0</v>
      </c>
      <c r="D625" s="14">
        <v>0</v>
      </c>
      <c r="E625" s="14">
        <v>0</v>
      </c>
      <c r="F625" s="14">
        <v>0</v>
      </c>
      <c r="G625" s="14">
        <v>0</v>
      </c>
      <c r="H625" s="14"/>
    </row>
    <row r="626" spans="1:8" x14ac:dyDescent="0.25">
      <c r="A626" s="6" t="s">
        <v>256</v>
      </c>
      <c r="B626" s="7" t="s">
        <v>309</v>
      </c>
      <c r="C626" s="8"/>
      <c r="D626" s="8"/>
      <c r="E626" s="8"/>
      <c r="F626" s="8"/>
      <c r="G626" s="8"/>
      <c r="H626" s="8"/>
    </row>
    <row r="627" spans="1:8" x14ac:dyDescent="0.25">
      <c r="A627" s="6" t="s">
        <v>254</v>
      </c>
      <c r="B627" s="10"/>
      <c r="C627" s="8"/>
      <c r="D627" s="8"/>
      <c r="E627" s="8"/>
      <c r="F627" s="8"/>
      <c r="G627" s="8"/>
      <c r="H627" s="8"/>
    </row>
    <row r="628" spans="1:8" x14ac:dyDescent="0.25">
      <c r="A628" s="6" t="s">
        <v>255</v>
      </c>
      <c r="B628" s="15" t="s">
        <v>161</v>
      </c>
      <c r="C628" s="14">
        <v>20817519.582780201</v>
      </c>
      <c r="D628" s="14">
        <v>13450048.9298946</v>
      </c>
      <c r="E628" s="14">
        <v>4854627.0011108797</v>
      </c>
      <c r="F628" s="14">
        <v>670302.51577691501</v>
      </c>
      <c r="G628" s="14">
        <v>1842541.13599784</v>
      </c>
      <c r="H628" s="14"/>
    </row>
    <row r="629" spans="1:8" ht="45" x14ac:dyDescent="0.25">
      <c r="A629" s="6" t="s">
        <v>255</v>
      </c>
      <c r="B629" s="15" t="s">
        <v>217</v>
      </c>
      <c r="C629" s="14">
        <v>19104156.860251602</v>
      </c>
      <c r="D629" s="14">
        <v>12263897.6604493</v>
      </c>
      <c r="E629" s="14">
        <v>4602761.3129635695</v>
      </c>
      <c r="F629" s="14">
        <v>440581.99208729703</v>
      </c>
      <c r="G629" s="14">
        <v>1796915.89475141</v>
      </c>
      <c r="H629" s="14"/>
    </row>
    <row r="630" spans="1:8" x14ac:dyDescent="0.25">
      <c r="A630" s="6" t="s">
        <v>255</v>
      </c>
      <c r="B630" s="15" t="s">
        <v>218</v>
      </c>
      <c r="C630" s="14">
        <v>552914.07872066705</v>
      </c>
      <c r="D630" s="14">
        <v>289098.168334822</v>
      </c>
      <c r="E630" s="14">
        <v>174459.03665974099</v>
      </c>
      <c r="F630" s="14">
        <v>83767.235026389593</v>
      </c>
      <c r="G630" s="14">
        <v>5589.63869971449</v>
      </c>
      <c r="H630" s="14"/>
    </row>
    <row r="631" spans="1:8" x14ac:dyDescent="0.25">
      <c r="A631" s="6" t="s">
        <v>255</v>
      </c>
      <c r="B631" s="15" t="s">
        <v>219</v>
      </c>
      <c r="C631" s="14">
        <v>1220009.6630089099</v>
      </c>
      <c r="D631" s="14">
        <v>962801.67837849504</v>
      </c>
      <c r="E631" s="14">
        <v>89197.391611735395</v>
      </c>
      <c r="F631" s="14">
        <v>109786.159969612</v>
      </c>
      <c r="G631" s="14">
        <v>58224.433049069201</v>
      </c>
      <c r="H631" s="14"/>
    </row>
    <row r="632" spans="1:8" x14ac:dyDescent="0.25">
      <c r="A632" s="6" t="s">
        <v>255</v>
      </c>
      <c r="B632" s="15" t="s">
        <v>220</v>
      </c>
      <c r="C632" s="14">
        <v>152034.333673913</v>
      </c>
      <c r="D632" s="14">
        <v>55912.955117624697</v>
      </c>
      <c r="E632" s="14">
        <v>36709.861675870001</v>
      </c>
      <c r="F632" s="14">
        <v>53821.878180703497</v>
      </c>
      <c r="G632" s="14">
        <v>5589.63869971449</v>
      </c>
      <c r="H632" s="14"/>
    </row>
    <row r="633" spans="1:8" ht="30" x14ac:dyDescent="0.25">
      <c r="A633" s="6" t="s">
        <v>255</v>
      </c>
      <c r="B633" s="15" t="s">
        <v>162</v>
      </c>
      <c r="C633" s="14">
        <v>2643906.0605980302</v>
      </c>
      <c r="D633" s="14">
        <v>649489.44491910306</v>
      </c>
      <c r="E633" s="14">
        <v>1197480.4206469301</v>
      </c>
      <c r="F633" s="14">
        <v>213026.55524561199</v>
      </c>
      <c r="G633" s="14">
        <v>583909.63978638104</v>
      </c>
      <c r="H633" s="14"/>
    </row>
    <row r="634" spans="1:8" x14ac:dyDescent="0.25">
      <c r="A634" s="6" t="s">
        <v>255</v>
      </c>
      <c r="B634" s="15" t="s">
        <v>215</v>
      </c>
      <c r="C634" s="14">
        <v>2513831.1228292701</v>
      </c>
      <c r="D634" s="14">
        <v>616842.44938285195</v>
      </c>
      <c r="E634" s="14">
        <v>1116424.33866666</v>
      </c>
      <c r="F634" s="14">
        <v>196654.69499337699</v>
      </c>
      <c r="G634" s="14">
        <v>583909.63978638104</v>
      </c>
      <c r="H634" s="14"/>
    </row>
    <row r="635" spans="1:8" x14ac:dyDescent="0.25">
      <c r="A635" s="6" t="s">
        <v>255</v>
      </c>
      <c r="B635" s="15" t="s">
        <v>310</v>
      </c>
      <c r="C635" s="14">
        <v>107980.920458732</v>
      </c>
      <c r="D635" s="14">
        <v>29434.740164810999</v>
      </c>
      <c r="E635" s="14">
        <v>57413.285764238703</v>
      </c>
      <c r="F635" s="14">
        <v>0</v>
      </c>
      <c r="G635" s="14">
        <v>21132.8945296825</v>
      </c>
      <c r="H635" s="14"/>
    </row>
    <row r="636" spans="1:8" x14ac:dyDescent="0.25">
      <c r="A636" s="6" t="s">
        <v>255</v>
      </c>
      <c r="B636" s="15" t="s">
        <v>221</v>
      </c>
      <c r="C636" s="14">
        <v>91334.694670305107</v>
      </c>
      <c r="D636" s="14">
        <v>3212.25537143988</v>
      </c>
      <c r="E636" s="14">
        <v>50617.684516948299</v>
      </c>
      <c r="F636" s="14">
        <v>16371.860252234401</v>
      </c>
      <c r="G636" s="14">
        <v>21132.8945296825</v>
      </c>
      <c r="H636" s="14"/>
    </row>
    <row r="637" spans="1:8" x14ac:dyDescent="0.25">
      <c r="A637" s="6" t="s">
        <v>255</v>
      </c>
      <c r="B637" s="15" t="s">
        <v>163</v>
      </c>
      <c r="C637" s="14">
        <v>1914135.99140304</v>
      </c>
      <c r="D637" s="14">
        <v>618400.129281795</v>
      </c>
      <c r="E637" s="14">
        <v>703093.23441796598</v>
      </c>
      <c r="F637" s="14">
        <v>49693.893593323301</v>
      </c>
      <c r="G637" s="14">
        <v>542948.73410995305</v>
      </c>
      <c r="H637" s="14"/>
    </row>
    <row r="638" spans="1:8" x14ac:dyDescent="0.25">
      <c r="A638" s="6" t="s">
        <v>255</v>
      </c>
      <c r="B638" s="15" t="s">
        <v>222</v>
      </c>
      <c r="C638" s="14">
        <v>845190.37837403105</v>
      </c>
      <c r="D638" s="14">
        <v>286799.98618083203</v>
      </c>
      <c r="E638" s="14">
        <v>379447.687374787</v>
      </c>
      <c r="F638" s="14">
        <v>17984.065558419101</v>
      </c>
      <c r="G638" s="14">
        <v>160958.63925999301</v>
      </c>
      <c r="H638" s="14"/>
    </row>
    <row r="639" spans="1:8" x14ac:dyDescent="0.25">
      <c r="A639" s="6" t="s">
        <v>255</v>
      </c>
      <c r="B639" s="15" t="s">
        <v>223</v>
      </c>
      <c r="C639" s="14">
        <v>247725.71425566101</v>
      </c>
      <c r="D639" s="14">
        <v>54855.128732380399</v>
      </c>
      <c r="E639" s="14">
        <v>93748.560512776807</v>
      </c>
      <c r="F639" s="14">
        <v>15750.777777478101</v>
      </c>
      <c r="G639" s="14">
        <v>83371.247233025395</v>
      </c>
      <c r="H639" s="14"/>
    </row>
    <row r="640" spans="1:8" x14ac:dyDescent="0.25">
      <c r="A640" s="6" t="s">
        <v>255</v>
      </c>
      <c r="B640" s="15" t="s">
        <v>224</v>
      </c>
      <c r="C640" s="14">
        <v>1130753.5282837499</v>
      </c>
      <c r="D640" s="14">
        <v>481674.35311912</v>
      </c>
      <c r="E640" s="14">
        <v>259757.14145506799</v>
      </c>
      <c r="F640" s="14">
        <v>31709.828034904302</v>
      </c>
      <c r="G640" s="14">
        <v>357612.20567465603</v>
      </c>
      <c r="H640" s="14"/>
    </row>
    <row r="641" spans="1:8" x14ac:dyDescent="0.25">
      <c r="A641" s="6" t="s">
        <v>255</v>
      </c>
      <c r="B641" s="15" t="s">
        <v>164</v>
      </c>
      <c r="C641" s="14">
        <v>1467912.4848323299</v>
      </c>
      <c r="D641" s="14">
        <v>839334.62270949001</v>
      </c>
      <c r="E641" s="14">
        <v>249208.47066415701</v>
      </c>
      <c r="F641" s="14">
        <v>56582.546157479803</v>
      </c>
      <c r="G641" s="14">
        <v>322786.84530120698</v>
      </c>
      <c r="H641" s="14"/>
    </row>
    <row r="642" spans="1:8" x14ac:dyDescent="0.25">
      <c r="A642" s="6" t="s">
        <v>255</v>
      </c>
      <c r="B642" s="15" t="s">
        <v>311</v>
      </c>
      <c r="C642" s="14">
        <v>1253577.97263063</v>
      </c>
      <c r="D642" s="14">
        <v>759362.10394955904</v>
      </c>
      <c r="E642" s="14">
        <v>131218.33747461799</v>
      </c>
      <c r="F642" s="14">
        <v>40210.685905245497</v>
      </c>
      <c r="G642" s="14">
        <v>322786.84530120698</v>
      </c>
      <c r="H642" s="14"/>
    </row>
    <row r="643" spans="1:8" x14ac:dyDescent="0.25">
      <c r="A643" s="6" t="s">
        <v>255</v>
      </c>
      <c r="B643" s="15" t="s">
        <v>225</v>
      </c>
      <c r="C643" s="14">
        <v>266120.56610180298</v>
      </c>
      <c r="D643" s="14">
        <v>79972.518759930303</v>
      </c>
      <c r="E643" s="14">
        <v>137311.64863013601</v>
      </c>
      <c r="F643" s="14">
        <v>16371.860252234401</v>
      </c>
      <c r="G643" s="14">
        <v>32464.538459502</v>
      </c>
      <c r="H643" s="14"/>
    </row>
    <row r="644" spans="1:8" x14ac:dyDescent="0.25">
      <c r="A644" s="6" t="s">
        <v>255</v>
      </c>
      <c r="B644" s="15" t="s">
        <v>165</v>
      </c>
      <c r="C644" s="14">
        <v>1861831.8714700199</v>
      </c>
      <c r="D644" s="14">
        <v>625924.01894582005</v>
      </c>
      <c r="E644" s="14">
        <v>800876.59752434201</v>
      </c>
      <c r="F644" s="14">
        <v>156017.39009487699</v>
      </c>
      <c r="G644" s="14">
        <v>279013.864904986</v>
      </c>
      <c r="H644" s="14"/>
    </row>
    <row r="645" spans="1:8" x14ac:dyDescent="0.25">
      <c r="A645" s="6" t="s">
        <v>255</v>
      </c>
      <c r="B645" s="15" t="s">
        <v>312</v>
      </c>
      <c r="C645" s="14">
        <v>954354.41536353901</v>
      </c>
      <c r="D645" s="14">
        <v>171937.84884934299</v>
      </c>
      <c r="E645" s="14">
        <v>468155.86122950597</v>
      </c>
      <c r="F645" s="14">
        <v>45752.221094356697</v>
      </c>
      <c r="G645" s="14">
        <v>268508.48419033398</v>
      </c>
      <c r="H645" s="14"/>
    </row>
    <row r="646" spans="1:8" x14ac:dyDescent="0.25">
      <c r="A646" s="6" t="s">
        <v>255</v>
      </c>
      <c r="B646" s="15" t="s">
        <v>226</v>
      </c>
      <c r="C646" s="14">
        <v>954354.41536353901</v>
      </c>
      <c r="D646" s="14">
        <v>171937.84884934299</v>
      </c>
      <c r="E646" s="14">
        <v>468155.86122950597</v>
      </c>
      <c r="F646" s="14">
        <v>45752.221094356697</v>
      </c>
      <c r="G646" s="14">
        <v>268508.48419033398</v>
      </c>
      <c r="H646" s="14"/>
    </row>
    <row r="647" spans="1:8" x14ac:dyDescent="0.25">
      <c r="A647" s="6" t="s">
        <v>255</v>
      </c>
      <c r="B647" s="15" t="s">
        <v>313</v>
      </c>
      <c r="C647" s="14">
        <v>1042743.269673</v>
      </c>
      <c r="D647" s="14">
        <v>463520.55084440002</v>
      </c>
      <c r="E647" s="14">
        <v>442080.30886119802</v>
      </c>
      <c r="F647" s="14">
        <v>126637.029252755</v>
      </c>
      <c r="G647" s="14">
        <v>10505.380714651499</v>
      </c>
      <c r="H647" s="14"/>
    </row>
    <row r="648" spans="1:8" x14ac:dyDescent="0.25">
      <c r="A648" s="6" t="s">
        <v>255</v>
      </c>
      <c r="B648" s="15" t="s">
        <v>213</v>
      </c>
      <c r="C648" s="14">
        <v>638653.79210592003</v>
      </c>
      <c r="D648" s="14">
        <v>308257.95435382798</v>
      </c>
      <c r="E648" s="14">
        <v>262627.53750939597</v>
      </c>
      <c r="F648" s="14">
        <v>62852.558227759699</v>
      </c>
      <c r="G648" s="14">
        <v>4915.74201493699</v>
      </c>
      <c r="H648" s="14"/>
    </row>
    <row r="649" spans="1:8" x14ac:dyDescent="0.25">
      <c r="A649" s="6" t="s">
        <v>255</v>
      </c>
      <c r="B649" s="15" t="s">
        <v>227</v>
      </c>
      <c r="C649" s="14">
        <v>417457.847516065</v>
      </c>
      <c r="D649" s="14">
        <v>222805.903299939</v>
      </c>
      <c r="E649" s="14">
        <v>149987.720695264</v>
      </c>
      <c r="F649" s="14">
        <v>44664.223520862201</v>
      </c>
      <c r="G649" s="14">
        <v>0</v>
      </c>
      <c r="H649" s="14"/>
    </row>
    <row r="650" spans="1:8" x14ac:dyDescent="0.25">
      <c r="A650" s="6" t="s">
        <v>255</v>
      </c>
      <c r="B650" s="15" t="s">
        <v>314</v>
      </c>
      <c r="C650" s="14">
        <v>109030.065592766</v>
      </c>
      <c r="D650" s="14">
        <v>54855.128732380399</v>
      </c>
      <c r="E650" s="14">
        <v>29465.050656537998</v>
      </c>
      <c r="F650" s="14">
        <v>19120.247504132902</v>
      </c>
      <c r="G650" s="14">
        <v>5589.63869971449</v>
      </c>
      <c r="H650" s="14"/>
    </row>
    <row r="651" spans="1:8" x14ac:dyDescent="0.25">
      <c r="A651" s="6" t="s">
        <v>255</v>
      </c>
      <c r="B651" s="15" t="s">
        <v>166</v>
      </c>
      <c r="C651" s="14">
        <v>153589.03533461501</v>
      </c>
      <c r="D651" s="14">
        <v>6168.0235776578102</v>
      </c>
      <c r="E651" s="14">
        <v>52255.729381703597</v>
      </c>
      <c r="F651" s="14">
        <v>40481.302478028003</v>
      </c>
      <c r="G651" s="14">
        <v>54683.979897225297</v>
      </c>
      <c r="H651" s="14"/>
    </row>
    <row r="652" spans="1:8" x14ac:dyDescent="0.25">
      <c r="A652" s="6" t="s">
        <v>255</v>
      </c>
      <c r="B652" s="15" t="s">
        <v>315</v>
      </c>
      <c r="C652" s="14">
        <v>92737.031859731607</v>
      </c>
      <c r="D652" s="14">
        <v>0</v>
      </c>
      <c r="E652" s="14">
        <v>52255.729381703597</v>
      </c>
      <c r="F652" s="14">
        <v>40481.302478028003</v>
      </c>
      <c r="G652" s="14">
        <v>0</v>
      </c>
      <c r="H652" s="14"/>
    </row>
    <row r="653" spans="1:8" x14ac:dyDescent="0.25">
      <c r="A653" s="6" t="s">
        <v>255</v>
      </c>
      <c r="B653" s="15" t="s">
        <v>308</v>
      </c>
      <c r="C653" s="14">
        <v>60852.003474883102</v>
      </c>
      <c r="D653" s="14">
        <v>6168.0235776578102</v>
      </c>
      <c r="E653" s="14">
        <v>0</v>
      </c>
      <c r="F653" s="14">
        <v>0</v>
      </c>
      <c r="G653" s="14">
        <v>54683.979897225297</v>
      </c>
      <c r="H653" s="14"/>
    </row>
    <row r="654" spans="1:8" x14ac:dyDescent="0.25">
      <c r="A654" s="6" t="s">
        <v>255</v>
      </c>
      <c r="B654" s="15" t="s">
        <v>108</v>
      </c>
      <c r="C654" s="14">
        <v>100679.32194627001</v>
      </c>
      <c r="D654" s="14">
        <v>0</v>
      </c>
      <c r="E654" s="14">
        <v>94507.625419470103</v>
      </c>
      <c r="F654" s="14">
        <v>0</v>
      </c>
      <c r="G654" s="14">
        <v>6171.6965267999803</v>
      </c>
      <c r="H654" s="14"/>
    </row>
    <row r="655" spans="1:8" x14ac:dyDescent="0.25">
      <c r="A655" s="6" t="s">
        <v>255</v>
      </c>
      <c r="B655" s="15" t="s">
        <v>386</v>
      </c>
      <c r="C655" s="14">
        <v>745920.45775830699</v>
      </c>
      <c r="D655" s="14">
        <v>0</v>
      </c>
      <c r="E655" s="14">
        <v>0</v>
      </c>
      <c r="F655" s="14">
        <v>0</v>
      </c>
      <c r="G655" s="14">
        <v>745920.45775830699</v>
      </c>
      <c r="H655" s="14"/>
    </row>
    <row r="656" spans="1:8" x14ac:dyDescent="0.25">
      <c r="A656" s="6" t="s">
        <v>256</v>
      </c>
      <c r="B656" s="7" t="s">
        <v>43</v>
      </c>
      <c r="C656" s="8"/>
      <c r="D656" s="8"/>
      <c r="E656" s="8"/>
      <c r="F656" s="8"/>
      <c r="G656" s="8"/>
      <c r="H656" s="8"/>
    </row>
    <row r="657" spans="1:8" x14ac:dyDescent="0.25">
      <c r="A657" s="6" t="s">
        <v>254</v>
      </c>
      <c r="B657" s="10"/>
      <c r="C657" s="8"/>
      <c r="D657" s="8"/>
      <c r="E657" s="8"/>
      <c r="F657" s="8"/>
      <c r="G657" s="8"/>
      <c r="H657" s="8"/>
    </row>
    <row r="658" spans="1:8" x14ac:dyDescent="0.25">
      <c r="A658" s="6" t="s">
        <v>255</v>
      </c>
      <c r="B658" s="15" t="s">
        <v>316</v>
      </c>
      <c r="C658" s="14">
        <v>3714716.7367081102</v>
      </c>
      <c r="D658" s="14">
        <v>1372495.17731662</v>
      </c>
      <c r="E658" s="14">
        <v>918921.84837194497</v>
      </c>
      <c r="F658" s="14">
        <v>331942.05276889901</v>
      </c>
      <c r="G658" s="14">
        <v>1091357.6582506399</v>
      </c>
      <c r="H658" s="14"/>
    </row>
    <row r="659" spans="1:8" x14ac:dyDescent="0.25">
      <c r="A659" s="6" t="s">
        <v>255</v>
      </c>
      <c r="B659" s="15" t="s">
        <v>317</v>
      </c>
      <c r="C659" s="14">
        <v>21496761.277661301</v>
      </c>
      <c r="D659" s="14">
        <v>13003344.042956199</v>
      </c>
      <c r="E659" s="14">
        <v>5209741.2710730797</v>
      </c>
      <c r="F659" s="14">
        <v>552367.02411366499</v>
      </c>
      <c r="G659" s="14">
        <v>2731308.9395182999</v>
      </c>
      <c r="H659" s="14"/>
    </row>
    <row r="660" spans="1:8" x14ac:dyDescent="0.25">
      <c r="A660" s="6" t="s">
        <v>255</v>
      </c>
      <c r="B660" s="15" t="s">
        <v>216</v>
      </c>
      <c r="C660" s="14">
        <v>733057.41248155199</v>
      </c>
      <c r="D660" s="14">
        <v>239897.42862867899</v>
      </c>
      <c r="E660" s="14">
        <v>409871.91990182601</v>
      </c>
      <c r="F660" s="14">
        <v>10648.2390880193</v>
      </c>
      <c r="G660" s="14">
        <v>72639.824863027301</v>
      </c>
      <c r="H660" s="14"/>
    </row>
    <row r="661" spans="1:8" x14ac:dyDescent="0.25">
      <c r="A661" s="6" t="s">
        <v>255</v>
      </c>
      <c r="B661" s="15" t="s">
        <v>386</v>
      </c>
      <c r="C661" s="14">
        <v>0</v>
      </c>
      <c r="D661" s="14">
        <v>0</v>
      </c>
      <c r="E661" s="14">
        <v>0</v>
      </c>
      <c r="F661" s="14">
        <v>0</v>
      </c>
      <c r="G661" s="14">
        <v>0</v>
      </c>
      <c r="H661" s="14"/>
    </row>
    <row r="662" spans="1:8" x14ac:dyDescent="0.25">
      <c r="A662" s="6" t="s">
        <v>256</v>
      </c>
      <c r="B662" s="7" t="s">
        <v>318</v>
      </c>
      <c r="C662" s="8"/>
      <c r="D662" s="8"/>
      <c r="E662" s="8"/>
      <c r="F662" s="8"/>
      <c r="G662" s="8"/>
      <c r="H662" s="8"/>
    </row>
    <row r="663" spans="1:8" x14ac:dyDescent="0.25">
      <c r="A663" s="6" t="s">
        <v>254</v>
      </c>
      <c r="B663" s="10"/>
      <c r="C663" s="8"/>
      <c r="D663" s="8"/>
      <c r="E663" s="8"/>
      <c r="F663" s="8"/>
      <c r="G663" s="8"/>
      <c r="H663" s="8"/>
    </row>
    <row r="664" spans="1:8" ht="30" x14ac:dyDescent="0.25">
      <c r="A664" s="6" t="s">
        <v>255</v>
      </c>
      <c r="B664" s="15" t="s">
        <v>44</v>
      </c>
      <c r="C664" s="14">
        <v>1344575.8915595899</v>
      </c>
      <c r="D664" s="14">
        <v>691941.87808364898</v>
      </c>
      <c r="E664" s="14">
        <v>310656.240017117</v>
      </c>
      <c r="F664" s="14">
        <v>34135.892770510101</v>
      </c>
      <c r="G664" s="14">
        <v>307841.88068831898</v>
      </c>
      <c r="H664" s="14"/>
    </row>
    <row r="665" spans="1:8" ht="45" x14ac:dyDescent="0.25">
      <c r="A665" s="6" t="s">
        <v>255</v>
      </c>
      <c r="B665" s="15" t="s">
        <v>45</v>
      </c>
      <c r="C665" s="14">
        <v>4507171.0902378801</v>
      </c>
      <c r="D665" s="14">
        <v>3098113.9454628499</v>
      </c>
      <c r="E665" s="14">
        <v>691820.39290653297</v>
      </c>
      <c r="F665" s="14">
        <v>336264.36497007299</v>
      </c>
      <c r="G665" s="14">
        <v>380972.38689841703</v>
      </c>
      <c r="H665" s="14"/>
    </row>
    <row r="666" spans="1:8" ht="30" x14ac:dyDescent="0.25">
      <c r="A666" s="6" t="s">
        <v>255</v>
      </c>
      <c r="B666" s="15" t="s">
        <v>319</v>
      </c>
      <c r="C666" s="14">
        <v>2600564.7323009102</v>
      </c>
      <c r="D666" s="14">
        <v>2062184.56690813</v>
      </c>
      <c r="E666" s="14">
        <v>285184.10730680102</v>
      </c>
      <c r="F666" s="14">
        <v>131942.21254524801</v>
      </c>
      <c r="G666" s="14">
        <v>121253.845540731</v>
      </c>
      <c r="H666" s="14"/>
    </row>
    <row r="667" spans="1:8" x14ac:dyDescent="0.25">
      <c r="A667" s="6" t="s">
        <v>255</v>
      </c>
      <c r="B667" s="15" t="s">
        <v>320</v>
      </c>
      <c r="C667" s="14">
        <v>1228220.9480095799</v>
      </c>
      <c r="D667" s="14">
        <v>349141.714003428</v>
      </c>
      <c r="E667" s="14">
        <v>331413.72909981001</v>
      </c>
      <c r="F667" s="14">
        <v>196634.36903956099</v>
      </c>
      <c r="G667" s="14">
        <v>351031.13586678001</v>
      </c>
      <c r="H667" s="14"/>
    </row>
    <row r="668" spans="1:8" ht="30" x14ac:dyDescent="0.25">
      <c r="A668" s="6" t="s">
        <v>255</v>
      </c>
      <c r="B668" s="15" t="s">
        <v>321</v>
      </c>
      <c r="C668" s="14">
        <v>3193498.1559215598</v>
      </c>
      <c r="D668" s="14">
        <v>2036230.1424241399</v>
      </c>
      <c r="E668" s="14">
        <v>403897.81025140599</v>
      </c>
      <c r="F668" s="14">
        <v>116086.458548112</v>
      </c>
      <c r="G668" s="14">
        <v>637283.74469790596</v>
      </c>
      <c r="H668" s="14"/>
    </row>
    <row r="669" spans="1:8" ht="60" x14ac:dyDescent="0.25">
      <c r="A669" s="6" t="s">
        <v>255</v>
      </c>
      <c r="B669" s="15" t="s">
        <v>322</v>
      </c>
      <c r="C669" s="14">
        <v>1801182.6705372301</v>
      </c>
      <c r="D669" s="14">
        <v>1350870.5664339</v>
      </c>
      <c r="E669" s="14">
        <v>64972.941690785803</v>
      </c>
      <c r="F669" s="14">
        <v>104214.153923702</v>
      </c>
      <c r="G669" s="14">
        <v>281125.00848884799</v>
      </c>
      <c r="H669" s="14"/>
    </row>
    <row r="670" spans="1:8" ht="30" x14ac:dyDescent="0.25">
      <c r="A670" s="6" t="s">
        <v>255</v>
      </c>
      <c r="B670" s="15" t="s">
        <v>46</v>
      </c>
      <c r="C670" s="14">
        <v>493599.60276857897</v>
      </c>
      <c r="D670" s="14">
        <v>241143.947785194</v>
      </c>
      <c r="E670" s="14">
        <v>47564.7420523564</v>
      </c>
      <c r="F670" s="14">
        <v>141587.68265754101</v>
      </c>
      <c r="G670" s="14">
        <v>63303.230273486501</v>
      </c>
      <c r="H670" s="14"/>
    </row>
    <row r="671" spans="1:8" ht="30" x14ac:dyDescent="0.25">
      <c r="A671" s="6" t="s">
        <v>255</v>
      </c>
      <c r="B671" s="15" t="s">
        <v>47</v>
      </c>
      <c r="C671" s="14">
        <v>177470.97456264001</v>
      </c>
      <c r="D671" s="14">
        <v>118112.466209473</v>
      </c>
      <c r="E671" s="14">
        <v>0</v>
      </c>
      <c r="F671" s="14">
        <v>26974.888300914299</v>
      </c>
      <c r="G671" s="14">
        <v>32383.6200522527</v>
      </c>
      <c r="H671" s="14"/>
    </row>
    <row r="672" spans="1:8" x14ac:dyDescent="0.25">
      <c r="A672" s="6" t="s">
        <v>255</v>
      </c>
      <c r="B672" s="15" t="s">
        <v>228</v>
      </c>
      <c r="C672" s="14">
        <v>3679970.3146758499</v>
      </c>
      <c r="D672" s="14">
        <v>2838735.0652643</v>
      </c>
      <c r="E672" s="14">
        <v>353284.69190635299</v>
      </c>
      <c r="F672" s="14">
        <v>64271.395997756903</v>
      </c>
      <c r="G672" s="14">
        <v>423679.161507438</v>
      </c>
      <c r="H672" s="14"/>
    </row>
    <row r="673" spans="1:8" x14ac:dyDescent="0.25">
      <c r="A673" s="6" t="s">
        <v>255</v>
      </c>
      <c r="B673" s="15" t="s">
        <v>386</v>
      </c>
      <c r="C673" s="14">
        <v>8162549.9117901102</v>
      </c>
      <c r="D673" s="14">
        <v>2453437.0325417798</v>
      </c>
      <c r="E673" s="14">
        <v>4196501.31038169</v>
      </c>
      <c r="F673" s="14">
        <v>18341.642510101199</v>
      </c>
      <c r="G673" s="14">
        <v>1494269.9263565501</v>
      </c>
      <c r="H673" s="14"/>
    </row>
    <row r="674" spans="1:8" x14ac:dyDescent="0.25">
      <c r="A674" s="6" t="s">
        <v>256</v>
      </c>
      <c r="B674" s="7" t="s">
        <v>323</v>
      </c>
      <c r="C674" s="8"/>
      <c r="D674" s="8"/>
      <c r="E674" s="8"/>
      <c r="F674" s="8"/>
      <c r="G674" s="8"/>
      <c r="H674" s="8"/>
    </row>
    <row r="675" spans="1:8" x14ac:dyDescent="0.25">
      <c r="A675" s="6" t="s">
        <v>254</v>
      </c>
      <c r="B675" s="10"/>
      <c r="C675" s="8"/>
      <c r="D675" s="8"/>
      <c r="E675" s="8"/>
      <c r="F675" s="8"/>
      <c r="G675" s="8"/>
      <c r="H675" s="8"/>
    </row>
    <row r="676" spans="1:8" x14ac:dyDescent="0.25">
      <c r="A676" s="6" t="s">
        <v>255</v>
      </c>
      <c r="B676" s="15" t="s">
        <v>107</v>
      </c>
      <c r="C676" s="14">
        <v>2896207.6815080401</v>
      </c>
      <c r="D676" s="14">
        <v>2375095.8872531299</v>
      </c>
      <c r="E676" s="14">
        <v>40609.298701841202</v>
      </c>
      <c r="F676" s="14">
        <v>25595.377320660598</v>
      </c>
      <c r="G676" s="14">
        <v>454907.118232404</v>
      </c>
      <c r="H676" s="14"/>
    </row>
    <row r="677" spans="1:8" x14ac:dyDescent="0.25">
      <c r="A677" s="6" t="s">
        <v>255</v>
      </c>
      <c r="B677" s="15" t="s">
        <v>49</v>
      </c>
      <c r="C677" s="14">
        <v>3578776.65399339</v>
      </c>
      <c r="D677" s="14">
        <v>2724323.67729318</v>
      </c>
      <c r="E677" s="14">
        <v>231070.382790184</v>
      </c>
      <c r="F677" s="14">
        <v>166843.68883874599</v>
      </c>
      <c r="G677" s="14">
        <v>456538.90507128602</v>
      </c>
      <c r="H677" s="14"/>
    </row>
    <row r="678" spans="1:8" x14ac:dyDescent="0.25">
      <c r="A678" s="6" t="s">
        <v>255</v>
      </c>
      <c r="B678" s="15" t="s">
        <v>50</v>
      </c>
      <c r="C678" s="14">
        <v>4496445.0358223999</v>
      </c>
      <c r="D678" s="14">
        <v>3190640.7982559302</v>
      </c>
      <c r="E678" s="14">
        <v>646590.33546172304</v>
      </c>
      <c r="F678" s="14">
        <v>252026.089888407</v>
      </c>
      <c r="G678" s="14">
        <v>407187.81221633498</v>
      </c>
      <c r="H678" s="14"/>
    </row>
    <row r="679" spans="1:8" x14ac:dyDescent="0.25">
      <c r="A679" s="6" t="s">
        <v>255</v>
      </c>
      <c r="B679" s="15" t="s">
        <v>51</v>
      </c>
      <c r="C679" s="14">
        <v>2411528.5970216999</v>
      </c>
      <c r="D679" s="14">
        <v>1300862.4914806101</v>
      </c>
      <c r="E679" s="14">
        <v>381650.97081384499</v>
      </c>
      <c r="F679" s="14">
        <v>156524.163951936</v>
      </c>
      <c r="G679" s="14">
        <v>572490.970775316</v>
      </c>
      <c r="H679" s="14"/>
    </row>
    <row r="680" spans="1:8" x14ac:dyDescent="0.25">
      <c r="A680" s="6" t="s">
        <v>255</v>
      </c>
      <c r="B680" s="15" t="s">
        <v>52</v>
      </c>
      <c r="C680" s="14">
        <v>1616872.8992906199</v>
      </c>
      <c r="D680" s="14">
        <v>1075928.05549323</v>
      </c>
      <c r="E680" s="14">
        <v>330706.704515399</v>
      </c>
      <c r="F680" s="14">
        <v>103074.18748555001</v>
      </c>
      <c r="G680" s="14">
        <v>107163.95179643801</v>
      </c>
      <c r="H680" s="14"/>
    </row>
    <row r="681" spans="1:8" x14ac:dyDescent="0.25">
      <c r="A681" s="6" t="s">
        <v>255</v>
      </c>
      <c r="B681" s="15" t="s">
        <v>167</v>
      </c>
      <c r="C681" s="14">
        <v>2542549.2829560898</v>
      </c>
      <c r="D681" s="14">
        <v>1365813.1718717201</v>
      </c>
      <c r="E681" s="14">
        <v>628333.44336546399</v>
      </c>
      <c r="F681" s="14">
        <v>172552.16597518299</v>
      </c>
      <c r="G681" s="14">
        <v>375850.50174372201</v>
      </c>
      <c r="H681" s="14"/>
    </row>
    <row r="682" spans="1:8" x14ac:dyDescent="0.25">
      <c r="A682" s="6" t="s">
        <v>255</v>
      </c>
      <c r="B682" s="15" t="s">
        <v>229</v>
      </c>
      <c r="C682" s="14">
        <v>1147187.9546206</v>
      </c>
      <c r="D682" s="14">
        <v>658655.63635592698</v>
      </c>
      <c r="E682" s="14">
        <v>153580.822015035</v>
      </c>
      <c r="F682" s="14">
        <v>76958.737423098093</v>
      </c>
      <c r="G682" s="14">
        <v>257992.758826537</v>
      </c>
      <c r="H682" s="14"/>
    </row>
    <row r="683" spans="1:8" x14ac:dyDescent="0.25">
      <c r="A683" s="6" t="s">
        <v>255</v>
      </c>
      <c r="B683" s="15" t="s">
        <v>230</v>
      </c>
      <c r="C683" s="14">
        <v>693215.01098710299</v>
      </c>
      <c r="D683" s="14">
        <v>420726.94662605599</v>
      </c>
      <c r="E683" s="14">
        <v>162654.63967251501</v>
      </c>
      <c r="F683" s="14">
        <v>52888.515893599899</v>
      </c>
      <c r="G683" s="14">
        <v>56944.9087949323</v>
      </c>
      <c r="H683" s="14"/>
    </row>
    <row r="684" spans="1:8" x14ac:dyDescent="0.25">
      <c r="A684" s="6" t="s">
        <v>255</v>
      </c>
      <c r="B684" s="15" t="s">
        <v>231</v>
      </c>
      <c r="C684" s="14">
        <v>432863.15345579397</v>
      </c>
      <c r="D684" s="14">
        <v>118771.052713096</v>
      </c>
      <c r="E684" s="14">
        <v>257974.71946485899</v>
      </c>
      <c r="F684" s="14">
        <v>42704.912658484798</v>
      </c>
      <c r="G684" s="14">
        <v>13412.4686193541</v>
      </c>
      <c r="H684" s="14"/>
    </row>
    <row r="685" spans="1:8" ht="30" x14ac:dyDescent="0.25">
      <c r="A685" s="6" t="s">
        <v>255</v>
      </c>
      <c r="B685" s="15" t="s">
        <v>232</v>
      </c>
      <c r="C685" s="14">
        <v>269283.16389259102</v>
      </c>
      <c r="D685" s="14">
        <v>167659.53617663801</v>
      </c>
      <c r="E685" s="14">
        <v>54123.262213054702</v>
      </c>
      <c r="F685" s="14">
        <v>0</v>
      </c>
      <c r="G685" s="14">
        <v>47500.365502898698</v>
      </c>
      <c r="H685" s="14"/>
    </row>
    <row r="686" spans="1:8" ht="45" x14ac:dyDescent="0.25">
      <c r="A686" s="6" t="s">
        <v>255</v>
      </c>
      <c r="B686" s="15" t="s">
        <v>233</v>
      </c>
      <c r="C686" s="14">
        <v>1721802.89185236</v>
      </c>
      <c r="D686" s="14">
        <v>1547311.3311751201</v>
      </c>
      <c r="E686" s="14">
        <v>153034.29581941999</v>
      </c>
      <c r="F686" s="14">
        <v>0</v>
      </c>
      <c r="G686" s="14">
        <v>21457.2648578191</v>
      </c>
      <c r="H686" s="14"/>
    </row>
    <row r="687" spans="1:8" x14ac:dyDescent="0.25">
      <c r="A687" s="6" t="s">
        <v>255</v>
      </c>
      <c r="B687" s="15" t="s">
        <v>216</v>
      </c>
      <c r="C687" s="14">
        <v>239605.36446858701</v>
      </c>
      <c r="D687" s="14">
        <v>129635.534711972</v>
      </c>
      <c r="E687" s="14">
        <v>83072.593316700601</v>
      </c>
      <c r="F687" s="14">
        <v>0</v>
      </c>
      <c r="G687" s="14">
        <v>26897.236439914301</v>
      </c>
      <c r="H687" s="14"/>
    </row>
    <row r="688" spans="1:8" x14ac:dyDescent="0.25">
      <c r="A688" s="6" t="s">
        <v>255</v>
      </c>
      <c r="B688" s="15" t="s">
        <v>324</v>
      </c>
      <c r="C688" s="14">
        <v>8075221.6898157904</v>
      </c>
      <c r="D688" s="14">
        <v>5914964.4755491102</v>
      </c>
      <c r="E688" s="14">
        <v>877660.71825190703</v>
      </c>
      <c r="F688" s="14">
        <v>418869.77872715303</v>
      </c>
      <c r="G688" s="14">
        <v>863726.717287621</v>
      </c>
      <c r="H688" s="14"/>
    </row>
    <row r="689" spans="1:8" x14ac:dyDescent="0.25">
      <c r="A689" s="6" t="s">
        <v>255</v>
      </c>
      <c r="B689" s="15" t="s">
        <v>386</v>
      </c>
      <c r="C689" s="14">
        <v>6440747.0199377602</v>
      </c>
      <c r="D689" s="14">
        <v>906125.70136665599</v>
      </c>
      <c r="E689" s="14">
        <v>4043467.0145622701</v>
      </c>
      <c r="F689" s="14">
        <v>18341.642510101199</v>
      </c>
      <c r="G689" s="14">
        <v>1472812.6614987301</v>
      </c>
      <c r="H689" s="14"/>
    </row>
    <row r="690" spans="1:8" x14ac:dyDescent="0.25">
      <c r="A690" s="6" t="s">
        <v>256</v>
      </c>
      <c r="B690" s="7" t="s">
        <v>143</v>
      </c>
      <c r="C690" s="8"/>
      <c r="D690" s="8"/>
      <c r="E690" s="8"/>
      <c r="F690" s="8"/>
      <c r="G690" s="8"/>
      <c r="H690" s="8"/>
    </row>
    <row r="691" spans="1:8" x14ac:dyDescent="0.25">
      <c r="A691" s="6" t="s">
        <v>254</v>
      </c>
      <c r="B691" s="10"/>
      <c r="C691" s="8"/>
      <c r="D691" s="8"/>
      <c r="E691" s="8"/>
      <c r="F691" s="8"/>
      <c r="G691" s="8"/>
      <c r="H691" s="8"/>
    </row>
    <row r="692" spans="1:8" x14ac:dyDescent="0.25">
      <c r="A692" s="6" t="s">
        <v>255</v>
      </c>
      <c r="B692" s="15" t="s">
        <v>123</v>
      </c>
      <c r="C692" s="14">
        <v>21429955.0141894</v>
      </c>
      <c r="D692" s="14">
        <v>11879595.371487301</v>
      </c>
      <c r="E692" s="14">
        <v>5606897.4329508999</v>
      </c>
      <c r="F692" s="14">
        <v>629789.97847259499</v>
      </c>
      <c r="G692" s="14">
        <v>3313672.2312786002</v>
      </c>
      <c r="H692" s="14"/>
    </row>
    <row r="693" spans="1:8" x14ac:dyDescent="0.25">
      <c r="A693" s="6" t="s">
        <v>255</v>
      </c>
      <c r="B693" s="15" t="s">
        <v>124</v>
      </c>
      <c r="C693" s="14">
        <v>3238440.9259194699</v>
      </c>
      <c r="D693" s="14">
        <v>2071946.7129023899</v>
      </c>
      <c r="E693" s="14">
        <v>666038.79397962498</v>
      </c>
      <c r="F693" s="14">
        <v>159286.480365225</v>
      </c>
      <c r="G693" s="14">
        <v>341168.93867223198</v>
      </c>
      <c r="H693" s="14"/>
    </row>
    <row r="694" spans="1:8" x14ac:dyDescent="0.25">
      <c r="A694" s="6" t="s">
        <v>255</v>
      </c>
      <c r="B694" s="15" t="s">
        <v>144</v>
      </c>
      <c r="C694" s="14">
        <v>1276139.48674212</v>
      </c>
      <c r="D694" s="14">
        <v>664194.56451189902</v>
      </c>
      <c r="E694" s="14">
        <v>265598.812416328</v>
      </c>
      <c r="F694" s="14">
        <v>105880.85713276399</v>
      </c>
      <c r="G694" s="14">
        <v>240465.25268112801</v>
      </c>
      <c r="H694" s="14"/>
    </row>
    <row r="695" spans="1:8" x14ac:dyDescent="0.25">
      <c r="A695" s="6" t="s">
        <v>255</v>
      </c>
      <c r="B695" s="15" t="s">
        <v>386</v>
      </c>
      <c r="C695" s="14">
        <v>0</v>
      </c>
      <c r="D695" s="14">
        <v>0</v>
      </c>
      <c r="E695" s="14">
        <v>0</v>
      </c>
      <c r="F695" s="14">
        <v>0</v>
      </c>
      <c r="G695" s="14">
        <v>0</v>
      </c>
      <c r="H695" s="14"/>
    </row>
    <row r="696" spans="1:8" x14ac:dyDescent="0.25">
      <c r="A696" s="6" t="s">
        <v>256</v>
      </c>
      <c r="B696" s="7" t="s">
        <v>325</v>
      </c>
      <c r="C696" s="8"/>
      <c r="D696" s="8"/>
      <c r="E696" s="8"/>
      <c r="F696" s="8"/>
      <c r="G696" s="8"/>
      <c r="H696" s="8"/>
    </row>
    <row r="697" spans="1:8" x14ac:dyDescent="0.25">
      <c r="A697" s="6" t="s">
        <v>254</v>
      </c>
      <c r="B697" s="10"/>
      <c r="C697" s="8"/>
      <c r="D697" s="8"/>
      <c r="E697" s="8"/>
      <c r="F697" s="8"/>
      <c r="G697" s="8"/>
      <c r="H697" s="8"/>
    </row>
    <row r="698" spans="1:8" x14ac:dyDescent="0.25">
      <c r="A698" s="6" t="s">
        <v>255</v>
      </c>
      <c r="B698" s="15" t="s">
        <v>326</v>
      </c>
      <c r="C698" s="14">
        <v>5678612.7530230004</v>
      </c>
      <c r="D698" s="14">
        <v>1539172.7757085201</v>
      </c>
      <c r="E698" s="14">
        <v>2436892.24758677</v>
      </c>
      <c r="F698" s="14">
        <v>321789.510863339</v>
      </c>
      <c r="G698" s="14">
        <v>1380758.2188643799</v>
      </c>
      <c r="H698" s="14"/>
    </row>
    <row r="699" spans="1:8" x14ac:dyDescent="0.25">
      <c r="A699" s="6" t="s">
        <v>255</v>
      </c>
      <c r="B699" s="15" t="s">
        <v>53</v>
      </c>
      <c r="C699" s="14">
        <v>10215863.7692276</v>
      </c>
      <c r="D699" s="14">
        <v>6086635.8321439996</v>
      </c>
      <c r="E699" s="14">
        <v>2335343.79745562</v>
      </c>
      <c r="F699" s="14">
        <v>263414.46512596798</v>
      </c>
      <c r="G699" s="14">
        <v>1530469.67450203</v>
      </c>
      <c r="H699" s="14"/>
    </row>
    <row r="700" spans="1:8" x14ac:dyDescent="0.25">
      <c r="A700" s="6" t="s">
        <v>255</v>
      </c>
      <c r="B700" s="15" t="s">
        <v>327</v>
      </c>
      <c r="C700" s="14">
        <v>6320450.8638567999</v>
      </c>
      <c r="D700" s="14">
        <v>4423263.9372664904</v>
      </c>
      <c r="E700" s="14">
        <v>1144344.10366438</v>
      </c>
      <c r="F700" s="14">
        <v>183038.75953216699</v>
      </c>
      <c r="G700" s="14">
        <v>569804.06339376303</v>
      </c>
      <c r="H700" s="14"/>
    </row>
    <row r="701" spans="1:8" x14ac:dyDescent="0.25">
      <c r="A701" s="6" t="s">
        <v>255</v>
      </c>
      <c r="B701" s="15" t="s">
        <v>328</v>
      </c>
      <c r="C701" s="14">
        <v>2900438.4789296701</v>
      </c>
      <c r="D701" s="14">
        <v>2157575.6324056899</v>
      </c>
      <c r="E701" s="14">
        <v>394315.887078139</v>
      </c>
      <c r="F701" s="14">
        <v>71611.484589694199</v>
      </c>
      <c r="G701" s="14">
        <v>276935.47485614102</v>
      </c>
      <c r="H701" s="14"/>
    </row>
    <row r="702" spans="1:8" x14ac:dyDescent="0.25">
      <c r="A702" s="6" t="s">
        <v>255</v>
      </c>
      <c r="B702" s="15" t="s">
        <v>56</v>
      </c>
      <c r="C702" s="14">
        <v>829169.56181385601</v>
      </c>
      <c r="D702" s="14">
        <v>409088.47137684701</v>
      </c>
      <c r="E702" s="14">
        <v>227639.003561939</v>
      </c>
      <c r="F702" s="14">
        <v>55103.095859415502</v>
      </c>
      <c r="G702" s="14">
        <v>137338.99101565499</v>
      </c>
      <c r="H702" s="14"/>
    </row>
    <row r="703" spans="1:8" x14ac:dyDescent="0.25">
      <c r="A703" s="6" t="s">
        <v>256</v>
      </c>
      <c r="B703" s="7" t="s">
        <v>234</v>
      </c>
      <c r="C703" s="8"/>
      <c r="D703" s="8"/>
      <c r="E703" s="8"/>
      <c r="F703" s="8"/>
      <c r="G703" s="8"/>
      <c r="H703" s="8"/>
    </row>
    <row r="704" spans="1:8" x14ac:dyDescent="0.25">
      <c r="A704" s="6" t="s">
        <v>254</v>
      </c>
      <c r="B704" s="10"/>
      <c r="C704" s="8"/>
      <c r="D704" s="8"/>
      <c r="E704" s="8"/>
      <c r="F704" s="8"/>
      <c r="G704" s="8"/>
      <c r="H704" s="8"/>
    </row>
    <row r="705" spans="1:8" x14ac:dyDescent="0.25">
      <c r="A705" s="6" t="s">
        <v>255</v>
      </c>
      <c r="B705" s="15" t="s">
        <v>329</v>
      </c>
      <c r="C705" s="14">
        <v>8145572.5901578097</v>
      </c>
      <c r="D705" s="14">
        <v>6019761.4552871296</v>
      </c>
      <c r="E705" s="14">
        <v>1505879.28884429</v>
      </c>
      <c r="F705" s="14">
        <v>169300.995605623</v>
      </c>
      <c r="G705" s="14">
        <v>450630.85042076401</v>
      </c>
      <c r="H705" s="14"/>
    </row>
    <row r="706" spans="1:8" x14ac:dyDescent="0.25">
      <c r="A706" s="6" t="s">
        <v>255</v>
      </c>
      <c r="B706" s="15" t="s">
        <v>330</v>
      </c>
      <c r="C706" s="14">
        <v>17798962.836693101</v>
      </c>
      <c r="D706" s="14">
        <v>8595975.1936144195</v>
      </c>
      <c r="E706" s="14">
        <v>5032655.7505025603</v>
      </c>
      <c r="F706" s="14">
        <v>725656.32036496105</v>
      </c>
      <c r="G706" s="14">
        <v>3444675.5722111999</v>
      </c>
      <c r="H706" s="14"/>
    </row>
    <row r="707" spans="1:8" x14ac:dyDescent="0.25">
      <c r="A707" s="6" t="s">
        <v>255</v>
      </c>
      <c r="B707" s="15" t="s">
        <v>386</v>
      </c>
      <c r="C707" s="14">
        <v>0</v>
      </c>
      <c r="D707" s="14">
        <v>0</v>
      </c>
      <c r="E707" s="14">
        <v>0</v>
      </c>
      <c r="F707" s="14">
        <v>0</v>
      </c>
      <c r="G707" s="14">
        <v>0</v>
      </c>
      <c r="H707" s="14"/>
    </row>
    <row r="708" spans="1:8" x14ac:dyDescent="0.25">
      <c r="A708" s="6" t="s">
        <v>256</v>
      </c>
      <c r="B708" s="7" t="s">
        <v>89</v>
      </c>
      <c r="C708" s="8"/>
      <c r="D708" s="8"/>
      <c r="E708" s="8"/>
      <c r="F708" s="8"/>
      <c r="G708" s="8"/>
      <c r="H708" s="8"/>
    </row>
    <row r="709" spans="1:8" x14ac:dyDescent="0.25">
      <c r="A709" s="6" t="s">
        <v>254</v>
      </c>
      <c r="B709" s="10"/>
      <c r="C709" s="8"/>
      <c r="D709" s="8"/>
      <c r="E709" s="8"/>
      <c r="F709" s="8"/>
      <c r="G709" s="8"/>
      <c r="H709" s="8"/>
    </row>
    <row r="710" spans="1:8" x14ac:dyDescent="0.25">
      <c r="A710" s="6" t="s">
        <v>255</v>
      </c>
      <c r="B710" s="15" t="s">
        <v>149</v>
      </c>
      <c r="C710" s="14">
        <v>4044645.1090164999</v>
      </c>
      <c r="D710" s="14">
        <v>1382465.55763777</v>
      </c>
      <c r="E710" s="14">
        <v>965282.37896185403</v>
      </c>
      <c r="F710" s="14">
        <v>649615.93022679503</v>
      </c>
      <c r="G710" s="14">
        <v>1047281.24219008</v>
      </c>
      <c r="H710" s="14"/>
    </row>
    <row r="711" spans="1:8" ht="30" x14ac:dyDescent="0.25">
      <c r="A711" s="6" t="s">
        <v>255</v>
      </c>
      <c r="B711" s="15" t="s">
        <v>122</v>
      </c>
      <c r="C711" s="14">
        <v>942788.84862645296</v>
      </c>
      <c r="D711" s="14">
        <v>272078.643978059</v>
      </c>
      <c r="E711" s="14">
        <v>302208.92181773903</v>
      </c>
      <c r="F711" s="14">
        <v>79155.111906049395</v>
      </c>
      <c r="G711" s="14">
        <v>289346.17092460499</v>
      </c>
      <c r="H711" s="14"/>
    </row>
    <row r="712" spans="1:8" ht="60" x14ac:dyDescent="0.25">
      <c r="A712" s="6" t="s">
        <v>255</v>
      </c>
      <c r="B712" s="15" t="s">
        <v>125</v>
      </c>
      <c r="C712" s="14">
        <v>827068.85224300798</v>
      </c>
      <c r="D712" s="14">
        <v>319546.16680523998</v>
      </c>
      <c r="E712" s="14">
        <v>144825.39613554801</v>
      </c>
      <c r="F712" s="14">
        <v>218934.92669409301</v>
      </c>
      <c r="G712" s="14">
        <v>143762.36260812599</v>
      </c>
      <c r="H712" s="14"/>
    </row>
    <row r="713" spans="1:8" ht="30" x14ac:dyDescent="0.25">
      <c r="A713" s="6" t="s">
        <v>255</v>
      </c>
      <c r="B713" s="15" t="s">
        <v>126</v>
      </c>
      <c r="C713" s="14">
        <v>563464.61350914696</v>
      </c>
      <c r="D713" s="14">
        <v>92046.556546121006</v>
      </c>
      <c r="E713" s="14">
        <v>232767.92043310599</v>
      </c>
      <c r="F713" s="14">
        <v>64563.5908578534</v>
      </c>
      <c r="G713" s="14">
        <v>174086.54567206599</v>
      </c>
      <c r="H713" s="14"/>
    </row>
    <row r="714" spans="1:8" ht="45" x14ac:dyDescent="0.25">
      <c r="A714" s="6" t="s">
        <v>255</v>
      </c>
      <c r="B714" s="15" t="s">
        <v>127</v>
      </c>
      <c r="C714" s="14">
        <v>1049234.5918242801</v>
      </c>
      <c r="D714" s="14">
        <v>493407.06622932397</v>
      </c>
      <c r="E714" s="14">
        <v>167647.96789018399</v>
      </c>
      <c r="F714" s="14">
        <v>75368.957771444504</v>
      </c>
      <c r="G714" s="14">
        <v>312810.59993333102</v>
      </c>
      <c r="H714" s="14"/>
    </row>
    <row r="715" spans="1:8" ht="30" x14ac:dyDescent="0.25">
      <c r="A715" s="6" t="s">
        <v>255</v>
      </c>
      <c r="B715" s="15" t="s">
        <v>128</v>
      </c>
      <c r="C715" s="14">
        <v>346897.39650504501</v>
      </c>
      <c r="D715" s="14">
        <v>7061.40762106284</v>
      </c>
      <c r="E715" s="14">
        <v>51636.381944085399</v>
      </c>
      <c r="F715" s="14">
        <v>182620.935263491</v>
      </c>
      <c r="G715" s="14">
        <v>105578.67167640501</v>
      </c>
      <c r="H715" s="14"/>
    </row>
    <row r="716" spans="1:8" ht="30" x14ac:dyDescent="0.25">
      <c r="A716" s="6" t="s">
        <v>255</v>
      </c>
      <c r="B716" s="15" t="s">
        <v>129</v>
      </c>
      <c r="C716" s="14">
        <v>315190.80630856298</v>
      </c>
      <c r="D716" s="14">
        <v>198325.716457962</v>
      </c>
      <c r="E716" s="14">
        <v>66195.7907411911</v>
      </c>
      <c r="F716" s="14">
        <v>28972.407733864198</v>
      </c>
      <c r="G716" s="14">
        <v>21696.891375545601</v>
      </c>
      <c r="H716" s="14"/>
    </row>
    <row r="717" spans="1:8" x14ac:dyDescent="0.25">
      <c r="A717" s="6" t="s">
        <v>255</v>
      </c>
      <c r="B717" s="15" t="s">
        <v>88</v>
      </c>
      <c r="C717" s="14">
        <v>21780397.8041403</v>
      </c>
      <c r="D717" s="14">
        <v>13228983.325795099</v>
      </c>
      <c r="E717" s="14">
        <v>5466064.68782706</v>
      </c>
      <c r="F717" s="14">
        <v>245341.385743789</v>
      </c>
      <c r="G717" s="14">
        <v>2840008.4047742798</v>
      </c>
      <c r="H717" s="14"/>
    </row>
    <row r="718" spans="1:8" x14ac:dyDescent="0.25">
      <c r="A718" s="6" t="s">
        <v>255</v>
      </c>
      <c r="B718" s="15" t="s">
        <v>108</v>
      </c>
      <c r="C718" s="14">
        <v>119492.51369418</v>
      </c>
      <c r="D718" s="14">
        <v>4287.7654686450796</v>
      </c>
      <c r="E718" s="14">
        <v>107187.972557931</v>
      </c>
      <c r="F718" s="14">
        <v>0</v>
      </c>
      <c r="G718" s="14">
        <v>8016.7756676044301</v>
      </c>
      <c r="H718" s="14"/>
    </row>
    <row r="719" spans="1:8" x14ac:dyDescent="0.25">
      <c r="A719" s="6" t="s">
        <v>255</v>
      </c>
      <c r="B719" s="15" t="s">
        <v>386</v>
      </c>
      <c r="C719" s="14">
        <v>0</v>
      </c>
      <c r="D719" s="14">
        <v>0</v>
      </c>
      <c r="E719" s="14">
        <v>0</v>
      </c>
      <c r="F719" s="14">
        <v>0</v>
      </c>
      <c r="G719" s="14">
        <v>0</v>
      </c>
      <c r="H719" s="14"/>
    </row>
    <row r="720" spans="1:8" x14ac:dyDescent="0.25">
      <c r="A720" s="6" t="s">
        <v>256</v>
      </c>
      <c r="B720" s="7" t="s">
        <v>121</v>
      </c>
      <c r="C720" s="8"/>
      <c r="D720" s="8"/>
      <c r="E720" s="8"/>
      <c r="F720" s="8"/>
      <c r="G720" s="8"/>
      <c r="H720" s="8"/>
    </row>
    <row r="721" spans="1:8" x14ac:dyDescent="0.25">
      <c r="A721" s="6" t="s">
        <v>254</v>
      </c>
      <c r="B721" s="10"/>
      <c r="C721" s="8"/>
      <c r="D721" s="8"/>
      <c r="E721" s="8"/>
      <c r="F721" s="8"/>
      <c r="G721" s="8"/>
      <c r="H721" s="8"/>
    </row>
    <row r="722" spans="1:8" x14ac:dyDescent="0.25">
      <c r="A722" s="6" t="s">
        <v>255</v>
      </c>
      <c r="B722" s="15" t="s">
        <v>566</v>
      </c>
      <c r="C722" s="14">
        <v>3233337.4760557101</v>
      </c>
      <c r="D722" s="14">
        <v>1170718.8061150101</v>
      </c>
      <c r="E722" s="14">
        <v>851088.10707054602</v>
      </c>
      <c r="F722" s="14">
        <v>230659.656081052</v>
      </c>
      <c r="G722" s="14">
        <v>980870.90678910003</v>
      </c>
      <c r="H722" s="14"/>
    </row>
    <row r="723" spans="1:8" x14ac:dyDescent="0.25">
      <c r="A723" s="6" t="s">
        <v>255</v>
      </c>
      <c r="B723" s="15" t="s">
        <v>331</v>
      </c>
      <c r="C723" s="14">
        <v>14782413.1784673</v>
      </c>
      <c r="D723" s="14">
        <v>10498996.341091599</v>
      </c>
      <c r="E723" s="14">
        <v>1534811.63023202</v>
      </c>
      <c r="F723" s="14">
        <v>580836.97171601595</v>
      </c>
      <c r="G723" s="14">
        <v>2167768.2354277298</v>
      </c>
      <c r="H723" s="14"/>
    </row>
    <row r="724" spans="1:8" ht="45" x14ac:dyDescent="0.25">
      <c r="A724" s="6" t="s">
        <v>255</v>
      </c>
      <c r="B724" s="15" t="s">
        <v>114</v>
      </c>
      <c r="C724" s="14">
        <v>20119440.030952699</v>
      </c>
      <c r="D724" s="14">
        <v>12246756.5825759</v>
      </c>
      <c r="E724" s="14">
        <v>4811622.4684151197</v>
      </c>
      <c r="F724" s="14">
        <v>527860.71846621798</v>
      </c>
      <c r="G724" s="14">
        <v>2533200.2614955301</v>
      </c>
      <c r="H724" s="14"/>
    </row>
    <row r="725" spans="1:8" ht="30" x14ac:dyDescent="0.25">
      <c r="A725" s="6" t="s">
        <v>255</v>
      </c>
      <c r="B725" s="15" t="s">
        <v>115</v>
      </c>
      <c r="C725" s="14">
        <v>3486402.6333107501</v>
      </c>
      <c r="D725" s="14">
        <v>1662697.9297430101</v>
      </c>
      <c r="E725" s="14">
        <v>854922.66490881797</v>
      </c>
      <c r="F725" s="14">
        <v>294314.45460658398</v>
      </c>
      <c r="G725" s="14">
        <v>674467.58405234397</v>
      </c>
      <c r="H725" s="14"/>
    </row>
    <row r="726" spans="1:8" x14ac:dyDescent="0.25">
      <c r="A726" s="6" t="s">
        <v>255</v>
      </c>
      <c r="B726" s="15" t="s">
        <v>116</v>
      </c>
      <c r="C726" s="14">
        <v>19049730.768795099</v>
      </c>
      <c r="D726" s="14">
        <v>11786084.593674799</v>
      </c>
      <c r="E726" s="14">
        <v>4269747.2829002095</v>
      </c>
      <c r="F726" s="14">
        <v>557737.74699265801</v>
      </c>
      <c r="G726" s="14">
        <v>2436161.1452274998</v>
      </c>
      <c r="H726" s="14"/>
    </row>
    <row r="727" spans="1:8" ht="30" x14ac:dyDescent="0.25">
      <c r="A727" s="6" t="s">
        <v>255</v>
      </c>
      <c r="B727" s="15" t="s">
        <v>117</v>
      </c>
      <c r="C727" s="14">
        <v>15267984.5397969</v>
      </c>
      <c r="D727" s="14">
        <v>10704159.2330554</v>
      </c>
      <c r="E727" s="14">
        <v>2432554.4690750199</v>
      </c>
      <c r="F727" s="14">
        <v>449288.73975458299</v>
      </c>
      <c r="G727" s="14">
        <v>1681982.0979119099</v>
      </c>
      <c r="H727" s="14"/>
    </row>
    <row r="728" spans="1:8" x14ac:dyDescent="0.25">
      <c r="A728" s="6" t="s">
        <v>255</v>
      </c>
      <c r="B728" s="15" t="s">
        <v>118</v>
      </c>
      <c r="C728" s="14">
        <v>14035148.9296862</v>
      </c>
      <c r="D728" s="14">
        <v>9139084.4700613394</v>
      </c>
      <c r="E728" s="14">
        <v>3137805.5216376702</v>
      </c>
      <c r="F728" s="14">
        <v>222565.29587014799</v>
      </c>
      <c r="G728" s="14">
        <v>1535693.642117</v>
      </c>
      <c r="H728" s="14"/>
    </row>
    <row r="729" spans="1:8" ht="45" x14ac:dyDescent="0.25">
      <c r="A729" s="6" t="s">
        <v>255</v>
      </c>
      <c r="B729" s="15" t="s">
        <v>119</v>
      </c>
      <c r="C729" s="14">
        <v>11605842.403312599</v>
      </c>
      <c r="D729" s="14">
        <v>7732535.3838080196</v>
      </c>
      <c r="E729" s="14">
        <v>2064898.6203307901</v>
      </c>
      <c r="F729" s="14">
        <v>263068.23537495598</v>
      </c>
      <c r="G729" s="14">
        <v>1545340.1637988901</v>
      </c>
      <c r="H729" s="14"/>
    </row>
    <row r="730" spans="1:8" x14ac:dyDescent="0.25">
      <c r="A730" s="6" t="s">
        <v>255</v>
      </c>
      <c r="B730" s="15" t="s">
        <v>120</v>
      </c>
      <c r="C730" s="14">
        <v>5763608.64400585</v>
      </c>
      <c r="D730" s="14">
        <v>3519428.2552857799</v>
      </c>
      <c r="E730" s="14">
        <v>1056802.6799609</v>
      </c>
      <c r="F730" s="14">
        <v>268349.46948929603</v>
      </c>
      <c r="G730" s="14">
        <v>919028.23926987895</v>
      </c>
      <c r="H730" s="14"/>
    </row>
    <row r="731" spans="1:8" x14ac:dyDescent="0.25">
      <c r="A731" s="6" t="s">
        <v>255</v>
      </c>
      <c r="B731" s="15" t="s">
        <v>216</v>
      </c>
      <c r="C731" s="14">
        <v>2295935.27270426</v>
      </c>
      <c r="D731" s="14">
        <v>1060742.38792485</v>
      </c>
      <c r="E731" s="14">
        <v>736524.17946392496</v>
      </c>
      <c r="F731" s="14">
        <v>89564.001227468194</v>
      </c>
      <c r="G731" s="14">
        <v>409104.70408801798</v>
      </c>
      <c r="H731" s="14"/>
    </row>
    <row r="732" spans="1:8" x14ac:dyDescent="0.25">
      <c r="A732" s="6" t="s">
        <v>255</v>
      </c>
      <c r="B732" s="15" t="s">
        <v>386</v>
      </c>
      <c r="C732" s="14">
        <v>0</v>
      </c>
      <c r="D732" s="14">
        <v>0</v>
      </c>
      <c r="E732" s="14">
        <v>0</v>
      </c>
      <c r="F732" s="14">
        <v>0</v>
      </c>
      <c r="G732" s="14">
        <v>0</v>
      </c>
      <c r="H732" s="14"/>
    </row>
    <row r="733" spans="1:8" x14ac:dyDescent="0.25">
      <c r="A733" s="6" t="s">
        <v>256</v>
      </c>
      <c r="B733" s="7" t="s">
        <v>332</v>
      </c>
      <c r="C733" s="8"/>
      <c r="D733" s="8"/>
      <c r="E733" s="8"/>
      <c r="F733" s="8"/>
      <c r="G733" s="8"/>
      <c r="H733" s="8"/>
    </row>
    <row r="734" spans="1:8" x14ac:dyDescent="0.25">
      <c r="A734" s="6" t="s">
        <v>254</v>
      </c>
      <c r="B734" s="10"/>
      <c r="C734" s="8"/>
      <c r="D734" s="8"/>
      <c r="E734" s="8"/>
      <c r="F734" s="8"/>
      <c r="G734" s="8"/>
      <c r="H734" s="8"/>
    </row>
    <row r="735" spans="1:8" x14ac:dyDescent="0.25">
      <c r="A735" s="6" t="s">
        <v>255</v>
      </c>
      <c r="B735" s="15" t="s">
        <v>87</v>
      </c>
      <c r="C735" s="14">
        <v>9071296.6895625405</v>
      </c>
      <c r="D735" s="14">
        <v>4862169.06515978</v>
      </c>
      <c r="E735" s="14">
        <v>2778602.0376264998</v>
      </c>
      <c r="F735" s="14">
        <v>339063.152247558</v>
      </c>
      <c r="G735" s="14">
        <v>1091462.4345287001</v>
      </c>
      <c r="H735" s="14"/>
    </row>
    <row r="736" spans="1:8" x14ac:dyDescent="0.25">
      <c r="A736" s="6" t="s">
        <v>255</v>
      </c>
      <c r="B736" s="15" t="s">
        <v>88</v>
      </c>
      <c r="C736" s="14">
        <v>15205936.1597188</v>
      </c>
      <c r="D736" s="14">
        <v>9128009.76491566</v>
      </c>
      <c r="E736" s="14">
        <v>3068971.5731250499</v>
      </c>
      <c r="F736" s="14">
        <v>495391.93145284703</v>
      </c>
      <c r="G736" s="14">
        <v>2513562.89022522</v>
      </c>
      <c r="H736" s="14"/>
    </row>
    <row r="737" spans="1:8" x14ac:dyDescent="0.25">
      <c r="A737" s="6" t="s">
        <v>255</v>
      </c>
      <c r="B737" s="15" t="s">
        <v>82</v>
      </c>
      <c r="C737" s="14">
        <v>1527515.1360052601</v>
      </c>
      <c r="D737" s="14">
        <v>611188.32157300995</v>
      </c>
      <c r="E737" s="14">
        <v>612640.50778176705</v>
      </c>
      <c r="F737" s="14">
        <v>53689.657462251998</v>
      </c>
      <c r="G737" s="14">
        <v>249996.649188229</v>
      </c>
      <c r="H737" s="14"/>
    </row>
    <row r="738" spans="1:8" x14ac:dyDescent="0.25">
      <c r="A738" s="6" t="s">
        <v>255</v>
      </c>
      <c r="B738" s="15" t="s">
        <v>386</v>
      </c>
      <c r="C738" s="14">
        <v>139787.441564365</v>
      </c>
      <c r="D738" s="14">
        <v>14369.4972530957</v>
      </c>
      <c r="E738" s="14">
        <v>78320.920813529097</v>
      </c>
      <c r="F738" s="14">
        <v>6812.5748079270797</v>
      </c>
      <c r="G738" s="14">
        <v>40284.4486898127</v>
      </c>
      <c r="H738" s="14"/>
    </row>
    <row r="739" spans="1:8" x14ac:dyDescent="0.25">
      <c r="A739" s="6" t="s">
        <v>256</v>
      </c>
      <c r="B739" s="7" t="s">
        <v>333</v>
      </c>
      <c r="C739" s="8"/>
      <c r="D739" s="8"/>
      <c r="E739" s="8"/>
      <c r="F739" s="8"/>
      <c r="G739" s="8"/>
      <c r="H739" s="8"/>
    </row>
    <row r="740" spans="1:8" x14ac:dyDescent="0.25">
      <c r="A740" s="6" t="s">
        <v>254</v>
      </c>
      <c r="B740" s="10"/>
      <c r="C740" s="8"/>
      <c r="D740" s="8"/>
      <c r="E740" s="8"/>
      <c r="F740" s="8"/>
      <c r="G740" s="8"/>
      <c r="H740" s="8"/>
    </row>
    <row r="741" spans="1:8" x14ac:dyDescent="0.25">
      <c r="A741" s="6" t="s">
        <v>255</v>
      </c>
      <c r="B741" s="15" t="s">
        <v>168</v>
      </c>
      <c r="C741" s="14">
        <v>2009086.6617292201</v>
      </c>
      <c r="D741" s="14">
        <v>795671.43058012403</v>
      </c>
      <c r="E741" s="14">
        <v>787874.69235312997</v>
      </c>
      <c r="F741" s="14">
        <v>177724.05764238001</v>
      </c>
      <c r="G741" s="14">
        <v>247816.48115358301</v>
      </c>
      <c r="H741" s="14"/>
    </row>
    <row r="742" spans="1:8" ht="30" x14ac:dyDescent="0.25">
      <c r="A742" s="6" t="s">
        <v>255</v>
      </c>
      <c r="B742" s="15" t="s">
        <v>235</v>
      </c>
      <c r="C742" s="14">
        <v>1256671.3464875</v>
      </c>
      <c r="D742" s="14">
        <v>468111.20018300001</v>
      </c>
      <c r="E742" s="14">
        <v>535329.88346862199</v>
      </c>
      <c r="F742" s="14">
        <v>90884.735133270893</v>
      </c>
      <c r="G742" s="14">
        <v>162345.52770260899</v>
      </c>
      <c r="H742" s="14"/>
    </row>
    <row r="743" spans="1:8" ht="30" x14ac:dyDescent="0.25">
      <c r="A743" s="6" t="s">
        <v>255</v>
      </c>
      <c r="B743" s="15" t="s">
        <v>236</v>
      </c>
      <c r="C743" s="14">
        <v>1188712.32901198</v>
      </c>
      <c r="D743" s="14">
        <v>546063.22116029204</v>
      </c>
      <c r="E743" s="14">
        <v>353429.741535943</v>
      </c>
      <c r="F743" s="14">
        <v>122090.927180877</v>
      </c>
      <c r="G743" s="14">
        <v>167128.43913487301</v>
      </c>
      <c r="H743" s="14"/>
    </row>
    <row r="744" spans="1:8" x14ac:dyDescent="0.25">
      <c r="A744" s="6" t="s">
        <v>255</v>
      </c>
      <c r="B744" s="15" t="s">
        <v>169</v>
      </c>
      <c r="C744" s="14">
        <v>4348093.8168063601</v>
      </c>
      <c r="D744" s="14">
        <v>2767916.26822518</v>
      </c>
      <c r="E744" s="14">
        <v>780988.22179900599</v>
      </c>
      <c r="F744" s="14">
        <v>158562.192226313</v>
      </c>
      <c r="G744" s="14">
        <v>640627.13455585903</v>
      </c>
      <c r="H744" s="14"/>
    </row>
    <row r="745" spans="1:8" ht="45" x14ac:dyDescent="0.25">
      <c r="A745" s="6" t="s">
        <v>255</v>
      </c>
      <c r="B745" s="15" t="s">
        <v>237</v>
      </c>
      <c r="C745" s="14">
        <v>3913572.6589756599</v>
      </c>
      <c r="D745" s="14">
        <v>2603316.4146636799</v>
      </c>
      <c r="E745" s="14">
        <v>780988.22179900599</v>
      </c>
      <c r="F745" s="14">
        <v>122174.685076304</v>
      </c>
      <c r="G745" s="14">
        <v>407093.33743666997</v>
      </c>
      <c r="H745" s="14"/>
    </row>
    <row r="746" spans="1:8" ht="45" x14ac:dyDescent="0.25">
      <c r="A746" s="6" t="s">
        <v>255</v>
      </c>
      <c r="B746" s="15" t="s">
        <v>238</v>
      </c>
      <c r="C746" s="14">
        <v>607989.52021679597</v>
      </c>
      <c r="D746" s="14">
        <v>459455.96180554997</v>
      </c>
      <c r="E746" s="14">
        <v>79274.570087260596</v>
      </c>
      <c r="F746" s="14">
        <v>9412.6188490941895</v>
      </c>
      <c r="G746" s="14">
        <v>59846.3694748915</v>
      </c>
      <c r="H746" s="14"/>
    </row>
    <row r="747" spans="1:8" x14ac:dyDescent="0.25">
      <c r="A747" s="6" t="s">
        <v>255</v>
      </c>
      <c r="B747" s="15" t="s">
        <v>239</v>
      </c>
      <c r="C747" s="14">
        <v>1608113.9596544299</v>
      </c>
      <c r="D747" s="14">
        <v>1295387.4803923401</v>
      </c>
      <c r="E747" s="14">
        <v>81942.612149841501</v>
      </c>
      <c r="F747" s="14">
        <v>26974.888300914299</v>
      </c>
      <c r="G747" s="14">
        <v>203808.978811329</v>
      </c>
      <c r="H747" s="14"/>
    </row>
    <row r="748" spans="1:8" x14ac:dyDescent="0.25">
      <c r="A748" s="6" t="s">
        <v>255</v>
      </c>
      <c r="B748" s="15" t="s">
        <v>334</v>
      </c>
      <c r="C748" s="14">
        <v>4801888.4375783</v>
      </c>
      <c r="D748" s="14">
        <v>2417840.2538473401</v>
      </c>
      <c r="E748" s="14">
        <v>1556900.06439181</v>
      </c>
      <c r="F748" s="14">
        <v>83686.338605264202</v>
      </c>
      <c r="G748" s="14">
        <v>743461.78073388897</v>
      </c>
      <c r="H748" s="14"/>
    </row>
    <row r="749" spans="1:8" ht="30" x14ac:dyDescent="0.25">
      <c r="A749" s="6" t="s">
        <v>255</v>
      </c>
      <c r="B749" s="15" t="s">
        <v>240</v>
      </c>
      <c r="C749" s="14">
        <v>883945.58147040103</v>
      </c>
      <c r="D749" s="14">
        <v>527504.08559499704</v>
      </c>
      <c r="E749" s="14">
        <v>257199.60755781899</v>
      </c>
      <c r="F749" s="14">
        <v>28710.182801622999</v>
      </c>
      <c r="G749" s="14">
        <v>70531.705515961206</v>
      </c>
      <c r="H749" s="14"/>
    </row>
    <row r="750" spans="1:8" x14ac:dyDescent="0.25">
      <c r="A750" s="6" t="s">
        <v>255</v>
      </c>
      <c r="B750" s="15" t="s">
        <v>241</v>
      </c>
      <c r="C750" s="14">
        <v>593702.46424848202</v>
      </c>
      <c r="D750" s="14">
        <v>206685.70027512001</v>
      </c>
      <c r="E750" s="14">
        <v>264897.98935169802</v>
      </c>
      <c r="F750" s="14">
        <v>17061.656234433201</v>
      </c>
      <c r="G750" s="14">
        <v>105057.11838723</v>
      </c>
      <c r="H750" s="14"/>
    </row>
    <row r="751" spans="1:8" x14ac:dyDescent="0.25">
      <c r="A751" s="6" t="s">
        <v>255</v>
      </c>
      <c r="B751" s="15" t="s">
        <v>242</v>
      </c>
      <c r="C751" s="14">
        <v>3637630.8697571098</v>
      </c>
      <c r="D751" s="14">
        <v>1794832.4903992</v>
      </c>
      <c r="E751" s="14">
        <v>1132686.7587186799</v>
      </c>
      <c r="F751" s="14">
        <v>40662.8868211066</v>
      </c>
      <c r="G751" s="14">
        <v>669448.73381811695</v>
      </c>
      <c r="H751" s="14"/>
    </row>
    <row r="752" spans="1:8" ht="60" x14ac:dyDescent="0.25">
      <c r="A752" s="6" t="s">
        <v>255</v>
      </c>
      <c r="B752" s="15" t="s">
        <v>243</v>
      </c>
      <c r="C752" s="14">
        <v>1089894.2991069399</v>
      </c>
      <c r="D752" s="14">
        <v>542555.211092824</v>
      </c>
      <c r="E752" s="14">
        <v>446329.00007548102</v>
      </c>
      <c r="F752" s="14">
        <v>19120.247504132902</v>
      </c>
      <c r="G752" s="14">
        <v>81889.840434503407</v>
      </c>
      <c r="H752" s="14"/>
    </row>
    <row r="753" spans="1:8" x14ac:dyDescent="0.25">
      <c r="A753" s="6" t="s">
        <v>255</v>
      </c>
      <c r="B753" s="15" t="s">
        <v>166</v>
      </c>
      <c r="C753" s="14">
        <v>2238636.7739271498</v>
      </c>
      <c r="D753" s="14">
        <v>1099184.2480251</v>
      </c>
      <c r="E753" s="14">
        <v>899568.19067879696</v>
      </c>
      <c r="F753" s="14">
        <v>53075.627625203997</v>
      </c>
      <c r="G753" s="14">
        <v>186808.707598042</v>
      </c>
      <c r="H753" s="14"/>
    </row>
    <row r="754" spans="1:8" x14ac:dyDescent="0.25">
      <c r="A754" s="6" t="s">
        <v>255</v>
      </c>
      <c r="B754" s="15" t="s">
        <v>308</v>
      </c>
      <c r="C754" s="14">
        <v>1563126.4359832699</v>
      </c>
      <c r="D754" s="14">
        <v>651900.48644293903</v>
      </c>
      <c r="E754" s="14">
        <v>775828.21110691503</v>
      </c>
      <c r="F754" s="14">
        <v>28710.182801622999</v>
      </c>
      <c r="G754" s="14">
        <v>106687.555631795</v>
      </c>
      <c r="H754" s="14"/>
    </row>
    <row r="755" spans="1:8" x14ac:dyDescent="0.25">
      <c r="A755" s="6" t="s">
        <v>255</v>
      </c>
      <c r="B755" s="15" t="s">
        <v>335</v>
      </c>
      <c r="C755" s="14">
        <v>662022.893793419</v>
      </c>
      <c r="D755" s="14">
        <v>447283.76158216503</v>
      </c>
      <c r="E755" s="14">
        <v>123739.979571882</v>
      </c>
      <c r="F755" s="14">
        <v>24365.4448235811</v>
      </c>
      <c r="G755" s="14">
        <v>66633.707815789996</v>
      </c>
      <c r="H755" s="14"/>
    </row>
    <row r="756" spans="1:8" x14ac:dyDescent="0.25">
      <c r="A756" s="6" t="s">
        <v>255</v>
      </c>
      <c r="B756" s="15" t="s">
        <v>336</v>
      </c>
      <c r="C756" s="14">
        <v>13487.444150457</v>
      </c>
      <c r="D756" s="14">
        <v>0</v>
      </c>
      <c r="E756" s="14">
        <v>0</v>
      </c>
      <c r="F756" s="14">
        <v>0</v>
      </c>
      <c r="G756" s="14">
        <v>13487.444150457</v>
      </c>
      <c r="H756" s="14"/>
    </row>
    <row r="757" spans="1:8" x14ac:dyDescent="0.25">
      <c r="A757" s="6" t="s">
        <v>255</v>
      </c>
      <c r="B757" s="15" t="s">
        <v>386</v>
      </c>
      <c r="C757" s="14">
        <v>13696089.857929699</v>
      </c>
      <c r="D757" s="14">
        <v>8041807.0114044398</v>
      </c>
      <c r="E757" s="14">
        <v>2615325.7785920198</v>
      </c>
      <c r="F757" s="14">
        <v>489509.81879939901</v>
      </c>
      <c r="G757" s="14">
        <v>2549447.2491338202</v>
      </c>
      <c r="H757" s="14"/>
    </row>
    <row r="758" spans="1:8" x14ac:dyDescent="0.25">
      <c r="A758" s="6" t="s">
        <v>256</v>
      </c>
      <c r="B758" s="7" t="s">
        <v>89</v>
      </c>
      <c r="C758" s="8"/>
      <c r="D758" s="8"/>
      <c r="E758" s="8"/>
      <c r="F758" s="8"/>
      <c r="G758" s="8"/>
      <c r="H758" s="8"/>
    </row>
    <row r="759" spans="1:8" x14ac:dyDescent="0.25">
      <c r="A759" s="6" t="s">
        <v>254</v>
      </c>
      <c r="B759" s="10"/>
      <c r="C759" s="8"/>
      <c r="D759" s="8"/>
      <c r="E759" s="8"/>
      <c r="F759" s="8"/>
      <c r="G759" s="8"/>
      <c r="H759" s="8"/>
    </row>
    <row r="760" spans="1:8" x14ac:dyDescent="0.25">
      <c r="A760" s="6" t="s">
        <v>255</v>
      </c>
      <c r="B760" s="15" t="s">
        <v>87</v>
      </c>
      <c r="C760" s="14">
        <v>4044645.1090164999</v>
      </c>
      <c r="D760" s="14">
        <v>1382465.55763777</v>
      </c>
      <c r="E760" s="14">
        <v>965282.37896185403</v>
      </c>
      <c r="F760" s="14">
        <v>649615.93022679503</v>
      </c>
      <c r="G760" s="14">
        <v>1047281.24219008</v>
      </c>
      <c r="H760" s="14"/>
    </row>
    <row r="761" spans="1:8" x14ac:dyDescent="0.25">
      <c r="A761" s="6" t="s">
        <v>255</v>
      </c>
      <c r="B761" s="15" t="s">
        <v>88</v>
      </c>
      <c r="C761" s="14">
        <v>21780397.8041403</v>
      </c>
      <c r="D761" s="14">
        <v>13228983.325795099</v>
      </c>
      <c r="E761" s="14">
        <v>5466064.68782706</v>
      </c>
      <c r="F761" s="14">
        <v>245341.385743789</v>
      </c>
      <c r="G761" s="14">
        <v>2840008.4047742798</v>
      </c>
      <c r="H761" s="14"/>
    </row>
    <row r="762" spans="1:8" x14ac:dyDescent="0.25">
      <c r="A762" s="6" t="s">
        <v>255</v>
      </c>
      <c r="B762" s="15" t="s">
        <v>108</v>
      </c>
      <c r="C762" s="14">
        <v>119492.51369418</v>
      </c>
      <c r="D762" s="14">
        <v>4287.7654686450796</v>
      </c>
      <c r="E762" s="14">
        <v>107187.972557931</v>
      </c>
      <c r="F762" s="14">
        <v>0</v>
      </c>
      <c r="G762" s="14">
        <v>8016.7756676044301</v>
      </c>
      <c r="H762" s="14"/>
    </row>
    <row r="763" spans="1:8" x14ac:dyDescent="0.25">
      <c r="A763" s="6" t="s">
        <v>255</v>
      </c>
      <c r="B763" s="15" t="s">
        <v>386</v>
      </c>
      <c r="C763" s="14">
        <v>0</v>
      </c>
      <c r="D763" s="14">
        <v>0</v>
      </c>
      <c r="E763" s="14">
        <v>0</v>
      </c>
      <c r="F763" s="14">
        <v>0</v>
      </c>
      <c r="G763" s="14">
        <v>0</v>
      </c>
      <c r="H763" s="14"/>
    </row>
    <row r="764" spans="1:8" x14ac:dyDescent="0.25">
      <c r="A764" s="6" t="s">
        <v>256</v>
      </c>
      <c r="B764" s="7" t="s">
        <v>62</v>
      </c>
      <c r="C764" s="8"/>
      <c r="D764" s="8"/>
      <c r="E764" s="8"/>
      <c r="F764" s="8"/>
      <c r="G764" s="8"/>
      <c r="H764" s="8"/>
    </row>
    <row r="765" spans="1:8" x14ac:dyDescent="0.25">
      <c r="A765" s="6" t="s">
        <v>254</v>
      </c>
      <c r="B765" s="10"/>
      <c r="C765" s="8"/>
      <c r="D765" s="8"/>
      <c r="E765" s="8"/>
      <c r="F765" s="8"/>
      <c r="G765" s="8"/>
      <c r="H765" s="8"/>
    </row>
    <row r="766" spans="1:8" x14ac:dyDescent="0.25">
      <c r="A766" s="6" t="s">
        <v>255</v>
      </c>
      <c r="B766" s="15" t="s">
        <v>63</v>
      </c>
      <c r="C766" s="14">
        <v>5910297.7538653798</v>
      </c>
      <c r="D766" s="14">
        <v>2812059.83853614</v>
      </c>
      <c r="E766" s="14">
        <v>1650008.5476325001</v>
      </c>
      <c r="F766" s="14">
        <v>290833.70930169203</v>
      </c>
      <c r="G766" s="14">
        <v>1157395.6583950601</v>
      </c>
      <c r="H766" s="14"/>
    </row>
    <row r="767" spans="1:8" x14ac:dyDescent="0.25">
      <c r="A767" s="6" t="s">
        <v>255</v>
      </c>
      <c r="B767" s="15" t="s">
        <v>64</v>
      </c>
      <c r="C767" s="14">
        <v>5581596.9623588203</v>
      </c>
      <c r="D767" s="14">
        <v>2524142.24910569</v>
      </c>
      <c r="E767" s="14">
        <v>1932544.1154102299</v>
      </c>
      <c r="F767" s="14">
        <v>324725.25033890503</v>
      </c>
      <c r="G767" s="14">
        <v>800185.34750399506</v>
      </c>
      <c r="H767" s="14"/>
    </row>
    <row r="768" spans="1:8" x14ac:dyDescent="0.25">
      <c r="A768" s="6" t="s">
        <v>255</v>
      </c>
      <c r="B768" s="15" t="s">
        <v>65</v>
      </c>
      <c r="C768" s="14">
        <v>4698280.4381463602</v>
      </c>
      <c r="D768" s="14">
        <v>3346064.3721457501</v>
      </c>
      <c r="E768" s="14">
        <v>728608.65872536798</v>
      </c>
      <c r="F768" s="14">
        <v>83015.399302735095</v>
      </c>
      <c r="G768" s="14">
        <v>540592.00797250494</v>
      </c>
      <c r="H768" s="14"/>
    </row>
    <row r="769" spans="1:8" x14ac:dyDescent="0.25">
      <c r="A769" s="6" t="s">
        <v>255</v>
      </c>
      <c r="B769" s="15" t="s">
        <v>66</v>
      </c>
      <c r="C769" s="14">
        <v>3649950.9358819802</v>
      </c>
      <c r="D769" s="14">
        <v>2340509.146348</v>
      </c>
      <c r="E769" s="14">
        <v>772899.06677568005</v>
      </c>
      <c r="F769" s="14">
        <v>89131.361693788407</v>
      </c>
      <c r="G769" s="14">
        <v>447411.361064511</v>
      </c>
      <c r="H769" s="14"/>
    </row>
    <row r="770" spans="1:8" x14ac:dyDescent="0.25">
      <c r="A770" s="6" t="s">
        <v>255</v>
      </c>
      <c r="B770" s="15" t="s">
        <v>67</v>
      </c>
      <c r="C770" s="14">
        <v>2714051.2281582202</v>
      </c>
      <c r="D770" s="14">
        <v>1341679.05794164</v>
      </c>
      <c r="E770" s="14">
        <v>531544.19946234999</v>
      </c>
      <c r="F770" s="14">
        <v>45450.099947025497</v>
      </c>
      <c r="G770" s="14">
        <v>795377.87080720405</v>
      </c>
      <c r="H770" s="14"/>
    </row>
    <row r="771" spans="1:8" x14ac:dyDescent="0.25">
      <c r="A771" s="6" t="s">
        <v>255</v>
      </c>
      <c r="B771" s="15" t="s">
        <v>68</v>
      </c>
      <c r="C771" s="14">
        <v>3390358.1084401798</v>
      </c>
      <c r="D771" s="14">
        <v>2251281.9848243198</v>
      </c>
      <c r="E771" s="14">
        <v>922930.45134072995</v>
      </c>
      <c r="F771" s="14">
        <v>61801.495386437899</v>
      </c>
      <c r="G771" s="14">
        <v>154344.17688869301</v>
      </c>
      <c r="H771" s="14"/>
    </row>
    <row r="772" spans="1:8" x14ac:dyDescent="0.25">
      <c r="A772" s="6" t="s">
        <v>256</v>
      </c>
      <c r="B772" s="7" t="s">
        <v>69</v>
      </c>
      <c r="C772" s="8"/>
      <c r="D772" s="8"/>
      <c r="E772" s="8"/>
      <c r="F772" s="8"/>
      <c r="G772" s="8"/>
      <c r="H772" s="8"/>
    </row>
    <row r="773" spans="1:8" x14ac:dyDescent="0.25">
      <c r="A773" s="6" t="s">
        <v>254</v>
      </c>
      <c r="B773" s="10"/>
      <c r="C773" s="8"/>
      <c r="D773" s="8"/>
      <c r="E773" s="8"/>
      <c r="F773" s="8"/>
      <c r="G773" s="8"/>
      <c r="H773" s="8"/>
    </row>
    <row r="774" spans="1:8" x14ac:dyDescent="0.25">
      <c r="A774" s="6" t="s">
        <v>255</v>
      </c>
      <c r="B774" s="15" t="s">
        <v>70</v>
      </c>
      <c r="C774" s="14">
        <v>10415478.815076699</v>
      </c>
      <c r="D774" s="14">
        <v>5610280.98420157</v>
      </c>
      <c r="E774" s="14">
        <v>2668477.34603028</v>
      </c>
      <c r="F774" s="14">
        <v>653865.60387908202</v>
      </c>
      <c r="G774" s="14">
        <v>1482854.8809658</v>
      </c>
      <c r="H774" s="14"/>
    </row>
    <row r="775" spans="1:8" x14ac:dyDescent="0.25">
      <c r="A775" s="6" t="s">
        <v>255</v>
      </c>
      <c r="B775" s="15" t="s">
        <v>71</v>
      </c>
      <c r="C775" s="14">
        <v>15371933.408300599</v>
      </c>
      <c r="D775" s="14">
        <v>8935147.0711609591</v>
      </c>
      <c r="E775" s="14">
        <v>3832376.1162026399</v>
      </c>
      <c r="F775" s="14">
        <v>225340.93431402399</v>
      </c>
      <c r="G775" s="14">
        <v>2379069.2866229299</v>
      </c>
      <c r="H775" s="14"/>
    </row>
    <row r="776" spans="1:8" x14ac:dyDescent="0.25">
      <c r="A776" s="6" t="s">
        <v>255</v>
      </c>
      <c r="B776" s="15" t="s">
        <v>106</v>
      </c>
      <c r="C776" s="14">
        <v>114338.993837584</v>
      </c>
      <c r="D776" s="14">
        <v>70308.593539013804</v>
      </c>
      <c r="E776" s="14">
        <v>8305.27368672993</v>
      </c>
      <c r="F776" s="14">
        <v>15750.777777478101</v>
      </c>
      <c r="G776" s="14">
        <v>19974.348834361699</v>
      </c>
      <c r="H776" s="14"/>
    </row>
    <row r="777" spans="1:8" x14ac:dyDescent="0.25">
      <c r="A777" s="6" t="s">
        <v>255</v>
      </c>
      <c r="B777" s="15" t="s">
        <v>337</v>
      </c>
      <c r="C777" s="14">
        <v>42784.209636078303</v>
      </c>
      <c r="D777" s="14">
        <v>0</v>
      </c>
      <c r="E777" s="14">
        <v>29376.303427201299</v>
      </c>
      <c r="F777" s="14">
        <v>0</v>
      </c>
      <c r="G777" s="14">
        <v>13407.906208877001</v>
      </c>
      <c r="H777" s="14"/>
    </row>
    <row r="778" spans="1:8" x14ac:dyDescent="0.25">
      <c r="A778" s="6" t="s">
        <v>256</v>
      </c>
      <c r="B778" s="7" t="s">
        <v>73</v>
      </c>
      <c r="C778" s="8"/>
      <c r="D778" s="8"/>
      <c r="E778" s="8"/>
      <c r="F778" s="8"/>
      <c r="G778" s="8"/>
      <c r="H778" s="8"/>
    </row>
    <row r="779" spans="1:8" x14ac:dyDescent="0.25">
      <c r="A779" s="6" t="s">
        <v>254</v>
      </c>
      <c r="B779" s="10"/>
      <c r="C779" s="8"/>
      <c r="D779" s="8"/>
      <c r="E779" s="8"/>
      <c r="F779" s="8"/>
      <c r="G779" s="8"/>
      <c r="H779" s="8"/>
    </row>
    <row r="780" spans="1:8" ht="30" x14ac:dyDescent="0.25">
      <c r="A780" s="6" t="s">
        <v>255</v>
      </c>
      <c r="B780" s="15" t="s">
        <v>338</v>
      </c>
      <c r="C780" s="14">
        <v>13454837.4503089</v>
      </c>
      <c r="D780" s="14">
        <v>7440659.6660883799</v>
      </c>
      <c r="E780" s="14">
        <v>2881181.7014455502</v>
      </c>
      <c r="F780" s="14">
        <v>688273.95249971701</v>
      </c>
      <c r="G780" s="14">
        <v>2444722.1302753198</v>
      </c>
      <c r="H780" s="14"/>
    </row>
    <row r="781" spans="1:8" ht="30" x14ac:dyDescent="0.25">
      <c r="A781" s="6" t="s">
        <v>255</v>
      </c>
      <c r="B781" s="15" t="s">
        <v>339</v>
      </c>
      <c r="C781" s="14">
        <v>4988626.5008638296</v>
      </c>
      <c r="D781" s="14">
        <v>2644291.2522118501</v>
      </c>
      <c r="E781" s="14">
        <v>1690109.6543540901</v>
      </c>
      <c r="F781" s="14">
        <v>167715.282194559</v>
      </c>
      <c r="G781" s="14">
        <v>486510.31210332998</v>
      </c>
      <c r="H781" s="14"/>
    </row>
    <row r="782" spans="1:8" x14ac:dyDescent="0.25">
      <c r="A782" s="6" t="s">
        <v>255</v>
      </c>
      <c r="B782" s="15" t="s">
        <v>76</v>
      </c>
      <c r="C782" s="14">
        <v>1579837.98745402</v>
      </c>
      <c r="D782" s="14">
        <v>808770.84835512901</v>
      </c>
      <c r="E782" s="14">
        <v>516393.95402013301</v>
      </c>
      <c r="F782" s="14">
        <v>9995.6735424439394</v>
      </c>
      <c r="G782" s="14">
        <v>244677.511536317</v>
      </c>
      <c r="H782" s="14"/>
    </row>
    <row r="783" spans="1:8" x14ac:dyDescent="0.25">
      <c r="A783" s="6" t="s">
        <v>255</v>
      </c>
      <c r="B783" s="15" t="s">
        <v>340</v>
      </c>
      <c r="C783" s="14">
        <v>2063299.62692696</v>
      </c>
      <c r="D783" s="14">
        <v>1101135.81227329</v>
      </c>
      <c r="E783" s="14">
        <v>595959.07620151003</v>
      </c>
      <c r="F783" s="14">
        <v>0</v>
      </c>
      <c r="G783" s="14">
        <v>366204.738452158</v>
      </c>
      <c r="H783" s="14"/>
    </row>
    <row r="784" spans="1:8" x14ac:dyDescent="0.25">
      <c r="A784" s="6" t="s">
        <v>255</v>
      </c>
      <c r="B784" s="15" t="s">
        <v>78</v>
      </c>
      <c r="C784" s="14">
        <v>3529812.9009813401</v>
      </c>
      <c r="D784" s="14">
        <v>2398153.6878030701</v>
      </c>
      <c r="E784" s="14">
        <v>782172.88406477496</v>
      </c>
      <c r="F784" s="14">
        <v>28972.407733864198</v>
      </c>
      <c r="G784" s="14">
        <v>320513.92137963098</v>
      </c>
      <c r="H784" s="14"/>
    </row>
    <row r="785" spans="1:8" x14ac:dyDescent="0.25">
      <c r="A785" s="6" t="s">
        <v>255</v>
      </c>
      <c r="B785" s="15" t="s">
        <v>106</v>
      </c>
      <c r="C785" s="14">
        <v>328120.960315837</v>
      </c>
      <c r="D785" s="14">
        <v>222725.382169827</v>
      </c>
      <c r="E785" s="14">
        <v>72717.7692607965</v>
      </c>
      <c r="F785" s="14">
        <v>0</v>
      </c>
      <c r="G785" s="14">
        <v>32677.808885212798</v>
      </c>
      <c r="H785" s="14"/>
    </row>
    <row r="786" spans="1:8" x14ac:dyDescent="0.25">
      <c r="A786" s="6" t="s">
        <v>256</v>
      </c>
      <c r="B786" s="7" t="s">
        <v>79</v>
      </c>
      <c r="C786" s="8"/>
      <c r="D786" s="8"/>
      <c r="E786" s="8"/>
      <c r="F786" s="8"/>
      <c r="G786" s="8"/>
      <c r="H786" s="8"/>
    </row>
    <row r="787" spans="1:8" x14ac:dyDescent="0.25">
      <c r="A787" s="6" t="s">
        <v>254</v>
      </c>
      <c r="B787" s="10"/>
      <c r="C787" s="8"/>
      <c r="D787" s="8"/>
      <c r="E787" s="8"/>
      <c r="F787" s="8"/>
      <c r="G787" s="8"/>
      <c r="H787" s="8"/>
    </row>
    <row r="788" spans="1:8" x14ac:dyDescent="0.25">
      <c r="A788" s="6" t="s">
        <v>255</v>
      </c>
      <c r="B788" s="15" t="s">
        <v>80</v>
      </c>
      <c r="C788" s="14">
        <v>8613646.9744768701</v>
      </c>
      <c r="D788" s="14">
        <v>4649513.5033429703</v>
      </c>
      <c r="E788" s="14">
        <v>2638359.4941261299</v>
      </c>
      <c r="F788" s="14">
        <v>293067.906280328</v>
      </c>
      <c r="G788" s="14">
        <v>1032706.0707274301</v>
      </c>
      <c r="H788" s="14"/>
    </row>
    <row r="789" spans="1:8" x14ac:dyDescent="0.25">
      <c r="A789" s="6" t="s">
        <v>255</v>
      </c>
      <c r="B789" s="15" t="s">
        <v>81</v>
      </c>
      <c r="C789" s="14">
        <v>16914369.7558414</v>
      </c>
      <c r="D789" s="14">
        <v>9759716.6513141394</v>
      </c>
      <c r="E789" s="14">
        <v>3751143.9575231802</v>
      </c>
      <c r="F789" s="14">
        <v>601889.409690256</v>
      </c>
      <c r="G789" s="14">
        <v>2801619.7373138601</v>
      </c>
      <c r="H789" s="14"/>
    </row>
    <row r="790" spans="1:8" x14ac:dyDescent="0.25">
      <c r="A790" s="6" t="s">
        <v>255</v>
      </c>
      <c r="B790" s="15" t="s">
        <v>341</v>
      </c>
      <c r="C790" s="14">
        <v>416518.69653263298</v>
      </c>
      <c r="D790" s="14">
        <v>206506.49424443601</v>
      </c>
      <c r="E790" s="14">
        <v>149031.58769753101</v>
      </c>
      <c r="F790" s="14">
        <v>0</v>
      </c>
      <c r="G790" s="14">
        <v>60980.614590666599</v>
      </c>
      <c r="H790" s="14"/>
    </row>
    <row r="791" spans="1:8" x14ac:dyDescent="0.25">
      <c r="A791" s="6" t="s">
        <v>256</v>
      </c>
      <c r="B791" s="7" t="s">
        <v>83</v>
      </c>
      <c r="C791" s="8"/>
      <c r="D791" s="8"/>
      <c r="E791" s="8"/>
      <c r="F791" s="8"/>
      <c r="G791" s="8"/>
      <c r="H791" s="8"/>
    </row>
    <row r="792" spans="1:8" x14ac:dyDescent="0.25">
      <c r="A792" s="6" t="s">
        <v>254</v>
      </c>
      <c r="B792" s="10"/>
      <c r="C792" s="8"/>
      <c r="D792" s="8"/>
      <c r="E792" s="8"/>
      <c r="F792" s="8"/>
      <c r="G792" s="8"/>
      <c r="H792" s="8"/>
    </row>
    <row r="793" spans="1:8" x14ac:dyDescent="0.25">
      <c r="A793" s="6" t="s">
        <v>255</v>
      </c>
      <c r="B793" s="15" t="s">
        <v>342</v>
      </c>
      <c r="C793" s="14">
        <v>10664413.013782</v>
      </c>
      <c r="D793" s="14">
        <v>6314070.4372482197</v>
      </c>
      <c r="E793" s="14">
        <v>2513440.4134876002</v>
      </c>
      <c r="F793" s="14">
        <v>388268.73738734197</v>
      </c>
      <c r="G793" s="14">
        <v>1448633.42565882</v>
      </c>
      <c r="H793" s="14"/>
    </row>
    <row r="794" spans="1:8" x14ac:dyDescent="0.25">
      <c r="A794" s="6" t="s">
        <v>255</v>
      </c>
      <c r="B794" s="15" t="s">
        <v>343</v>
      </c>
      <c r="C794" s="14">
        <v>14427790.027927799</v>
      </c>
      <c r="D794" s="14">
        <v>7949383.91947354</v>
      </c>
      <c r="E794" s="14">
        <v>3616772.38690652</v>
      </c>
      <c r="F794" s="14">
        <v>473859.49093066802</v>
      </c>
      <c r="G794" s="14">
        <v>2387774.2306170599</v>
      </c>
      <c r="H794" s="14"/>
    </row>
    <row r="795" spans="1:8" x14ac:dyDescent="0.25">
      <c r="A795" s="6" t="s">
        <v>255</v>
      </c>
      <c r="B795" s="15" t="s">
        <v>344</v>
      </c>
      <c r="C795" s="14">
        <v>696768.34171492304</v>
      </c>
      <c r="D795" s="14">
        <v>296467.85272932902</v>
      </c>
      <c r="E795" s="14">
        <v>348852.326778104</v>
      </c>
      <c r="F795" s="14">
        <v>32829.087652573697</v>
      </c>
      <c r="G795" s="14">
        <v>18619.0745549163</v>
      </c>
      <c r="H795" s="14"/>
    </row>
    <row r="796" spans="1:8" x14ac:dyDescent="0.25">
      <c r="A796" s="6" t="s">
        <v>255</v>
      </c>
      <c r="B796" s="15" t="s">
        <v>337</v>
      </c>
      <c r="C796" s="14">
        <v>155564.04342625901</v>
      </c>
      <c r="D796" s="14">
        <v>55814.439450457401</v>
      </c>
      <c r="E796" s="14">
        <v>59469.9121746253</v>
      </c>
      <c r="F796" s="14">
        <v>0</v>
      </c>
      <c r="G796" s="14">
        <v>40279.691801175803</v>
      </c>
      <c r="H796" s="14"/>
    </row>
    <row r="797" spans="1:8" x14ac:dyDescent="0.25">
      <c r="A797" s="6" t="s">
        <v>256</v>
      </c>
      <c r="B797" s="7" t="s">
        <v>90</v>
      </c>
      <c r="C797" s="8"/>
      <c r="D797" s="8"/>
      <c r="E797" s="8"/>
      <c r="F797" s="8"/>
      <c r="G797" s="8"/>
      <c r="H797" s="8"/>
    </row>
    <row r="798" spans="1:8" x14ac:dyDescent="0.25">
      <c r="A798" s="6" t="s">
        <v>254</v>
      </c>
      <c r="B798" s="10"/>
      <c r="C798" s="8"/>
      <c r="D798" s="8"/>
      <c r="E798" s="8"/>
      <c r="F798" s="8"/>
      <c r="G798" s="8"/>
      <c r="H798" s="8"/>
    </row>
    <row r="799" spans="1:8" x14ac:dyDescent="0.25">
      <c r="A799" s="6" t="s">
        <v>255</v>
      </c>
      <c r="B799" s="15" t="s">
        <v>91</v>
      </c>
      <c r="C799" s="14">
        <v>22512732.619543701</v>
      </c>
      <c r="D799" s="14">
        <v>12833864.143503999</v>
      </c>
      <c r="E799" s="14">
        <v>5299256.3731735898</v>
      </c>
      <c r="F799" s="14">
        <v>738600.52380852296</v>
      </c>
      <c r="G799" s="14">
        <v>3641011.5790576502</v>
      </c>
      <c r="H799" s="14"/>
    </row>
    <row r="800" spans="1:8" x14ac:dyDescent="0.25">
      <c r="A800" s="6" t="s">
        <v>255</v>
      </c>
      <c r="B800" s="15" t="s">
        <v>345</v>
      </c>
      <c r="C800" s="14">
        <v>633972.02453359705</v>
      </c>
      <c r="D800" s="14">
        <v>317427.57770271302</v>
      </c>
      <c r="E800" s="14">
        <v>234213.359996527</v>
      </c>
      <c r="F800" s="14">
        <v>37716.833067087297</v>
      </c>
      <c r="G800" s="14">
        <v>44614.253767269598</v>
      </c>
      <c r="H800" s="14"/>
    </row>
    <row r="801" spans="1:8" x14ac:dyDescent="0.25">
      <c r="A801" s="6" t="s">
        <v>255</v>
      </c>
      <c r="B801" s="15" t="s">
        <v>346</v>
      </c>
      <c r="C801" s="14">
        <v>1613881.2729056799</v>
      </c>
      <c r="D801" s="14">
        <v>659534.66341170203</v>
      </c>
      <c r="E801" s="14">
        <v>804740.48983617604</v>
      </c>
      <c r="F801" s="14">
        <v>84540.569170271396</v>
      </c>
      <c r="G801" s="14">
        <v>65065.5504875318</v>
      </c>
      <c r="H801" s="14"/>
    </row>
    <row r="802" spans="1:8" x14ac:dyDescent="0.25">
      <c r="A802" s="6" t="s">
        <v>255</v>
      </c>
      <c r="B802" s="15" t="s">
        <v>347</v>
      </c>
      <c r="C802" s="14">
        <v>2247853.29743928</v>
      </c>
      <c r="D802" s="14">
        <v>976962.241114415</v>
      </c>
      <c r="E802" s="14">
        <v>1038953.8498327</v>
      </c>
      <c r="F802" s="14">
        <v>122257.402237359</v>
      </c>
      <c r="G802" s="14">
        <v>109679.804254801</v>
      </c>
      <c r="H802" s="14"/>
    </row>
    <row r="803" spans="1:8" ht="30" x14ac:dyDescent="0.25">
      <c r="A803" s="6" t="s">
        <v>255</v>
      </c>
      <c r="B803" s="15" t="s">
        <v>348</v>
      </c>
      <c r="C803" s="14">
        <v>1183949.5098679301</v>
      </c>
      <c r="D803" s="14">
        <v>804910.26428315195</v>
      </c>
      <c r="E803" s="14">
        <v>200324.81634055599</v>
      </c>
      <c r="F803" s="14">
        <v>34099.389924702002</v>
      </c>
      <c r="G803" s="14">
        <v>144615.039319517</v>
      </c>
      <c r="H803" s="14"/>
    </row>
    <row r="804" spans="1:8" x14ac:dyDescent="0.25">
      <c r="A804" s="6" t="s">
        <v>256</v>
      </c>
      <c r="B804" s="7" t="s">
        <v>93</v>
      </c>
      <c r="C804" s="8"/>
      <c r="D804" s="8"/>
      <c r="E804" s="8"/>
      <c r="F804" s="8"/>
      <c r="G804" s="8"/>
      <c r="H804" s="8"/>
    </row>
    <row r="805" spans="1:8" x14ac:dyDescent="0.25">
      <c r="A805" s="6" t="s">
        <v>254</v>
      </c>
      <c r="B805" s="10"/>
      <c r="C805" s="8"/>
      <c r="D805" s="8"/>
      <c r="E805" s="8"/>
      <c r="F805" s="8"/>
      <c r="G805" s="8"/>
      <c r="H805" s="8"/>
    </row>
    <row r="806" spans="1:8" x14ac:dyDescent="0.25">
      <c r="A806" s="6" t="s">
        <v>255</v>
      </c>
      <c r="B806" s="15" t="s">
        <v>94</v>
      </c>
      <c r="C806" s="14">
        <v>10097034.5155048</v>
      </c>
      <c r="D806" s="14">
        <v>6157512.5231787404</v>
      </c>
      <c r="E806" s="14">
        <v>2238825.8714263998</v>
      </c>
      <c r="F806" s="14">
        <v>557905.120856505</v>
      </c>
      <c r="G806" s="14">
        <v>1142791.00004312</v>
      </c>
      <c r="H806" s="14"/>
    </row>
    <row r="807" spans="1:8" x14ac:dyDescent="0.25">
      <c r="A807" s="6" t="s">
        <v>255</v>
      </c>
      <c r="B807" s="15" t="s">
        <v>349</v>
      </c>
      <c r="C807" s="14">
        <v>15847500.911346201</v>
      </c>
      <c r="D807" s="14">
        <v>8458224.1257228106</v>
      </c>
      <c r="E807" s="14">
        <v>4299709.1679204497</v>
      </c>
      <c r="F807" s="14">
        <v>337052.19511407899</v>
      </c>
      <c r="G807" s="14">
        <v>2752515.4225888499</v>
      </c>
      <c r="H807" s="14"/>
    </row>
    <row r="808" spans="1:8" x14ac:dyDescent="0.25">
      <c r="A808" s="6" t="s">
        <v>256</v>
      </c>
      <c r="B808" s="7" t="s">
        <v>350</v>
      </c>
      <c r="C808" s="8"/>
      <c r="D808" s="8"/>
      <c r="E808" s="8"/>
      <c r="F808" s="8"/>
      <c r="G808" s="8"/>
      <c r="H808" s="8"/>
    </row>
    <row r="809" spans="1:8" x14ac:dyDescent="0.25">
      <c r="A809" s="6" t="s">
        <v>254</v>
      </c>
      <c r="B809" s="10"/>
      <c r="C809" s="8"/>
      <c r="D809" s="8"/>
      <c r="E809" s="8"/>
      <c r="F809" s="8"/>
      <c r="G809" s="8"/>
      <c r="H809" s="8"/>
    </row>
    <row r="810" spans="1:8" x14ac:dyDescent="0.25">
      <c r="A810" s="6" t="s">
        <v>255</v>
      </c>
      <c r="B810" s="15" t="s">
        <v>96</v>
      </c>
      <c r="C810" s="14">
        <v>23389212.174437299</v>
      </c>
      <c r="D810" s="14">
        <v>13415506.6594781</v>
      </c>
      <c r="E810" s="14">
        <v>5796067.0233872104</v>
      </c>
      <c r="F810" s="14">
        <v>661947.41657355195</v>
      </c>
      <c r="G810" s="14">
        <v>3515691.0749983802</v>
      </c>
      <c r="H810" s="14"/>
    </row>
    <row r="811" spans="1:8" x14ac:dyDescent="0.25">
      <c r="A811" s="6" t="s">
        <v>255</v>
      </c>
      <c r="B811" s="15" t="s">
        <v>97</v>
      </c>
      <c r="C811" s="14">
        <v>349742.21267158998</v>
      </c>
      <c r="D811" s="14">
        <v>137659.273278265</v>
      </c>
      <c r="E811" s="14">
        <v>136075.43957153699</v>
      </c>
      <c r="F811" s="14">
        <v>15750.777777478101</v>
      </c>
      <c r="G811" s="14">
        <v>60256.722044310402</v>
      </c>
      <c r="H811" s="14"/>
    </row>
    <row r="812" spans="1:8" x14ac:dyDescent="0.25">
      <c r="A812" s="6" t="s">
        <v>255</v>
      </c>
      <c r="B812" s="15" t="s">
        <v>98</v>
      </c>
      <c r="C812" s="14">
        <v>980697.04773669399</v>
      </c>
      <c r="D812" s="14">
        <v>569939.99323871196</v>
      </c>
      <c r="E812" s="14">
        <v>202550.205757257</v>
      </c>
      <c r="F812" s="14">
        <v>34588.193012211101</v>
      </c>
      <c r="G812" s="14">
        <v>173618.655728513</v>
      </c>
      <c r="H812" s="14"/>
    </row>
    <row r="813" spans="1:8" ht="30" x14ac:dyDescent="0.25">
      <c r="A813" s="6" t="s">
        <v>255</v>
      </c>
      <c r="B813" s="15" t="s">
        <v>100</v>
      </c>
      <c r="C813" s="14">
        <v>628090.38508552604</v>
      </c>
      <c r="D813" s="14">
        <v>208299.35619670499</v>
      </c>
      <c r="E813" s="14">
        <v>216362.189428087</v>
      </c>
      <c r="F813" s="14">
        <v>117069.983127684</v>
      </c>
      <c r="G813" s="14">
        <v>86358.856333050295</v>
      </c>
      <c r="H813" s="14"/>
    </row>
    <row r="814" spans="1:8" x14ac:dyDescent="0.25">
      <c r="A814" s="6" t="s">
        <v>255</v>
      </c>
      <c r="B814" s="15" t="s">
        <v>99</v>
      </c>
      <c r="C814" s="14">
        <v>203679.39541473199</v>
      </c>
      <c r="D814" s="14">
        <v>161204.68412054799</v>
      </c>
      <c r="E814" s="14">
        <v>28818.589253509501</v>
      </c>
      <c r="F814" s="14">
        <v>2748.3872518985299</v>
      </c>
      <c r="G814" s="14">
        <v>10907.734788775901</v>
      </c>
      <c r="H814" s="14"/>
    </row>
    <row r="815" spans="1:8" x14ac:dyDescent="0.25">
      <c r="A815" s="6" t="s">
        <v>255</v>
      </c>
      <c r="B815" s="15" t="s">
        <v>101</v>
      </c>
      <c r="C815" s="14">
        <v>199565.19973808099</v>
      </c>
      <c r="D815" s="14">
        <v>80551.457053481805</v>
      </c>
      <c r="E815" s="14">
        <v>87512.187129643295</v>
      </c>
      <c r="F815" s="14">
        <v>31501.555554956201</v>
      </c>
      <c r="G815" s="14">
        <v>0</v>
      </c>
      <c r="H815" s="14"/>
    </row>
    <row r="816" spans="1:8" x14ac:dyDescent="0.25">
      <c r="A816" s="6" t="s">
        <v>255</v>
      </c>
      <c r="B816" s="15" t="s">
        <v>102</v>
      </c>
      <c r="C816" s="14">
        <v>14822.1989799612</v>
      </c>
      <c r="D816" s="14">
        <v>0</v>
      </c>
      <c r="E816" s="14">
        <v>14822.1989799612</v>
      </c>
      <c r="F816" s="14">
        <v>0</v>
      </c>
      <c r="G816" s="14">
        <v>0</v>
      </c>
      <c r="H816" s="14"/>
    </row>
    <row r="817" spans="1:8" x14ac:dyDescent="0.25">
      <c r="A817" s="6" t="s">
        <v>255</v>
      </c>
      <c r="B817" s="15" t="s">
        <v>341</v>
      </c>
      <c r="C817" s="14">
        <v>178726.81278707401</v>
      </c>
      <c r="D817" s="14">
        <v>42575.225535690901</v>
      </c>
      <c r="E817" s="14">
        <v>56327.205839647097</v>
      </c>
      <c r="F817" s="14">
        <v>31351.002672803501</v>
      </c>
      <c r="G817" s="14">
        <v>48473.378738932202</v>
      </c>
      <c r="H817" s="14"/>
    </row>
    <row r="818" spans="1:8" x14ac:dyDescent="0.25">
      <c r="A818" s="6" t="s">
        <v>256</v>
      </c>
      <c r="B818" s="7" t="s">
        <v>351</v>
      </c>
      <c r="C818" s="8"/>
      <c r="D818" s="8"/>
      <c r="E818" s="8"/>
      <c r="F818" s="8"/>
      <c r="G818" s="8"/>
      <c r="H818" s="8"/>
    </row>
    <row r="819" spans="1:8" x14ac:dyDescent="0.25">
      <c r="A819" s="6" t="s">
        <v>254</v>
      </c>
      <c r="B819" s="10"/>
      <c r="C819" s="8"/>
      <c r="D819" s="8"/>
      <c r="E819" s="8"/>
      <c r="F819" s="8"/>
      <c r="G819" s="8"/>
      <c r="H819" s="8"/>
    </row>
    <row r="820" spans="1:8" x14ac:dyDescent="0.25">
      <c r="A820" s="6" t="s">
        <v>255</v>
      </c>
      <c r="B820" s="15" t="s">
        <v>96</v>
      </c>
      <c r="C820" s="14">
        <v>22605807.451001301</v>
      </c>
      <c r="D820" s="14">
        <v>12976362.860849001</v>
      </c>
      <c r="E820" s="14">
        <v>5561725.0938214604</v>
      </c>
      <c r="F820" s="14">
        <v>644032.47229624598</v>
      </c>
      <c r="G820" s="14">
        <v>3423687.02403463</v>
      </c>
      <c r="H820" s="14"/>
    </row>
    <row r="821" spans="1:8" x14ac:dyDescent="0.25">
      <c r="A821" s="6" t="s">
        <v>255</v>
      </c>
      <c r="B821" s="15" t="s">
        <v>97</v>
      </c>
      <c r="C821" s="14">
        <v>349742.21267158998</v>
      </c>
      <c r="D821" s="14">
        <v>137659.273278265</v>
      </c>
      <c r="E821" s="14">
        <v>136075.43957153699</v>
      </c>
      <c r="F821" s="14">
        <v>15750.777777478101</v>
      </c>
      <c r="G821" s="14">
        <v>60256.722044310402</v>
      </c>
      <c r="H821" s="14"/>
    </row>
    <row r="822" spans="1:8" x14ac:dyDescent="0.25">
      <c r="A822" s="6" t="s">
        <v>255</v>
      </c>
      <c r="B822" s="15" t="s">
        <v>98</v>
      </c>
      <c r="C822" s="14">
        <v>980697.04773669399</v>
      </c>
      <c r="D822" s="14">
        <v>569939.99323871196</v>
      </c>
      <c r="E822" s="14">
        <v>202550.205757257</v>
      </c>
      <c r="F822" s="14">
        <v>34588.193012211101</v>
      </c>
      <c r="G822" s="14">
        <v>173618.655728513</v>
      </c>
      <c r="H822" s="14"/>
    </row>
    <row r="823" spans="1:8" ht="30" x14ac:dyDescent="0.25">
      <c r="A823" s="6" t="s">
        <v>255</v>
      </c>
      <c r="B823" s="15" t="s">
        <v>100</v>
      </c>
      <c r="C823" s="14">
        <v>628090.38508552604</v>
      </c>
      <c r="D823" s="14">
        <v>208299.35619670499</v>
      </c>
      <c r="E823" s="14">
        <v>216362.189428087</v>
      </c>
      <c r="F823" s="14">
        <v>117069.983127684</v>
      </c>
      <c r="G823" s="14">
        <v>86358.856333050295</v>
      </c>
      <c r="H823" s="14"/>
    </row>
    <row r="824" spans="1:8" x14ac:dyDescent="0.25">
      <c r="A824" s="6" t="s">
        <v>255</v>
      </c>
      <c r="B824" s="15" t="s">
        <v>99</v>
      </c>
      <c r="C824" s="14">
        <v>203679.39541473199</v>
      </c>
      <c r="D824" s="14">
        <v>161204.68412054799</v>
      </c>
      <c r="E824" s="14">
        <v>28818.589253509501</v>
      </c>
      <c r="F824" s="14">
        <v>2748.3872518985299</v>
      </c>
      <c r="G824" s="14">
        <v>10907.734788775901</v>
      </c>
      <c r="H824" s="14"/>
    </row>
    <row r="825" spans="1:8" x14ac:dyDescent="0.25">
      <c r="A825" s="6" t="s">
        <v>255</v>
      </c>
      <c r="B825" s="15" t="s">
        <v>101</v>
      </c>
      <c r="C825" s="14">
        <v>199565.19973808099</v>
      </c>
      <c r="D825" s="14">
        <v>80551.457053481805</v>
      </c>
      <c r="E825" s="14">
        <v>87512.187129643295</v>
      </c>
      <c r="F825" s="14">
        <v>31501.555554956201</v>
      </c>
      <c r="G825" s="14">
        <v>0</v>
      </c>
      <c r="H825" s="14"/>
    </row>
    <row r="826" spans="1:8" x14ac:dyDescent="0.25">
      <c r="A826" s="6" t="s">
        <v>255</v>
      </c>
      <c r="B826" s="15" t="s">
        <v>102</v>
      </c>
      <c r="C826" s="14">
        <v>14822.1989799612</v>
      </c>
      <c r="D826" s="14">
        <v>0</v>
      </c>
      <c r="E826" s="14">
        <v>14822.1989799612</v>
      </c>
      <c r="F826" s="14">
        <v>0</v>
      </c>
      <c r="G826" s="14">
        <v>0</v>
      </c>
      <c r="H826" s="14"/>
    </row>
    <row r="827" spans="1:8" x14ac:dyDescent="0.25">
      <c r="A827" s="6" t="s">
        <v>255</v>
      </c>
      <c r="B827" s="15" t="s">
        <v>337</v>
      </c>
      <c r="C827" s="14">
        <v>133986.356011939</v>
      </c>
      <c r="D827" s="14">
        <v>33851.145608045001</v>
      </c>
      <c r="E827" s="14">
        <v>33718.735201035699</v>
      </c>
      <c r="F827" s="14">
        <v>31351.002672803501</v>
      </c>
      <c r="G827" s="14">
        <v>35065.472530055202</v>
      </c>
      <c r="H827" s="14"/>
    </row>
    <row r="828" spans="1:8" x14ac:dyDescent="0.25">
      <c r="A828" s="6" t="s">
        <v>255</v>
      </c>
      <c r="B828" s="15" t="s">
        <v>352</v>
      </c>
      <c r="C828" s="14">
        <v>36686.090583762998</v>
      </c>
      <c r="D828" s="14">
        <v>8724.0799276458802</v>
      </c>
      <c r="E828" s="14">
        <v>14554.104447240101</v>
      </c>
      <c r="F828" s="14">
        <v>0</v>
      </c>
      <c r="G828" s="14">
        <v>13407.906208877001</v>
      </c>
      <c r="H828" s="14"/>
    </row>
    <row r="829" spans="1:8" x14ac:dyDescent="0.25">
      <c r="A829" s="6" t="s">
        <v>256</v>
      </c>
      <c r="B829" s="7" t="s">
        <v>353</v>
      </c>
      <c r="C829" s="8"/>
      <c r="D829" s="8"/>
      <c r="E829" s="8"/>
      <c r="F829" s="8"/>
      <c r="G829" s="8"/>
      <c r="H829" s="8"/>
    </row>
    <row r="830" spans="1:8" x14ac:dyDescent="0.25">
      <c r="A830" s="6" t="s">
        <v>254</v>
      </c>
      <c r="B830" s="10"/>
      <c r="C830" s="8"/>
      <c r="D830" s="8"/>
      <c r="E830" s="8"/>
      <c r="F830" s="8"/>
      <c r="G830" s="8"/>
      <c r="H830" s="8"/>
    </row>
    <row r="831" spans="1:8" x14ac:dyDescent="0.25">
      <c r="A831" s="6" t="s">
        <v>255</v>
      </c>
      <c r="B831" s="15" t="s">
        <v>96</v>
      </c>
      <c r="C831" s="14">
        <v>783404.72343596595</v>
      </c>
      <c r="D831" s="14">
        <v>439143.798629153</v>
      </c>
      <c r="E831" s="14">
        <v>234341.92956575201</v>
      </c>
      <c r="F831" s="14">
        <v>17914.9442773062</v>
      </c>
      <c r="G831" s="14">
        <v>92004.050963754693</v>
      </c>
      <c r="H831" s="14"/>
    </row>
    <row r="832" spans="1:8" x14ac:dyDescent="0.25">
      <c r="A832" s="6" t="s">
        <v>255</v>
      </c>
      <c r="B832" s="15" t="s">
        <v>97</v>
      </c>
      <c r="C832" s="14">
        <v>0</v>
      </c>
      <c r="D832" s="14">
        <v>0</v>
      </c>
      <c r="E832" s="14">
        <v>0</v>
      </c>
      <c r="F832" s="14">
        <v>0</v>
      </c>
      <c r="G832" s="14">
        <v>0</v>
      </c>
      <c r="H832" s="14"/>
    </row>
    <row r="833" spans="1:8" ht="30" x14ac:dyDescent="0.25">
      <c r="A833" s="6" t="s">
        <v>255</v>
      </c>
      <c r="B833" s="15" t="s">
        <v>354</v>
      </c>
      <c r="C833" s="14">
        <v>0</v>
      </c>
      <c r="D833" s="14">
        <v>0</v>
      </c>
      <c r="E833" s="14">
        <v>0</v>
      </c>
      <c r="F833" s="14">
        <v>0</v>
      </c>
      <c r="G833" s="14">
        <v>0</v>
      </c>
      <c r="H833" s="14"/>
    </row>
    <row r="834" spans="1:8" x14ac:dyDescent="0.25">
      <c r="A834" s="6" t="s">
        <v>255</v>
      </c>
      <c r="B834" s="15" t="s">
        <v>355</v>
      </c>
      <c r="C834" s="14">
        <v>0</v>
      </c>
      <c r="D834" s="14">
        <v>0</v>
      </c>
      <c r="E834" s="14">
        <v>0</v>
      </c>
      <c r="F834" s="14">
        <v>0</v>
      </c>
      <c r="G834" s="14">
        <v>0</v>
      </c>
      <c r="H834" s="14"/>
    </row>
    <row r="835" spans="1:8" x14ac:dyDescent="0.25">
      <c r="A835" s="6" t="s">
        <v>255</v>
      </c>
      <c r="B835" s="15" t="s">
        <v>356</v>
      </c>
      <c r="C835" s="14">
        <v>0</v>
      </c>
      <c r="D835" s="14">
        <v>0</v>
      </c>
      <c r="E835" s="14">
        <v>0</v>
      </c>
      <c r="F835" s="14">
        <v>0</v>
      </c>
      <c r="G835" s="14">
        <v>0</v>
      </c>
      <c r="H835" s="14"/>
    </row>
    <row r="836" spans="1:8" x14ac:dyDescent="0.25">
      <c r="A836" s="6" t="s">
        <v>255</v>
      </c>
      <c r="B836" s="15" t="s">
        <v>101</v>
      </c>
      <c r="C836" s="14">
        <v>0</v>
      </c>
      <c r="D836" s="14">
        <v>0</v>
      </c>
      <c r="E836" s="14">
        <v>0</v>
      </c>
      <c r="F836" s="14">
        <v>0</v>
      </c>
      <c r="G836" s="14">
        <v>0</v>
      </c>
      <c r="H836" s="14"/>
    </row>
    <row r="837" spans="1:8" x14ac:dyDescent="0.25">
      <c r="A837" s="6" t="s">
        <v>255</v>
      </c>
      <c r="B837" s="15" t="s">
        <v>102</v>
      </c>
      <c r="C837" s="14">
        <v>0</v>
      </c>
      <c r="D837" s="14">
        <v>0</v>
      </c>
      <c r="E837" s="14">
        <v>0</v>
      </c>
      <c r="F837" s="14">
        <v>0</v>
      </c>
      <c r="G837" s="14">
        <v>0</v>
      </c>
      <c r="H837" s="14"/>
    </row>
    <row r="838" spans="1:8" x14ac:dyDescent="0.25">
      <c r="A838" s="6" t="s">
        <v>255</v>
      </c>
      <c r="B838" s="15" t="s">
        <v>337</v>
      </c>
      <c r="C838" s="14">
        <v>0</v>
      </c>
      <c r="D838" s="14">
        <v>0</v>
      </c>
      <c r="E838" s="14">
        <v>0</v>
      </c>
      <c r="F838" s="14">
        <v>0</v>
      </c>
      <c r="G838" s="14">
        <v>0</v>
      </c>
      <c r="H838" s="14"/>
    </row>
    <row r="839" spans="1:8" x14ac:dyDescent="0.25">
      <c r="A839" s="6" t="s">
        <v>255</v>
      </c>
      <c r="B839" s="15" t="s">
        <v>352</v>
      </c>
      <c r="C839" s="14">
        <v>8054.3661913712504</v>
      </c>
      <c r="D839" s="14">
        <v>0</v>
      </c>
      <c r="E839" s="14">
        <v>8054.3661913712504</v>
      </c>
      <c r="F839" s="14">
        <v>0</v>
      </c>
      <c r="G839" s="14">
        <v>0</v>
      </c>
      <c r="H839" s="14"/>
    </row>
    <row r="840" spans="1:8" x14ac:dyDescent="0.25">
      <c r="A840" s="6" t="s">
        <v>256</v>
      </c>
      <c r="B840" s="7" t="s">
        <v>57</v>
      </c>
      <c r="C840" s="8"/>
      <c r="D840" s="8"/>
      <c r="E840" s="8"/>
      <c r="F840" s="8"/>
      <c r="G840" s="8"/>
      <c r="H840" s="8"/>
    </row>
    <row r="841" spans="1:8" x14ac:dyDescent="0.25">
      <c r="A841" s="6" t="s">
        <v>254</v>
      </c>
      <c r="B841" s="10"/>
      <c r="C841" s="8"/>
      <c r="D841" s="8"/>
      <c r="E841" s="8"/>
      <c r="F841" s="8"/>
      <c r="G841" s="8"/>
      <c r="H841" s="8"/>
    </row>
    <row r="842" spans="1:8" x14ac:dyDescent="0.25">
      <c r="A842" s="6" t="s">
        <v>255</v>
      </c>
      <c r="B842" s="15" t="s">
        <v>58</v>
      </c>
      <c r="C842" s="14">
        <v>6377164.7968196897</v>
      </c>
      <c r="D842" s="14">
        <v>2768817.9259834699</v>
      </c>
      <c r="E842" s="14">
        <v>2093149.69115054</v>
      </c>
      <c r="F842" s="14">
        <v>158672.31362902999</v>
      </c>
      <c r="G842" s="14">
        <v>1356524.8660566499</v>
      </c>
      <c r="H842" s="14"/>
    </row>
    <row r="843" spans="1:8" x14ac:dyDescent="0.25">
      <c r="A843" s="6" t="s">
        <v>255</v>
      </c>
      <c r="B843" s="15" t="s">
        <v>59</v>
      </c>
      <c r="C843" s="14">
        <v>9968447.4351891708</v>
      </c>
      <c r="D843" s="14">
        <v>6136639.85338654</v>
      </c>
      <c r="E843" s="14">
        <v>2171522.7944619302</v>
      </c>
      <c r="F843" s="14">
        <v>557905.120856505</v>
      </c>
      <c r="G843" s="14">
        <v>1102379.6664841999</v>
      </c>
      <c r="H843" s="14"/>
    </row>
    <row r="844" spans="1:8" x14ac:dyDescent="0.25">
      <c r="A844" s="6" t="s">
        <v>255</v>
      </c>
      <c r="B844" s="15" t="s">
        <v>60</v>
      </c>
      <c r="C844" s="14">
        <v>6208565.08640189</v>
      </c>
      <c r="D844" s="14">
        <v>3458996.8847072101</v>
      </c>
      <c r="E844" s="14">
        <v>1350932.10239365</v>
      </c>
      <c r="F844" s="14">
        <v>116578.38609861099</v>
      </c>
      <c r="G844" s="14">
        <v>1282057.7132024199</v>
      </c>
      <c r="H844" s="14"/>
    </row>
    <row r="845" spans="1:8" x14ac:dyDescent="0.25">
      <c r="A845" s="6" t="s">
        <v>255</v>
      </c>
      <c r="B845" s="15" t="s">
        <v>61</v>
      </c>
      <c r="C845" s="14">
        <v>3390358.1084401798</v>
      </c>
      <c r="D845" s="14">
        <v>2251281.9848243198</v>
      </c>
      <c r="E845" s="14">
        <v>922930.45134072995</v>
      </c>
      <c r="F845" s="14">
        <v>61801.495386437899</v>
      </c>
      <c r="G845" s="14">
        <v>154344.17688869301</v>
      </c>
      <c r="H845" s="14"/>
    </row>
    <row r="846" spans="1:8" x14ac:dyDescent="0.25">
      <c r="A846" s="6" t="s">
        <v>256</v>
      </c>
      <c r="B846" s="7" t="s">
        <v>104</v>
      </c>
      <c r="C846" s="8"/>
      <c r="D846" s="8"/>
      <c r="E846" s="8"/>
      <c r="F846" s="8"/>
      <c r="G846" s="8"/>
      <c r="H846" s="8"/>
    </row>
    <row r="847" spans="1:8" x14ac:dyDescent="0.25">
      <c r="A847" s="6" t="s">
        <v>254</v>
      </c>
      <c r="B847" s="10"/>
      <c r="C847" s="8"/>
      <c r="D847" s="8"/>
      <c r="E847" s="8"/>
      <c r="F847" s="8"/>
      <c r="G847" s="8"/>
      <c r="H847" s="8"/>
    </row>
    <row r="848" spans="1:8" x14ac:dyDescent="0.25">
      <c r="A848" s="6" t="s">
        <v>255</v>
      </c>
      <c r="B848" s="15" t="s">
        <v>149</v>
      </c>
      <c r="C848" s="14">
        <v>17733922.496577099</v>
      </c>
      <c r="D848" s="14">
        <v>10503894.941075699</v>
      </c>
      <c r="E848" s="14">
        <v>3957548.9603935299</v>
      </c>
      <c r="F848" s="14">
        <v>719006.54358902003</v>
      </c>
      <c r="G848" s="14">
        <v>2553472.0515189199</v>
      </c>
      <c r="H848" s="14"/>
    </row>
    <row r="849" spans="1:8" ht="30" x14ac:dyDescent="0.25">
      <c r="A849" s="6" t="s">
        <v>255</v>
      </c>
      <c r="B849" s="15" t="s">
        <v>390</v>
      </c>
      <c r="C849" s="14">
        <v>4234946.3825866096</v>
      </c>
      <c r="D849" s="14">
        <v>2368696.3809347702</v>
      </c>
      <c r="E849" s="14">
        <v>1029922.4633083401</v>
      </c>
      <c r="F849" s="14">
        <v>239257.69188467</v>
      </c>
      <c r="G849" s="14">
        <v>597069.84645882505</v>
      </c>
      <c r="H849" s="14"/>
    </row>
    <row r="850" spans="1:8" x14ac:dyDescent="0.25">
      <c r="A850" s="6" t="s">
        <v>255</v>
      </c>
      <c r="B850" s="15" t="s">
        <v>391</v>
      </c>
      <c r="C850" s="14">
        <v>7809548.1570570404</v>
      </c>
      <c r="D850" s="14">
        <v>4958520.9810995702</v>
      </c>
      <c r="E850" s="14">
        <v>1658549.51742063</v>
      </c>
      <c r="F850" s="14">
        <v>328504.26994213002</v>
      </c>
      <c r="G850" s="14">
        <v>863973.38859471504</v>
      </c>
      <c r="H850" s="14"/>
    </row>
    <row r="851" spans="1:8" x14ac:dyDescent="0.25">
      <c r="A851" s="6" t="s">
        <v>255</v>
      </c>
      <c r="B851" s="15" t="s">
        <v>392</v>
      </c>
      <c r="C851" s="14">
        <v>11233163.400290299</v>
      </c>
      <c r="D851" s="14">
        <v>6866883.5374716697</v>
      </c>
      <c r="E851" s="14">
        <v>2322964.1365494402</v>
      </c>
      <c r="F851" s="14">
        <v>363966.87633492501</v>
      </c>
      <c r="G851" s="14">
        <v>1679348.8499342799</v>
      </c>
      <c r="H851" s="14"/>
    </row>
    <row r="852" spans="1:8" x14ac:dyDescent="0.25">
      <c r="A852" s="6" t="s">
        <v>255</v>
      </c>
      <c r="B852" s="15" t="s">
        <v>393</v>
      </c>
      <c r="C852" s="14">
        <v>8210612.9302738197</v>
      </c>
      <c r="D852" s="14">
        <v>4111841.7078258898</v>
      </c>
      <c r="E852" s="14">
        <v>2580986.0789533202</v>
      </c>
      <c r="F852" s="14">
        <v>175950.77238156399</v>
      </c>
      <c r="G852" s="14">
        <v>1341834.37111304</v>
      </c>
      <c r="H852" s="14"/>
    </row>
    <row r="853" spans="1:8" ht="30" x14ac:dyDescent="0.25">
      <c r="A853" s="6" t="s">
        <v>255</v>
      </c>
      <c r="B853" s="15" t="s">
        <v>394</v>
      </c>
      <c r="C853" s="14">
        <v>3484889.18262367</v>
      </c>
      <c r="D853" s="14">
        <v>1802486.1845261101</v>
      </c>
      <c r="E853" s="14">
        <v>969250.35037720005</v>
      </c>
      <c r="F853" s="14">
        <v>236509.30463277199</v>
      </c>
      <c r="G853" s="14">
        <v>476643.34308759402</v>
      </c>
      <c r="H853" s="14"/>
    </row>
    <row r="854" spans="1:8" ht="30" x14ac:dyDescent="0.25">
      <c r="A854" s="6" t="s">
        <v>255</v>
      </c>
      <c r="B854" s="15" t="s">
        <v>395</v>
      </c>
      <c r="C854" s="14">
        <v>885236.05685957696</v>
      </c>
      <c r="D854" s="14">
        <v>603232.12843859405</v>
      </c>
      <c r="E854" s="14">
        <v>60672.112931140298</v>
      </c>
      <c r="F854" s="14">
        <v>14828.723121556201</v>
      </c>
      <c r="G854" s="14">
        <v>206503.09236828599</v>
      </c>
      <c r="H854" s="14"/>
    </row>
    <row r="855" spans="1:8" x14ac:dyDescent="0.25">
      <c r="A855" s="6" t="s">
        <v>255</v>
      </c>
      <c r="B855" s="15" t="s">
        <v>396</v>
      </c>
      <c r="C855" s="14">
        <v>7809548.1570570404</v>
      </c>
      <c r="D855" s="14">
        <v>4958520.9810995702</v>
      </c>
      <c r="E855" s="14">
        <v>1658549.51742063</v>
      </c>
      <c r="F855" s="14">
        <v>328504.26994213002</v>
      </c>
      <c r="G855" s="14">
        <v>863973.38859471504</v>
      </c>
      <c r="H855" s="14"/>
    </row>
    <row r="856" spans="1:8" x14ac:dyDescent="0.25">
      <c r="A856" s="6" t="s">
        <v>255</v>
      </c>
      <c r="B856" s="15" t="s">
        <v>397</v>
      </c>
      <c r="C856" s="14">
        <v>7641148.8969389498</v>
      </c>
      <c r="D856" s="14">
        <v>4414567.0421632798</v>
      </c>
      <c r="E856" s="14">
        <v>1562565.99011245</v>
      </c>
      <c r="F856" s="14">
        <v>301416.59745291597</v>
      </c>
      <c r="G856" s="14">
        <v>1362599.2672103101</v>
      </c>
      <c r="H856" s="14"/>
    </row>
    <row r="857" spans="1:8" x14ac:dyDescent="0.25">
      <c r="A857" s="6" t="s">
        <v>255</v>
      </c>
      <c r="B857" s="15" t="s">
        <v>398</v>
      </c>
      <c r="C857" s="14">
        <v>5016976.6341424501</v>
      </c>
      <c r="D857" s="14">
        <v>3258974.1114523602</v>
      </c>
      <c r="E857" s="14">
        <v>1121278.1393053599</v>
      </c>
      <c r="F857" s="14">
        <v>79611.935116442401</v>
      </c>
      <c r="G857" s="14">
        <v>557112.44826828397</v>
      </c>
      <c r="H857" s="14"/>
    </row>
    <row r="858" spans="1:8" x14ac:dyDescent="0.25">
      <c r="A858" s="6" t="s">
        <v>255</v>
      </c>
      <c r="B858" s="15" t="s">
        <v>308</v>
      </c>
      <c r="C858" s="14">
        <v>296117.23279616301</v>
      </c>
      <c r="D858" s="14">
        <v>136439.92144952901</v>
      </c>
      <c r="E858" s="14">
        <v>151046.35656171001</v>
      </c>
      <c r="F858" s="14">
        <v>0</v>
      </c>
      <c r="G858" s="14">
        <v>8630.9547849247592</v>
      </c>
      <c r="H858" s="14"/>
    </row>
    <row r="859" spans="1:8" x14ac:dyDescent="0.25">
      <c r="A859" s="6" t="s">
        <v>255</v>
      </c>
      <c r="B859" s="15" t="s">
        <v>399</v>
      </c>
      <c r="C859" s="14">
        <v>8210612.9302738197</v>
      </c>
      <c r="D859" s="14">
        <v>4111841.7078258898</v>
      </c>
      <c r="E859" s="14">
        <v>2580986.0789533202</v>
      </c>
      <c r="F859" s="14">
        <v>175950.77238156399</v>
      </c>
      <c r="G859" s="14">
        <v>1341834.37111304</v>
      </c>
      <c r="H859" s="14"/>
    </row>
    <row r="860" spans="1:8" x14ac:dyDescent="0.25">
      <c r="A860" s="6" t="s">
        <v>256</v>
      </c>
      <c r="B860" s="7" t="s">
        <v>105</v>
      </c>
      <c r="C860" s="8"/>
      <c r="D860" s="8"/>
      <c r="E860" s="8"/>
      <c r="F860" s="8"/>
      <c r="G860" s="8"/>
      <c r="H860" s="8"/>
    </row>
    <row r="861" spans="1:8" x14ac:dyDescent="0.25">
      <c r="A861" s="6" t="s">
        <v>254</v>
      </c>
      <c r="B861" s="10"/>
      <c r="C861" s="8"/>
      <c r="D861" s="8"/>
      <c r="E861" s="8"/>
      <c r="F861" s="8"/>
      <c r="G861" s="8"/>
      <c r="H861" s="8"/>
    </row>
    <row r="862" spans="1:8" x14ac:dyDescent="0.25">
      <c r="A862" s="6" t="s">
        <v>255</v>
      </c>
      <c r="B862" s="15" t="s">
        <v>87</v>
      </c>
      <c r="C862" s="14">
        <v>23478236.028580401</v>
      </c>
      <c r="D862" s="14">
        <v>13727086.281418201</v>
      </c>
      <c r="E862" s="14">
        <v>5313341.6601659404</v>
      </c>
      <c r="F862" s="14">
        <v>790794.05958313495</v>
      </c>
      <c r="G862" s="14">
        <v>3647014.02741312</v>
      </c>
      <c r="H862" s="14"/>
    </row>
    <row r="863" spans="1:8" x14ac:dyDescent="0.25">
      <c r="A863" s="6" t="s">
        <v>255</v>
      </c>
      <c r="B863" s="15" t="s">
        <v>88</v>
      </c>
      <c r="C863" s="14">
        <v>2243924.7294220501</v>
      </c>
      <c r="D863" s="14">
        <v>842226.57266907895</v>
      </c>
      <c r="E863" s="14">
        <v>1089514.8646043099</v>
      </c>
      <c r="F863" s="14">
        <v>83470.499665492403</v>
      </c>
      <c r="G863" s="14">
        <v>228712.792483164</v>
      </c>
      <c r="H863" s="14"/>
    </row>
    <row r="864" spans="1:8" x14ac:dyDescent="0.25">
      <c r="A864" s="6" t="s">
        <v>255</v>
      </c>
      <c r="B864" s="15" t="s">
        <v>337</v>
      </c>
      <c r="C864" s="14">
        <v>222374.668848523</v>
      </c>
      <c r="D864" s="14">
        <v>46423.7948142885</v>
      </c>
      <c r="E864" s="14">
        <v>135678.514576602</v>
      </c>
      <c r="F864" s="14">
        <v>20692.756721956401</v>
      </c>
      <c r="G864" s="14">
        <v>19579.602735676999</v>
      </c>
      <c r="H864" s="14"/>
    </row>
    <row r="865" spans="1:8" x14ac:dyDescent="0.25">
      <c r="A865" s="6" t="s">
        <v>357</v>
      </c>
      <c r="B865" s="10"/>
      <c r="C865" s="8"/>
      <c r="D865" s="8"/>
      <c r="E865" s="8"/>
      <c r="F865" s="8"/>
      <c r="G865" s="8"/>
      <c r="H865" s="8"/>
    </row>
    <row r="866" spans="1:8" x14ac:dyDescent="0.25">
      <c r="A866" s="6" t="s">
        <v>245</v>
      </c>
      <c r="B866" s="7" t="s">
        <v>364</v>
      </c>
      <c r="C866" s="8"/>
      <c r="D866" s="8"/>
      <c r="E866" s="8"/>
      <c r="F866" s="8"/>
      <c r="G866" s="8"/>
      <c r="H866" s="8"/>
    </row>
    <row r="867" spans="1:8" x14ac:dyDescent="0.25">
      <c r="A867" s="6" t="s">
        <v>246</v>
      </c>
      <c r="B867" s="9" t="s">
        <v>365</v>
      </c>
      <c r="C867" s="8"/>
      <c r="D867" s="8"/>
      <c r="E867" s="8"/>
      <c r="F867" s="8"/>
      <c r="G867" s="8"/>
      <c r="H867" s="8"/>
    </row>
    <row r="868" spans="1:8" x14ac:dyDescent="0.25">
      <c r="A868" s="6" t="s">
        <v>247</v>
      </c>
      <c r="B868" s="7" t="s">
        <v>360</v>
      </c>
      <c r="C868" s="8"/>
      <c r="D868" s="8"/>
      <c r="E868" s="8"/>
      <c r="F868" s="8"/>
      <c r="G868" s="8"/>
      <c r="H868" s="8"/>
    </row>
    <row r="869" spans="1:8" ht="15" customHeight="1" x14ac:dyDescent="0.25">
      <c r="A869" s="6" t="s">
        <v>248</v>
      </c>
      <c r="B869" s="10"/>
      <c r="C869" s="11">
        <v>2022</v>
      </c>
      <c r="D869" s="12"/>
      <c r="E869" s="12"/>
      <c r="F869" s="12"/>
      <c r="G869" s="12"/>
      <c r="H869" s="8"/>
    </row>
    <row r="870" spans="1:8" ht="60" x14ac:dyDescent="0.25">
      <c r="A870" s="6" t="s">
        <v>251</v>
      </c>
      <c r="B870" s="10"/>
      <c r="C870" s="13" t="s">
        <v>249</v>
      </c>
      <c r="D870" s="13" t="s">
        <v>0</v>
      </c>
      <c r="E870" s="13" t="s">
        <v>250</v>
      </c>
      <c r="F870" s="13" t="s">
        <v>130</v>
      </c>
      <c r="G870" s="13" t="s">
        <v>152</v>
      </c>
      <c r="H870" s="151"/>
    </row>
    <row r="871" spans="1:8" x14ac:dyDescent="0.25">
      <c r="A871" s="6" t="s">
        <v>252</v>
      </c>
      <c r="B871" s="7" t="s">
        <v>253</v>
      </c>
      <c r="C871" s="14">
        <v>1009</v>
      </c>
      <c r="D871" s="14">
        <v>432</v>
      </c>
      <c r="E871" s="14">
        <v>313</v>
      </c>
      <c r="F871" s="14">
        <v>53</v>
      </c>
      <c r="G871" s="14">
        <v>211</v>
      </c>
      <c r="H871" s="14"/>
    </row>
    <row r="872" spans="1:8" x14ac:dyDescent="0.25">
      <c r="A872" s="6" t="s">
        <v>254</v>
      </c>
      <c r="B872" s="10"/>
      <c r="C872" s="8"/>
      <c r="D872" s="8"/>
      <c r="E872" s="8"/>
      <c r="F872" s="8"/>
      <c r="G872" s="8"/>
      <c r="H872" s="8"/>
    </row>
    <row r="873" spans="1:8" x14ac:dyDescent="0.25">
      <c r="A873" s="6" t="s">
        <v>366</v>
      </c>
      <c r="B873" s="7" t="s">
        <v>361</v>
      </c>
      <c r="C873" s="14">
        <v>1892360839.6325099</v>
      </c>
      <c r="D873" s="14">
        <v>1069042721.54109</v>
      </c>
      <c r="E873" s="14">
        <v>367088588.115219</v>
      </c>
      <c r="F873" s="14">
        <v>103437907.77405401</v>
      </c>
      <c r="G873" s="14">
        <v>352791622.20214498</v>
      </c>
      <c r="H873" s="14"/>
    </row>
    <row r="874" spans="1:8" x14ac:dyDescent="0.25">
      <c r="A874" s="6" t="s">
        <v>256</v>
      </c>
      <c r="B874" s="7" t="s">
        <v>257</v>
      </c>
      <c r="C874" s="8"/>
      <c r="D874" s="8"/>
      <c r="E874" s="8"/>
      <c r="F874" s="8"/>
      <c r="G874" s="8"/>
      <c r="H874" s="8"/>
    </row>
    <row r="875" spans="1:8" x14ac:dyDescent="0.25">
      <c r="A875" s="6" t="s">
        <v>254</v>
      </c>
      <c r="B875" s="10"/>
      <c r="C875" s="8"/>
      <c r="D875" s="8"/>
      <c r="E875" s="8"/>
      <c r="F875" s="8"/>
      <c r="G875" s="8"/>
      <c r="H875" s="8"/>
    </row>
    <row r="876" spans="1:8" x14ac:dyDescent="0.25">
      <c r="A876" s="6" t="s">
        <v>255</v>
      </c>
      <c r="B876" s="15" t="s">
        <v>0</v>
      </c>
      <c r="C876" s="14">
        <v>1069042721.54109</v>
      </c>
      <c r="D876" s="14">
        <v>1069042721.54109</v>
      </c>
      <c r="E876" s="14">
        <v>0</v>
      </c>
      <c r="F876" s="14">
        <v>0</v>
      </c>
      <c r="G876" s="14">
        <v>0</v>
      </c>
      <c r="H876" s="14"/>
    </row>
    <row r="877" spans="1:8" x14ac:dyDescent="0.25">
      <c r="A877" s="6" t="s">
        <v>255</v>
      </c>
      <c r="B877" s="15" t="s">
        <v>258</v>
      </c>
      <c r="C877" s="14">
        <v>548270574.70369399</v>
      </c>
      <c r="D877" s="14">
        <v>548270574.70369399</v>
      </c>
      <c r="E877" s="14">
        <v>0</v>
      </c>
      <c r="F877" s="14">
        <v>0</v>
      </c>
      <c r="G877" s="14">
        <v>0</v>
      </c>
      <c r="H877" s="14"/>
    </row>
    <row r="878" spans="1:8" x14ac:dyDescent="0.25">
      <c r="A878" s="6" t="s">
        <v>255</v>
      </c>
      <c r="B878" s="15" t="s">
        <v>2</v>
      </c>
      <c r="C878" s="14">
        <v>520772146.837394</v>
      </c>
      <c r="D878" s="14">
        <v>520772146.837394</v>
      </c>
      <c r="E878" s="14">
        <v>0</v>
      </c>
      <c r="F878" s="14">
        <v>0</v>
      </c>
      <c r="G878" s="14">
        <v>0</v>
      </c>
      <c r="H878" s="14"/>
    </row>
    <row r="879" spans="1:8" x14ac:dyDescent="0.25">
      <c r="A879" s="6" t="s">
        <v>255</v>
      </c>
      <c r="B879" s="15" t="s">
        <v>259</v>
      </c>
      <c r="C879" s="14">
        <v>367088588.115219</v>
      </c>
      <c r="D879" s="14">
        <v>0</v>
      </c>
      <c r="E879" s="14">
        <v>367088588.115219</v>
      </c>
      <c r="F879" s="14">
        <v>0</v>
      </c>
      <c r="G879" s="14">
        <v>0</v>
      </c>
      <c r="H879" s="14"/>
    </row>
    <row r="880" spans="1:8" x14ac:dyDescent="0.25">
      <c r="A880" s="6" t="s">
        <v>255</v>
      </c>
      <c r="B880" s="15" t="s">
        <v>260</v>
      </c>
      <c r="C880" s="14">
        <v>161219212.32313401</v>
      </c>
      <c r="D880" s="14">
        <v>0</v>
      </c>
      <c r="E880" s="14">
        <v>161219212.32313401</v>
      </c>
      <c r="F880" s="14">
        <v>0</v>
      </c>
      <c r="G880" s="14">
        <v>0</v>
      </c>
      <c r="H880" s="14"/>
    </row>
    <row r="881" spans="1:8" x14ac:dyDescent="0.25">
      <c r="A881" s="6" t="s">
        <v>255</v>
      </c>
      <c r="B881" s="15" t="s">
        <v>261</v>
      </c>
      <c r="C881" s="14">
        <v>132702137.13905901</v>
      </c>
      <c r="D881" s="14">
        <v>0</v>
      </c>
      <c r="E881" s="14">
        <v>132702137.13905901</v>
      </c>
      <c r="F881" s="14">
        <v>0</v>
      </c>
      <c r="G881" s="14">
        <v>0</v>
      </c>
      <c r="H881" s="14"/>
    </row>
    <row r="882" spans="1:8" x14ac:dyDescent="0.25">
      <c r="A882" s="6" t="s">
        <v>255</v>
      </c>
      <c r="B882" s="15" t="s">
        <v>262</v>
      </c>
      <c r="C882" s="14">
        <v>73167238.653026193</v>
      </c>
      <c r="D882" s="14">
        <v>0</v>
      </c>
      <c r="E882" s="14">
        <v>73167238.653026193</v>
      </c>
      <c r="F882" s="14">
        <v>0</v>
      </c>
      <c r="G882" s="14">
        <v>0</v>
      </c>
      <c r="H882" s="14"/>
    </row>
    <row r="883" spans="1:8" x14ac:dyDescent="0.25">
      <c r="A883" s="6" t="s">
        <v>255</v>
      </c>
      <c r="B883" s="15" t="s">
        <v>386</v>
      </c>
      <c r="C883" s="14">
        <v>0</v>
      </c>
      <c r="D883" s="14">
        <v>0</v>
      </c>
      <c r="E883" s="14">
        <v>0</v>
      </c>
      <c r="F883" s="14">
        <v>0</v>
      </c>
      <c r="G883" s="14">
        <v>0</v>
      </c>
      <c r="H883" s="14"/>
    </row>
    <row r="884" spans="1:8" x14ac:dyDescent="0.25">
      <c r="A884" s="6" t="s">
        <v>255</v>
      </c>
      <c r="B884" s="15" t="s">
        <v>3</v>
      </c>
      <c r="C884" s="14">
        <v>103437907.77405401</v>
      </c>
      <c r="D884" s="14">
        <v>0</v>
      </c>
      <c r="E884" s="14">
        <v>0</v>
      </c>
      <c r="F884" s="14">
        <v>103437907.77405401</v>
      </c>
      <c r="G884" s="14">
        <v>0</v>
      </c>
      <c r="H884" s="14"/>
    </row>
    <row r="885" spans="1:8" x14ac:dyDescent="0.25">
      <c r="A885" s="6" t="s">
        <v>255</v>
      </c>
      <c r="B885" s="15" t="s">
        <v>263</v>
      </c>
      <c r="C885" s="14">
        <v>28976282.0699929</v>
      </c>
      <c r="D885" s="14">
        <v>0</v>
      </c>
      <c r="E885" s="14">
        <v>0</v>
      </c>
      <c r="F885" s="14">
        <v>28976282.0699929</v>
      </c>
      <c r="G885" s="14">
        <v>0</v>
      </c>
      <c r="H885" s="14"/>
    </row>
    <row r="886" spans="1:8" x14ac:dyDescent="0.25">
      <c r="A886" s="6" t="s">
        <v>255</v>
      </c>
      <c r="B886" s="15" t="s">
        <v>264</v>
      </c>
      <c r="C886" s="14">
        <v>57719768.758278802</v>
      </c>
      <c r="D886" s="14">
        <v>0</v>
      </c>
      <c r="E886" s="14">
        <v>0</v>
      </c>
      <c r="F886" s="14">
        <v>57719768.758278802</v>
      </c>
      <c r="G886" s="14">
        <v>0</v>
      </c>
      <c r="H886" s="14"/>
    </row>
    <row r="887" spans="1:8" x14ac:dyDescent="0.25">
      <c r="A887" s="6" t="s">
        <v>255</v>
      </c>
      <c r="B887" s="15" t="s">
        <v>155</v>
      </c>
      <c r="C887" s="14">
        <v>24613477.937413</v>
      </c>
      <c r="D887" s="14">
        <v>0</v>
      </c>
      <c r="E887" s="14">
        <v>0</v>
      </c>
      <c r="F887" s="14">
        <v>24613477.937413</v>
      </c>
      <c r="G887" s="14">
        <v>0</v>
      </c>
      <c r="H887" s="14"/>
    </row>
    <row r="888" spans="1:8" x14ac:dyDescent="0.25">
      <c r="A888" s="6" t="s">
        <v>255</v>
      </c>
      <c r="B888" s="15" t="s">
        <v>265</v>
      </c>
      <c r="C888" s="14">
        <v>25010900.803580899</v>
      </c>
      <c r="D888" s="14">
        <v>0</v>
      </c>
      <c r="E888" s="14">
        <v>0</v>
      </c>
      <c r="F888" s="14">
        <v>25010900.803580899</v>
      </c>
      <c r="G888" s="14">
        <v>0</v>
      </c>
      <c r="H888" s="14"/>
    </row>
    <row r="889" spans="1:8" x14ac:dyDescent="0.25">
      <c r="A889" s="6" t="s">
        <v>255</v>
      </c>
      <c r="B889" s="15" t="s">
        <v>172</v>
      </c>
      <c r="C889" s="14">
        <v>24837246.963066701</v>
      </c>
      <c r="D889" s="14">
        <v>0</v>
      </c>
      <c r="E889" s="14">
        <v>0</v>
      </c>
      <c r="F889" s="14">
        <v>24837246.963066701</v>
      </c>
      <c r="G889" s="14">
        <v>0</v>
      </c>
      <c r="H889" s="14"/>
    </row>
    <row r="890" spans="1:8" x14ac:dyDescent="0.25">
      <c r="A890" s="6" t="s">
        <v>255</v>
      </c>
      <c r="B890" s="15" t="s">
        <v>266</v>
      </c>
      <c r="C890" s="14">
        <v>7871620.9916312099</v>
      </c>
      <c r="D890" s="14">
        <v>0</v>
      </c>
      <c r="E890" s="14">
        <v>0</v>
      </c>
      <c r="F890" s="14">
        <v>7871620.9916312099</v>
      </c>
      <c r="G890" s="14">
        <v>0</v>
      </c>
      <c r="H890" s="14"/>
    </row>
    <row r="891" spans="1:8" x14ac:dyDescent="0.25">
      <c r="A891" s="6" t="s">
        <v>255</v>
      </c>
      <c r="B891" s="15" t="s">
        <v>173</v>
      </c>
      <c r="C891" s="14">
        <v>6970003.9658403099</v>
      </c>
      <c r="D891" s="14">
        <v>0</v>
      </c>
      <c r="E891" s="14">
        <v>0</v>
      </c>
      <c r="F891" s="14">
        <v>6970003.9658403099</v>
      </c>
      <c r="G891" s="14">
        <v>0</v>
      </c>
      <c r="H891" s="14"/>
    </row>
    <row r="892" spans="1:8" ht="30" x14ac:dyDescent="0.25">
      <c r="A892" s="6" t="s">
        <v>255</v>
      </c>
      <c r="B892" s="15" t="s">
        <v>174</v>
      </c>
      <c r="C892" s="14">
        <v>9153240.7668814007</v>
      </c>
      <c r="D892" s="14">
        <v>0</v>
      </c>
      <c r="E892" s="14">
        <v>0</v>
      </c>
      <c r="F892" s="14">
        <v>9153240.7668814007</v>
      </c>
      <c r="G892" s="14">
        <v>0</v>
      </c>
      <c r="H892" s="14"/>
    </row>
    <row r="893" spans="1:8" x14ac:dyDescent="0.25">
      <c r="A893" s="6" t="s">
        <v>255</v>
      </c>
      <c r="B893" s="15" t="s">
        <v>175</v>
      </c>
      <c r="C893" s="14">
        <v>4981416.3456400204</v>
      </c>
      <c r="D893" s="14">
        <v>0</v>
      </c>
      <c r="E893" s="14">
        <v>0</v>
      </c>
      <c r="F893" s="14">
        <v>4981416.3456400204</v>
      </c>
      <c r="G893" s="14">
        <v>0</v>
      </c>
      <c r="H893" s="14"/>
    </row>
    <row r="894" spans="1:8" x14ac:dyDescent="0.25">
      <c r="A894" s="6" t="s">
        <v>255</v>
      </c>
      <c r="B894" s="15" t="s">
        <v>176</v>
      </c>
      <c r="C894" s="14">
        <v>10039149.8128449</v>
      </c>
      <c r="D894" s="14">
        <v>0</v>
      </c>
      <c r="E894" s="14">
        <v>0</v>
      </c>
      <c r="F894" s="14">
        <v>10039149.8128449</v>
      </c>
      <c r="G894" s="14">
        <v>0</v>
      </c>
      <c r="H894" s="14"/>
    </row>
    <row r="895" spans="1:8" x14ac:dyDescent="0.25">
      <c r="A895" s="6" t="s">
        <v>255</v>
      </c>
      <c r="B895" s="15" t="s">
        <v>177</v>
      </c>
      <c r="C895" s="14">
        <v>3106677.1695076898</v>
      </c>
      <c r="D895" s="14">
        <v>0</v>
      </c>
      <c r="E895" s="14">
        <v>0</v>
      </c>
      <c r="F895" s="14">
        <v>3106677.1695076898</v>
      </c>
      <c r="G895" s="14">
        <v>0</v>
      </c>
      <c r="H895" s="14"/>
    </row>
    <row r="896" spans="1:8" x14ac:dyDescent="0.25">
      <c r="A896" s="6" t="s">
        <v>255</v>
      </c>
      <c r="B896" s="15" t="s">
        <v>181</v>
      </c>
      <c r="C896" s="14">
        <v>11467650.9550604</v>
      </c>
      <c r="D896" s="14">
        <v>0</v>
      </c>
      <c r="E896" s="14">
        <v>0</v>
      </c>
      <c r="F896" s="14">
        <v>11467650.9550604</v>
      </c>
      <c r="G896" s="14">
        <v>0</v>
      </c>
      <c r="H896" s="14"/>
    </row>
    <row r="897" spans="1:8" x14ac:dyDescent="0.25">
      <c r="A897" s="6" t="s">
        <v>255</v>
      </c>
      <c r="B897" s="15" t="s">
        <v>386</v>
      </c>
      <c r="C897" s="14">
        <v>0</v>
      </c>
      <c r="D897" s="14">
        <v>0</v>
      </c>
      <c r="E897" s="14">
        <v>0</v>
      </c>
      <c r="F897" s="14">
        <v>0</v>
      </c>
      <c r="G897" s="14">
        <v>0</v>
      </c>
      <c r="H897" s="14"/>
    </row>
    <row r="898" spans="1:8" x14ac:dyDescent="0.25">
      <c r="A898" s="6" t="s">
        <v>255</v>
      </c>
      <c r="B898" s="15" t="s">
        <v>4</v>
      </c>
      <c r="C898" s="14">
        <v>352791622.20214498</v>
      </c>
      <c r="D898" s="14">
        <v>0</v>
      </c>
      <c r="E898" s="14">
        <v>0</v>
      </c>
      <c r="F898" s="14">
        <v>0</v>
      </c>
      <c r="G898" s="14">
        <v>352791622.20214498</v>
      </c>
      <c r="H898" s="14"/>
    </row>
    <row r="899" spans="1:8" ht="60" x14ac:dyDescent="0.25">
      <c r="A899" s="6" t="s">
        <v>255</v>
      </c>
      <c r="B899" s="15" t="s">
        <v>267</v>
      </c>
      <c r="C899" s="14">
        <v>78446485.968611106</v>
      </c>
      <c r="D899" s="14">
        <v>0</v>
      </c>
      <c r="E899" s="14">
        <v>0</v>
      </c>
      <c r="F899" s="14">
        <v>0</v>
      </c>
      <c r="G899" s="14">
        <v>78446485.968611106</v>
      </c>
      <c r="H899" s="14"/>
    </row>
    <row r="900" spans="1:8" x14ac:dyDescent="0.25">
      <c r="A900" s="6" t="s">
        <v>255</v>
      </c>
      <c r="B900" s="15" t="s">
        <v>178</v>
      </c>
      <c r="C900" s="14">
        <v>42434780.679670803</v>
      </c>
      <c r="D900" s="14">
        <v>0</v>
      </c>
      <c r="E900" s="14">
        <v>0</v>
      </c>
      <c r="F900" s="14">
        <v>0</v>
      </c>
      <c r="G900" s="14">
        <v>42434780.679670803</v>
      </c>
      <c r="H900" s="14"/>
    </row>
    <row r="901" spans="1:8" ht="30" x14ac:dyDescent="0.25">
      <c r="A901" s="6" t="s">
        <v>255</v>
      </c>
      <c r="B901" s="15" t="s">
        <v>179</v>
      </c>
      <c r="C901" s="14">
        <v>18345843.8876739</v>
      </c>
      <c r="D901" s="14">
        <v>0</v>
      </c>
      <c r="E901" s="14">
        <v>0</v>
      </c>
      <c r="F901" s="14">
        <v>0</v>
      </c>
      <c r="G901" s="14">
        <v>18345843.8876739</v>
      </c>
      <c r="H901" s="14"/>
    </row>
    <row r="902" spans="1:8" ht="30" x14ac:dyDescent="0.25">
      <c r="A902" s="6" t="s">
        <v>255</v>
      </c>
      <c r="B902" s="15" t="s">
        <v>180</v>
      </c>
      <c r="C902" s="14">
        <v>16353282.143488299</v>
      </c>
      <c r="D902" s="14">
        <v>0</v>
      </c>
      <c r="E902" s="14">
        <v>0</v>
      </c>
      <c r="F902" s="14">
        <v>0</v>
      </c>
      <c r="G902" s="14">
        <v>16353282.143488299</v>
      </c>
      <c r="H902" s="14"/>
    </row>
    <row r="903" spans="1:8" x14ac:dyDescent="0.25">
      <c r="A903" s="6" t="s">
        <v>255</v>
      </c>
      <c r="B903" s="15" t="s">
        <v>181</v>
      </c>
      <c r="C903" s="14">
        <v>1312579.2577779901</v>
      </c>
      <c r="D903" s="14">
        <v>0</v>
      </c>
      <c r="E903" s="14">
        <v>0</v>
      </c>
      <c r="F903" s="14">
        <v>0</v>
      </c>
      <c r="G903" s="14">
        <v>1312579.2577779901</v>
      </c>
      <c r="H903" s="14"/>
    </row>
    <row r="904" spans="1:8" x14ac:dyDescent="0.25">
      <c r="A904" s="6" t="s">
        <v>255</v>
      </c>
      <c r="B904" s="15" t="s">
        <v>386</v>
      </c>
      <c r="C904" s="14">
        <v>0</v>
      </c>
      <c r="D904" s="14">
        <v>0</v>
      </c>
      <c r="E904" s="14">
        <v>0</v>
      </c>
      <c r="F904" s="14">
        <v>0</v>
      </c>
      <c r="G904" s="14">
        <v>0</v>
      </c>
      <c r="H904" s="14"/>
    </row>
    <row r="905" spans="1:8" ht="60" x14ac:dyDescent="0.25">
      <c r="A905" s="6" t="s">
        <v>255</v>
      </c>
      <c r="B905" s="15" t="s">
        <v>268</v>
      </c>
      <c r="C905" s="14">
        <v>274345136.23353398</v>
      </c>
      <c r="D905" s="14">
        <v>0</v>
      </c>
      <c r="E905" s="14">
        <v>0</v>
      </c>
      <c r="F905" s="14">
        <v>0</v>
      </c>
      <c r="G905" s="14">
        <v>274345136.23353398</v>
      </c>
      <c r="H905" s="14"/>
    </row>
    <row r="906" spans="1:8" ht="30" x14ac:dyDescent="0.25">
      <c r="A906" s="6" t="s">
        <v>255</v>
      </c>
      <c r="B906" s="15" t="s">
        <v>174</v>
      </c>
      <c r="C906" s="14">
        <v>2725594.3525660802</v>
      </c>
      <c r="D906" s="14">
        <v>0</v>
      </c>
      <c r="E906" s="14">
        <v>0</v>
      </c>
      <c r="F906" s="14">
        <v>0</v>
      </c>
      <c r="G906" s="14">
        <v>2725594.3525660802</v>
      </c>
      <c r="H906" s="14"/>
    </row>
    <row r="907" spans="1:8" x14ac:dyDescent="0.25">
      <c r="A907" s="6" t="s">
        <v>255</v>
      </c>
      <c r="B907" s="15" t="s">
        <v>182</v>
      </c>
      <c r="C907" s="14">
        <v>5248089.4634485003</v>
      </c>
      <c r="D907" s="14">
        <v>0</v>
      </c>
      <c r="E907" s="14">
        <v>0</v>
      </c>
      <c r="F907" s="14">
        <v>0</v>
      </c>
      <c r="G907" s="14">
        <v>5248089.4634485003</v>
      </c>
      <c r="H907" s="14"/>
    </row>
    <row r="908" spans="1:8" ht="30" x14ac:dyDescent="0.25">
      <c r="A908" s="6" t="s">
        <v>255</v>
      </c>
      <c r="B908" s="15" t="s">
        <v>183</v>
      </c>
      <c r="C908" s="14">
        <v>29376961.600000702</v>
      </c>
      <c r="D908" s="14">
        <v>0</v>
      </c>
      <c r="E908" s="14">
        <v>0</v>
      </c>
      <c r="F908" s="14">
        <v>0</v>
      </c>
      <c r="G908" s="14">
        <v>29376961.600000702</v>
      </c>
      <c r="H908" s="14"/>
    </row>
    <row r="909" spans="1:8" x14ac:dyDescent="0.25">
      <c r="A909" s="6" t="s">
        <v>255</v>
      </c>
      <c r="B909" s="15" t="s">
        <v>184</v>
      </c>
      <c r="C909" s="14">
        <v>17695775.7136591</v>
      </c>
      <c r="D909" s="14">
        <v>0</v>
      </c>
      <c r="E909" s="14">
        <v>0</v>
      </c>
      <c r="F909" s="14">
        <v>0</v>
      </c>
      <c r="G909" s="14">
        <v>17695775.7136591</v>
      </c>
      <c r="H909" s="14"/>
    </row>
    <row r="910" spans="1:8" ht="30" x14ac:dyDescent="0.25">
      <c r="A910" s="6" t="s">
        <v>255</v>
      </c>
      <c r="B910" s="15" t="s">
        <v>185</v>
      </c>
      <c r="C910" s="14">
        <v>0</v>
      </c>
      <c r="D910" s="14">
        <v>0</v>
      </c>
      <c r="E910" s="14">
        <v>0</v>
      </c>
      <c r="F910" s="14">
        <v>0</v>
      </c>
      <c r="G910" s="14">
        <v>0</v>
      </c>
      <c r="H910" s="14"/>
    </row>
    <row r="911" spans="1:8" ht="45" x14ac:dyDescent="0.25">
      <c r="A911" s="6" t="s">
        <v>255</v>
      </c>
      <c r="B911" s="15" t="s">
        <v>5</v>
      </c>
      <c r="C911" s="14">
        <v>113546320.496439</v>
      </c>
      <c r="D911" s="14">
        <v>0</v>
      </c>
      <c r="E911" s="14">
        <v>0</v>
      </c>
      <c r="F911" s="14">
        <v>0</v>
      </c>
      <c r="G911" s="14">
        <v>113546320.496439</v>
      </c>
      <c r="H911" s="14"/>
    </row>
    <row r="912" spans="1:8" ht="30" x14ac:dyDescent="0.25">
      <c r="A912" s="6" t="s">
        <v>255</v>
      </c>
      <c r="B912" s="15" t="s">
        <v>6</v>
      </c>
      <c r="C912" s="14">
        <v>65939394.124295503</v>
      </c>
      <c r="D912" s="14">
        <v>0</v>
      </c>
      <c r="E912" s="14">
        <v>0</v>
      </c>
      <c r="F912" s="14">
        <v>0</v>
      </c>
      <c r="G912" s="14">
        <v>65939394.124295503</v>
      </c>
      <c r="H912" s="14"/>
    </row>
    <row r="913" spans="1:8" x14ac:dyDescent="0.25">
      <c r="A913" s="6" t="s">
        <v>255</v>
      </c>
      <c r="B913" s="15" t="s">
        <v>181</v>
      </c>
      <c r="C913" s="14">
        <v>39813000.483124897</v>
      </c>
      <c r="D913" s="14">
        <v>0</v>
      </c>
      <c r="E913" s="14">
        <v>0</v>
      </c>
      <c r="F913" s="14">
        <v>0</v>
      </c>
      <c r="G913" s="14">
        <v>39813000.483124897</v>
      </c>
      <c r="H913" s="14"/>
    </row>
    <row r="914" spans="1:8" x14ac:dyDescent="0.25">
      <c r="A914" s="6" t="s">
        <v>255</v>
      </c>
      <c r="B914" s="15" t="s">
        <v>386</v>
      </c>
      <c r="C914" s="14">
        <v>0</v>
      </c>
      <c r="D914" s="14">
        <v>0</v>
      </c>
      <c r="E914" s="14">
        <v>0</v>
      </c>
      <c r="F914" s="14">
        <v>0</v>
      </c>
      <c r="G914" s="14">
        <v>0</v>
      </c>
      <c r="H914" s="14"/>
    </row>
    <row r="915" spans="1:8" ht="30" x14ac:dyDescent="0.25">
      <c r="A915" s="6" t="s">
        <v>255</v>
      </c>
      <c r="B915" s="15" t="s">
        <v>269</v>
      </c>
      <c r="C915" s="14">
        <v>55046421.129674397</v>
      </c>
      <c r="D915" s="14">
        <v>0</v>
      </c>
      <c r="E915" s="14">
        <v>0</v>
      </c>
      <c r="F915" s="14">
        <v>0</v>
      </c>
      <c r="G915" s="14">
        <v>55046421.129674397</v>
      </c>
      <c r="H915" s="14"/>
    </row>
    <row r="916" spans="1:8" x14ac:dyDescent="0.25">
      <c r="A916" s="6" t="s">
        <v>256</v>
      </c>
      <c r="B916" s="7" t="s">
        <v>186</v>
      </c>
      <c r="C916" s="8"/>
      <c r="D916" s="8"/>
      <c r="E916" s="8"/>
      <c r="F916" s="8"/>
      <c r="G916" s="8"/>
      <c r="H916" s="8"/>
    </row>
    <row r="917" spans="1:8" x14ac:dyDescent="0.25">
      <c r="A917" s="6" t="s">
        <v>254</v>
      </c>
      <c r="B917" s="10"/>
      <c r="C917" s="8"/>
      <c r="D917" s="8"/>
      <c r="E917" s="8"/>
      <c r="F917" s="8"/>
      <c r="G917" s="8"/>
      <c r="H917" s="8"/>
    </row>
    <row r="918" spans="1:8" x14ac:dyDescent="0.25">
      <c r="A918" s="6" t="s">
        <v>255</v>
      </c>
      <c r="B918" s="15" t="s">
        <v>187</v>
      </c>
      <c r="C918" s="14">
        <v>90487512.982901007</v>
      </c>
      <c r="D918" s="14">
        <v>28115607.9326424</v>
      </c>
      <c r="E918" s="14">
        <v>38593859.607633904</v>
      </c>
      <c r="F918" s="14">
        <v>7494504.9386499198</v>
      </c>
      <c r="G918" s="14">
        <v>16283540.503974801</v>
      </c>
      <c r="H918" s="14"/>
    </row>
    <row r="919" spans="1:8" x14ac:dyDescent="0.25">
      <c r="A919" s="6" t="s">
        <v>255</v>
      </c>
      <c r="B919" s="15" t="s">
        <v>188</v>
      </c>
      <c r="C919" s="14">
        <v>80108792.676378906</v>
      </c>
      <c r="D919" s="14">
        <v>37134668.148160003</v>
      </c>
      <c r="E919" s="14">
        <v>26880957.162601002</v>
      </c>
      <c r="F919" s="14">
        <v>654284.15945585596</v>
      </c>
      <c r="G919" s="14">
        <v>15438883.206162</v>
      </c>
      <c r="H919" s="14"/>
    </row>
    <row r="920" spans="1:8" x14ac:dyDescent="0.25">
      <c r="A920" s="6" t="s">
        <v>255</v>
      </c>
      <c r="B920" s="15" t="s">
        <v>189</v>
      </c>
      <c r="C920" s="14">
        <v>120407892.44070899</v>
      </c>
      <c r="D920" s="14">
        <v>70767067.831734598</v>
      </c>
      <c r="E920" s="14">
        <v>29698371.8351864</v>
      </c>
      <c r="F920" s="14">
        <v>2126135.9821407101</v>
      </c>
      <c r="G920" s="14">
        <v>17816316.791647501</v>
      </c>
      <c r="H920" s="14"/>
    </row>
    <row r="921" spans="1:8" x14ac:dyDescent="0.25">
      <c r="A921" s="6" t="s">
        <v>255</v>
      </c>
      <c r="B921" s="15" t="s">
        <v>190</v>
      </c>
      <c r="C921" s="14">
        <v>104266382.626315</v>
      </c>
      <c r="D921" s="14">
        <v>59683260.349823996</v>
      </c>
      <c r="E921" s="14">
        <v>19803429.068695098</v>
      </c>
      <c r="F921" s="14">
        <v>9863359.3335252795</v>
      </c>
      <c r="G921" s="14">
        <v>14916333.8742707</v>
      </c>
      <c r="H921" s="14"/>
    </row>
    <row r="922" spans="1:8" x14ac:dyDescent="0.25">
      <c r="A922" s="6" t="s">
        <v>255</v>
      </c>
      <c r="B922" s="15" t="s">
        <v>191</v>
      </c>
      <c r="C922" s="14">
        <v>154591967.81068599</v>
      </c>
      <c r="D922" s="14">
        <v>86597768.945633799</v>
      </c>
      <c r="E922" s="14">
        <v>24609441.582332298</v>
      </c>
      <c r="F922" s="14">
        <v>5137664.7848487599</v>
      </c>
      <c r="G922" s="14">
        <v>38247092.4978709</v>
      </c>
      <c r="H922" s="14"/>
    </row>
    <row r="923" spans="1:8" x14ac:dyDescent="0.25">
      <c r="A923" s="6" t="s">
        <v>255</v>
      </c>
      <c r="B923" s="15" t="s">
        <v>192</v>
      </c>
      <c r="C923" s="14">
        <v>138745570.144952</v>
      </c>
      <c r="D923" s="14">
        <v>80222927.487885803</v>
      </c>
      <c r="E923" s="14">
        <v>28586790.010894001</v>
      </c>
      <c r="F923" s="14">
        <v>4923587.2251650104</v>
      </c>
      <c r="G923" s="14">
        <v>25012265.4210076</v>
      </c>
      <c r="H923" s="14"/>
    </row>
    <row r="924" spans="1:8" x14ac:dyDescent="0.25">
      <c r="A924" s="6" t="s">
        <v>255</v>
      </c>
      <c r="B924" s="15" t="s">
        <v>193</v>
      </c>
      <c r="C924" s="14">
        <v>235039166.727714</v>
      </c>
      <c r="D924" s="14">
        <v>170211159.842343</v>
      </c>
      <c r="E924" s="14">
        <v>31679473.392923798</v>
      </c>
      <c r="F924" s="14">
        <v>1549338.68408733</v>
      </c>
      <c r="G924" s="14">
        <v>31599194.808359802</v>
      </c>
      <c r="H924" s="14"/>
    </row>
    <row r="925" spans="1:8" x14ac:dyDescent="0.25">
      <c r="A925" s="6" t="s">
        <v>255</v>
      </c>
      <c r="B925" s="15" t="s">
        <v>194</v>
      </c>
      <c r="C925" s="14">
        <v>196863666.89822</v>
      </c>
      <c r="D925" s="14">
        <v>141392302.151638</v>
      </c>
      <c r="E925" s="14">
        <v>23259893.8889543</v>
      </c>
      <c r="F925" s="14">
        <v>823210.38759686099</v>
      </c>
      <c r="G925" s="14">
        <v>31388260.470030699</v>
      </c>
      <c r="H925" s="14"/>
    </row>
    <row r="926" spans="1:8" x14ac:dyDescent="0.25">
      <c r="A926" s="6" t="s">
        <v>255</v>
      </c>
      <c r="B926" s="15" t="s">
        <v>195</v>
      </c>
      <c r="C926" s="14">
        <v>180141660.84191599</v>
      </c>
      <c r="D926" s="14">
        <v>98434398.544428304</v>
      </c>
      <c r="E926" s="14">
        <v>31855124.0213647</v>
      </c>
      <c r="F926" s="14">
        <v>6488649.3906493802</v>
      </c>
      <c r="G926" s="14">
        <v>43363488.885473803</v>
      </c>
      <c r="H926" s="14"/>
    </row>
    <row r="927" spans="1:8" x14ac:dyDescent="0.25">
      <c r="A927" s="6" t="s">
        <v>255</v>
      </c>
      <c r="B927" s="15" t="s">
        <v>196</v>
      </c>
      <c r="C927" s="14">
        <v>311670391.25176102</v>
      </c>
      <c r="D927" s="14">
        <v>168885012.28815401</v>
      </c>
      <c r="E927" s="14">
        <v>59800430.166474901</v>
      </c>
      <c r="F927" s="14">
        <v>32968470.6921103</v>
      </c>
      <c r="G927" s="14">
        <v>50016478.105021998</v>
      </c>
      <c r="H927" s="14"/>
    </row>
    <row r="928" spans="1:8" x14ac:dyDescent="0.25">
      <c r="A928" s="6" t="s">
        <v>255</v>
      </c>
      <c r="B928" s="15" t="s">
        <v>197</v>
      </c>
      <c r="C928" s="14">
        <v>166239933.48361799</v>
      </c>
      <c r="D928" s="14">
        <v>92621979.248932302</v>
      </c>
      <c r="E928" s="14">
        <v>9380424.6826875806</v>
      </c>
      <c r="F928" s="14">
        <v>22309312.393556099</v>
      </c>
      <c r="G928" s="14">
        <v>41928217.158441797</v>
      </c>
      <c r="H928" s="14"/>
    </row>
    <row r="929" spans="1:8" x14ac:dyDescent="0.25">
      <c r="A929" s="6" t="s">
        <v>255</v>
      </c>
      <c r="B929" s="15" t="s">
        <v>198</v>
      </c>
      <c r="C929" s="14">
        <v>113797901.747334</v>
      </c>
      <c r="D929" s="14">
        <v>34976568.769712001</v>
      </c>
      <c r="E929" s="14">
        <v>42940392.695471101</v>
      </c>
      <c r="F929" s="14">
        <v>9099389.8022680506</v>
      </c>
      <c r="G929" s="14">
        <v>26781550.479883298</v>
      </c>
      <c r="H929" s="14"/>
    </row>
    <row r="930" spans="1:8" x14ac:dyDescent="0.25">
      <c r="A930" s="6" t="s">
        <v>256</v>
      </c>
      <c r="B930" s="7" t="s">
        <v>7</v>
      </c>
      <c r="C930" s="8"/>
      <c r="D930" s="8"/>
      <c r="E930" s="8"/>
      <c r="F930" s="8"/>
      <c r="G930" s="8"/>
      <c r="H930" s="8"/>
    </row>
    <row r="931" spans="1:8" x14ac:dyDescent="0.25">
      <c r="A931" s="6" t="s">
        <v>254</v>
      </c>
      <c r="B931" s="10"/>
      <c r="C931" s="8"/>
      <c r="D931" s="8"/>
      <c r="E931" s="8"/>
      <c r="F931" s="8"/>
      <c r="G931" s="8"/>
      <c r="H931" s="8"/>
    </row>
    <row r="932" spans="1:8" x14ac:dyDescent="0.25">
      <c r="A932" s="6" t="s">
        <v>255</v>
      </c>
      <c r="B932" s="15" t="s">
        <v>8</v>
      </c>
      <c r="C932" s="14">
        <v>291004198.099989</v>
      </c>
      <c r="D932" s="14">
        <v>136017343.91253701</v>
      </c>
      <c r="E932" s="14">
        <v>95173188.605421394</v>
      </c>
      <c r="F932" s="14">
        <v>10274925.080246501</v>
      </c>
      <c r="G932" s="14">
        <v>49538740.501784399</v>
      </c>
      <c r="H932" s="14"/>
    </row>
    <row r="933" spans="1:8" x14ac:dyDescent="0.25">
      <c r="A933" s="6" t="s">
        <v>255</v>
      </c>
      <c r="B933" s="15" t="s">
        <v>9</v>
      </c>
      <c r="C933" s="14">
        <v>397603920.58195299</v>
      </c>
      <c r="D933" s="14">
        <v>226503956.783344</v>
      </c>
      <c r="E933" s="14">
        <v>72999660.661921397</v>
      </c>
      <c r="F933" s="14">
        <v>19924611.3435391</v>
      </c>
      <c r="G933" s="14">
        <v>78175691.793149203</v>
      </c>
      <c r="H933" s="14"/>
    </row>
    <row r="934" spans="1:8" x14ac:dyDescent="0.25">
      <c r="A934" s="6" t="s">
        <v>255</v>
      </c>
      <c r="B934" s="15" t="s">
        <v>10</v>
      </c>
      <c r="C934" s="14">
        <v>612044494.46784997</v>
      </c>
      <c r="D934" s="14">
        <v>410037860.53841001</v>
      </c>
      <c r="E934" s="14">
        <v>86794491.303242803</v>
      </c>
      <c r="F934" s="14">
        <v>8861198.4623335693</v>
      </c>
      <c r="G934" s="14">
        <v>106350944.163864</v>
      </c>
      <c r="H934" s="14"/>
    </row>
    <row r="935" spans="1:8" x14ac:dyDescent="0.25">
      <c r="A935" s="6" t="s">
        <v>255</v>
      </c>
      <c r="B935" s="15" t="s">
        <v>11</v>
      </c>
      <c r="C935" s="14">
        <v>591708226.48271298</v>
      </c>
      <c r="D935" s="14">
        <v>296483560.30679798</v>
      </c>
      <c r="E935" s="14">
        <v>112121247.544634</v>
      </c>
      <c r="F935" s="14">
        <v>64377172.887934402</v>
      </c>
      <c r="G935" s="14">
        <v>118726245.743347</v>
      </c>
      <c r="H935" s="14"/>
    </row>
    <row r="936" spans="1:8" x14ac:dyDescent="0.25">
      <c r="A936" s="6" t="s">
        <v>256</v>
      </c>
      <c r="B936" s="7" t="s">
        <v>696</v>
      </c>
      <c r="C936" s="8"/>
      <c r="D936" s="8"/>
      <c r="E936" s="8"/>
      <c r="F936" s="8"/>
      <c r="G936" s="8"/>
      <c r="H936" s="8"/>
    </row>
    <row r="937" spans="1:8" x14ac:dyDescent="0.25">
      <c r="A937" s="6" t="s">
        <v>254</v>
      </c>
      <c r="B937" s="10"/>
      <c r="C937" s="8"/>
      <c r="D937" s="8"/>
      <c r="E937" s="8"/>
      <c r="F937" s="8"/>
      <c r="G937" s="8"/>
      <c r="H937" s="8"/>
    </row>
    <row r="938" spans="1:8" x14ac:dyDescent="0.25">
      <c r="A938" s="6" t="s">
        <v>255</v>
      </c>
      <c r="B938" s="15" t="s">
        <v>21</v>
      </c>
      <c r="C938" s="14">
        <v>204979291.50527999</v>
      </c>
      <c r="D938" s="14">
        <v>101045755.386307</v>
      </c>
      <c r="E938" s="14">
        <v>49872342.093529798</v>
      </c>
      <c r="F938" s="14">
        <v>8003940.7110158196</v>
      </c>
      <c r="G938" s="14">
        <v>46057253.314426497</v>
      </c>
      <c r="H938" s="14"/>
    </row>
    <row r="939" spans="1:8" x14ac:dyDescent="0.25">
      <c r="A939" s="6" t="s">
        <v>255</v>
      </c>
      <c r="B939" s="15" t="s">
        <v>22</v>
      </c>
      <c r="C939" s="14">
        <v>17852602.782052901</v>
      </c>
      <c r="D939" s="14">
        <v>6926762.6314400798</v>
      </c>
      <c r="E939" s="14">
        <v>5585835.6038804799</v>
      </c>
      <c r="F939" s="14">
        <v>155474.568486976</v>
      </c>
      <c r="G939" s="14">
        <v>5184529.9782453999</v>
      </c>
      <c r="H939" s="14"/>
    </row>
    <row r="940" spans="1:8" x14ac:dyDescent="0.25">
      <c r="A940" s="6" t="s">
        <v>255</v>
      </c>
      <c r="B940" s="15" t="s">
        <v>23</v>
      </c>
      <c r="C940" s="14">
        <v>40512367.801149897</v>
      </c>
      <c r="D940" s="14">
        <v>20336190.971655399</v>
      </c>
      <c r="E940" s="14">
        <v>17428618.348059401</v>
      </c>
      <c r="F940" s="14">
        <v>824513.97354813095</v>
      </c>
      <c r="G940" s="14">
        <v>1923044.50788703</v>
      </c>
      <c r="H940" s="14"/>
    </row>
    <row r="941" spans="1:8" x14ac:dyDescent="0.25">
      <c r="A941" s="6" t="s">
        <v>255</v>
      </c>
      <c r="B941" s="15" t="s">
        <v>24</v>
      </c>
      <c r="C941" s="14">
        <v>21596449.614767801</v>
      </c>
      <c r="D941" s="14">
        <v>13454833.7863068</v>
      </c>
      <c r="E941" s="14">
        <v>2591092.1828374402</v>
      </c>
      <c r="F941" s="14">
        <v>1616000.1828503101</v>
      </c>
      <c r="G941" s="14">
        <v>3934523.46277325</v>
      </c>
      <c r="H941" s="14"/>
    </row>
    <row r="942" spans="1:8" x14ac:dyDescent="0.25">
      <c r="A942" s="6" t="s">
        <v>255</v>
      </c>
      <c r="B942" s="15" t="s">
        <v>270</v>
      </c>
      <c r="C942" s="14">
        <v>41496968.949438602</v>
      </c>
      <c r="D942" s="14">
        <v>26866038.862572901</v>
      </c>
      <c r="E942" s="14">
        <v>1311631.94197077</v>
      </c>
      <c r="F942" s="14">
        <v>4493580.7732903901</v>
      </c>
      <c r="G942" s="14">
        <v>8825717.3716045003</v>
      </c>
      <c r="H942" s="14"/>
    </row>
    <row r="943" spans="1:8" x14ac:dyDescent="0.25">
      <c r="A943" s="6" t="s">
        <v>255</v>
      </c>
      <c r="B943" s="15" t="s">
        <v>271</v>
      </c>
      <c r="C943" s="14">
        <v>11798264.9720488</v>
      </c>
      <c r="D943" s="14">
        <v>4470513.0465494497</v>
      </c>
      <c r="E943" s="14">
        <v>1572158.71303421</v>
      </c>
      <c r="F943" s="14">
        <v>0</v>
      </c>
      <c r="G943" s="14">
        <v>5755593.21246514</v>
      </c>
      <c r="H943" s="14"/>
    </row>
    <row r="944" spans="1:8" x14ac:dyDescent="0.25">
      <c r="A944" s="6" t="s">
        <v>255</v>
      </c>
      <c r="B944" s="15" t="s">
        <v>272</v>
      </c>
      <c r="C944" s="14">
        <v>19043264.061560299</v>
      </c>
      <c r="D944" s="14">
        <v>7330566.0284257298</v>
      </c>
      <c r="E944" s="14">
        <v>2603414.91859602</v>
      </c>
      <c r="F944" s="14">
        <v>654284.15945585596</v>
      </c>
      <c r="G944" s="14">
        <v>8454998.9550827108</v>
      </c>
      <c r="H944" s="14"/>
    </row>
    <row r="945" spans="1:8" x14ac:dyDescent="0.25">
      <c r="A945" s="6" t="s">
        <v>255</v>
      </c>
      <c r="B945" s="15" t="s">
        <v>273</v>
      </c>
      <c r="C945" s="14">
        <v>32032890.838484101</v>
      </c>
      <c r="D945" s="14">
        <v>21520521.369334899</v>
      </c>
      <c r="E945" s="14">
        <v>5987190.8979517603</v>
      </c>
      <c r="F945" s="14">
        <v>1185805.5951719501</v>
      </c>
      <c r="G945" s="14">
        <v>3339372.9760254901</v>
      </c>
      <c r="H945" s="14"/>
    </row>
    <row r="946" spans="1:8" x14ac:dyDescent="0.25">
      <c r="A946" s="6" t="s">
        <v>255</v>
      </c>
      <c r="B946" s="15" t="s">
        <v>274</v>
      </c>
      <c r="C946" s="14">
        <v>51532610.085110798</v>
      </c>
      <c r="D946" s="14">
        <v>21852443.535009399</v>
      </c>
      <c r="E946" s="14">
        <v>10503949.2065256</v>
      </c>
      <c r="F946" s="14">
        <v>1414574.0920160799</v>
      </c>
      <c r="G946" s="14">
        <v>17761643.251559801</v>
      </c>
      <c r="H946" s="14"/>
    </row>
    <row r="947" spans="1:8" x14ac:dyDescent="0.25">
      <c r="A947" s="6" t="s">
        <v>255</v>
      </c>
      <c r="B947" s="15" t="s">
        <v>30</v>
      </c>
      <c r="C947" s="14">
        <v>26231993.969842602</v>
      </c>
      <c r="D947" s="14">
        <v>10028458.0030529</v>
      </c>
      <c r="E947" s="14">
        <v>10913735.1025913</v>
      </c>
      <c r="F947" s="14">
        <v>201822.54050149699</v>
      </c>
      <c r="G947" s="14">
        <v>5087978.3236969402</v>
      </c>
      <c r="H947" s="14"/>
    </row>
    <row r="948" spans="1:8" x14ac:dyDescent="0.25">
      <c r="A948" s="6" t="s">
        <v>255</v>
      </c>
      <c r="B948" s="15" t="s">
        <v>31</v>
      </c>
      <c r="C948" s="14">
        <v>198238771.32558301</v>
      </c>
      <c r="D948" s="14">
        <v>98790561.486518905</v>
      </c>
      <c r="E948" s="14">
        <v>48908580.423877403</v>
      </c>
      <c r="F948" s="14">
        <v>6387940.5281655099</v>
      </c>
      <c r="G948" s="14">
        <v>44151688.887021497</v>
      </c>
      <c r="H948" s="14"/>
    </row>
    <row r="949" spans="1:8" x14ac:dyDescent="0.25">
      <c r="A949" s="6" t="s">
        <v>255</v>
      </c>
      <c r="B949" s="15" t="s">
        <v>199</v>
      </c>
      <c r="C949" s="14">
        <v>0</v>
      </c>
      <c r="D949" s="14">
        <v>0</v>
      </c>
      <c r="E949" s="14">
        <v>0</v>
      </c>
      <c r="F949" s="14">
        <v>0</v>
      </c>
      <c r="G949" s="14">
        <v>0</v>
      </c>
      <c r="H949" s="14"/>
    </row>
    <row r="950" spans="1:8" x14ac:dyDescent="0.25">
      <c r="A950" s="6" t="s">
        <v>255</v>
      </c>
      <c r="B950" s="15" t="s">
        <v>200</v>
      </c>
      <c r="C950" s="14">
        <v>0</v>
      </c>
      <c r="D950" s="14">
        <v>0</v>
      </c>
      <c r="E950" s="14">
        <v>0</v>
      </c>
      <c r="F950" s="14">
        <v>0</v>
      </c>
      <c r="G950" s="14">
        <v>0</v>
      </c>
      <c r="H950" s="14"/>
    </row>
    <row r="951" spans="1:8" x14ac:dyDescent="0.25">
      <c r="A951" s="6" t="s">
        <v>255</v>
      </c>
      <c r="B951" s="15" t="s">
        <v>131</v>
      </c>
      <c r="C951" s="14">
        <v>53490054.666295603</v>
      </c>
      <c r="D951" s="14">
        <v>20514358.852261901</v>
      </c>
      <c r="E951" s="14">
        <v>16495533.7289303</v>
      </c>
      <c r="F951" s="14">
        <v>0</v>
      </c>
      <c r="G951" s="14">
        <v>16480162.0851034</v>
      </c>
      <c r="H951" s="14"/>
    </row>
    <row r="952" spans="1:8" x14ac:dyDescent="0.25">
      <c r="A952" s="6" t="s">
        <v>255</v>
      </c>
      <c r="B952" s="15" t="s">
        <v>201</v>
      </c>
      <c r="C952" s="14">
        <v>6260222.4924828401</v>
      </c>
      <c r="D952" s="14">
        <v>549146.08942572295</v>
      </c>
      <c r="E952" s="14">
        <v>4018111.3652851302</v>
      </c>
      <c r="F952" s="14">
        <v>0</v>
      </c>
      <c r="G952" s="14">
        <v>1692965.03777198</v>
      </c>
      <c r="H952" s="14"/>
    </row>
    <row r="953" spans="1:8" x14ac:dyDescent="0.25">
      <c r="A953" s="6" t="s">
        <v>255</v>
      </c>
      <c r="B953" s="15" t="s">
        <v>202</v>
      </c>
      <c r="C953" s="14">
        <v>24381539.810326099</v>
      </c>
      <c r="D953" s="14">
        <v>4410228.7845813604</v>
      </c>
      <c r="E953" s="14">
        <v>5184113.9784133704</v>
      </c>
      <c r="F953" s="14">
        <v>0</v>
      </c>
      <c r="G953" s="14">
        <v>14787197.0473314</v>
      </c>
      <c r="H953" s="14"/>
    </row>
    <row r="954" spans="1:8" x14ac:dyDescent="0.25">
      <c r="A954" s="6" t="s">
        <v>255</v>
      </c>
      <c r="B954" s="15" t="s">
        <v>203</v>
      </c>
      <c r="C954" s="14">
        <v>409693.11967568099</v>
      </c>
      <c r="D954" s="14">
        <v>0</v>
      </c>
      <c r="E954" s="14">
        <v>0</v>
      </c>
      <c r="F954" s="14">
        <v>0</v>
      </c>
      <c r="G954" s="14">
        <v>409693.11967568099</v>
      </c>
      <c r="H954" s="14"/>
    </row>
    <row r="955" spans="1:8" x14ac:dyDescent="0.25">
      <c r="A955" s="6" t="s">
        <v>255</v>
      </c>
      <c r="B955" s="15" t="s">
        <v>204</v>
      </c>
      <c r="C955" s="14">
        <v>26561515.4950797</v>
      </c>
      <c r="D955" s="14">
        <v>15554983.978254899</v>
      </c>
      <c r="E955" s="14">
        <v>8030752.0852807201</v>
      </c>
      <c r="F955" s="14">
        <v>0</v>
      </c>
      <c r="G955" s="14">
        <v>2975779.4315440999</v>
      </c>
      <c r="H955" s="14"/>
    </row>
    <row r="956" spans="1:8" x14ac:dyDescent="0.25">
      <c r="A956" s="6" t="s">
        <v>255</v>
      </c>
      <c r="B956" s="15" t="s">
        <v>275</v>
      </c>
      <c r="C956" s="14">
        <v>0</v>
      </c>
      <c r="D956" s="14">
        <v>0</v>
      </c>
      <c r="E956" s="14">
        <v>0</v>
      </c>
      <c r="F956" s="14">
        <v>0</v>
      </c>
      <c r="G956" s="14">
        <v>0</v>
      </c>
      <c r="H956" s="14"/>
    </row>
    <row r="957" spans="1:8" x14ac:dyDescent="0.25">
      <c r="A957" s="6" t="s">
        <v>255</v>
      </c>
      <c r="B957" s="15" t="s">
        <v>276</v>
      </c>
      <c r="C957" s="14">
        <v>0</v>
      </c>
      <c r="D957" s="14">
        <v>0</v>
      </c>
      <c r="E957" s="14">
        <v>0</v>
      </c>
      <c r="F957" s="14">
        <v>0</v>
      </c>
      <c r="G957" s="14">
        <v>0</v>
      </c>
      <c r="H957" s="14"/>
    </row>
    <row r="958" spans="1:8" x14ac:dyDescent="0.25">
      <c r="A958" s="6" t="s">
        <v>255</v>
      </c>
      <c r="B958" s="15" t="s">
        <v>12</v>
      </c>
      <c r="C958" s="14">
        <v>1892360839.6325099</v>
      </c>
      <c r="D958" s="14">
        <v>1069042721.54109</v>
      </c>
      <c r="E958" s="14">
        <v>367088588.115219</v>
      </c>
      <c r="F958" s="14">
        <v>103437907.77405401</v>
      </c>
      <c r="G958" s="14">
        <v>352791622.20214498</v>
      </c>
      <c r="H958" s="14"/>
    </row>
    <row r="959" spans="1:8" x14ac:dyDescent="0.25">
      <c r="A959" s="6" t="s">
        <v>255</v>
      </c>
      <c r="B959" s="15" t="s">
        <v>13</v>
      </c>
      <c r="C959" s="14">
        <v>211371854.07326999</v>
      </c>
      <c r="D959" s="14">
        <v>128506205.98537201</v>
      </c>
      <c r="E959" s="14">
        <v>60899542.667999104</v>
      </c>
      <c r="F959" s="14">
        <v>9176684.2914299201</v>
      </c>
      <c r="G959" s="14">
        <v>12789421.1284691</v>
      </c>
      <c r="H959" s="14"/>
    </row>
    <row r="960" spans="1:8" x14ac:dyDescent="0.25">
      <c r="A960" s="6" t="s">
        <v>255</v>
      </c>
      <c r="B960" s="15" t="s">
        <v>14</v>
      </c>
      <c r="C960" s="14">
        <v>599829176.22533596</v>
      </c>
      <c r="D960" s="14">
        <v>402682975.73841798</v>
      </c>
      <c r="E960" s="14">
        <v>63548646.665998198</v>
      </c>
      <c r="F960" s="14">
        <v>36846835.395894296</v>
      </c>
      <c r="G960" s="14">
        <v>96750718.425025702</v>
      </c>
      <c r="H960" s="14"/>
    </row>
    <row r="961" spans="1:8" x14ac:dyDescent="0.25">
      <c r="A961" s="6" t="s">
        <v>255</v>
      </c>
      <c r="B961" s="15" t="s">
        <v>15</v>
      </c>
      <c r="C961" s="14">
        <v>588351198.45111501</v>
      </c>
      <c r="D961" s="14">
        <v>246889577.93208501</v>
      </c>
      <c r="E961" s="14">
        <v>152164579.25439399</v>
      </c>
      <c r="F961" s="14">
        <v>39196642.691821799</v>
      </c>
      <c r="G961" s="14">
        <v>150100398.57281399</v>
      </c>
      <c r="H961" s="14"/>
    </row>
    <row r="962" spans="1:8" x14ac:dyDescent="0.25">
      <c r="A962" s="6" t="s">
        <v>255</v>
      </c>
      <c r="B962" s="15" t="s">
        <v>16</v>
      </c>
      <c r="C962" s="14">
        <v>519036841.96493</v>
      </c>
      <c r="D962" s="14">
        <v>285814804.122926</v>
      </c>
      <c r="E962" s="14">
        <v>113783697.01632001</v>
      </c>
      <c r="F962" s="14">
        <v>23560016.897705801</v>
      </c>
      <c r="G962" s="14">
        <v>95878323.927978098</v>
      </c>
      <c r="H962" s="14"/>
    </row>
    <row r="963" spans="1:8" x14ac:dyDescent="0.25">
      <c r="A963" s="6" t="s">
        <v>255</v>
      </c>
      <c r="B963" s="15" t="s">
        <v>277</v>
      </c>
      <c r="C963" s="14">
        <v>60655624.3248666</v>
      </c>
      <c r="D963" s="14">
        <v>48583753.354557298</v>
      </c>
      <c r="E963" s="14">
        <v>5366683.1048986502</v>
      </c>
      <c r="F963" s="14">
        <v>0</v>
      </c>
      <c r="G963" s="14">
        <v>6705187.86541068</v>
      </c>
      <c r="H963" s="14"/>
    </row>
    <row r="964" spans="1:8" x14ac:dyDescent="0.25">
      <c r="A964" s="6" t="s">
        <v>255</v>
      </c>
      <c r="B964" s="15" t="s">
        <v>278</v>
      </c>
      <c r="C964" s="14">
        <v>0</v>
      </c>
      <c r="D964" s="14">
        <v>0</v>
      </c>
      <c r="E964" s="14">
        <v>0</v>
      </c>
      <c r="F964" s="14">
        <v>0</v>
      </c>
      <c r="G964" s="14">
        <v>0</v>
      </c>
      <c r="H964" s="14"/>
    </row>
    <row r="965" spans="1:8" x14ac:dyDescent="0.25">
      <c r="A965" s="6" t="s">
        <v>255</v>
      </c>
      <c r="B965" s="15" t="s">
        <v>380</v>
      </c>
      <c r="C965" s="14">
        <v>69611.841830441495</v>
      </c>
      <c r="D965" s="14">
        <v>0</v>
      </c>
      <c r="E965" s="14">
        <v>0</v>
      </c>
      <c r="F965" s="14">
        <v>69611.841830441495</v>
      </c>
      <c r="G965" s="14">
        <v>0</v>
      </c>
      <c r="H965" s="14"/>
    </row>
    <row r="966" spans="1:8" x14ac:dyDescent="0.25">
      <c r="A966" s="6" t="s">
        <v>256</v>
      </c>
      <c r="B966" s="7" t="s">
        <v>279</v>
      </c>
      <c r="C966" s="8"/>
      <c r="D966" s="8"/>
      <c r="E966" s="8"/>
      <c r="F966" s="8"/>
      <c r="G966" s="8"/>
      <c r="H966" s="8"/>
    </row>
    <row r="967" spans="1:8" x14ac:dyDescent="0.25">
      <c r="A967" s="6" t="s">
        <v>254</v>
      </c>
      <c r="B967" s="10"/>
      <c r="C967" s="8"/>
      <c r="D967" s="8"/>
      <c r="E967" s="8"/>
      <c r="F967" s="8"/>
      <c r="G967" s="8"/>
      <c r="H967" s="8"/>
    </row>
    <row r="968" spans="1:8" x14ac:dyDescent="0.25">
      <c r="A968" s="6" t="s">
        <v>255</v>
      </c>
      <c r="B968" s="15" t="s">
        <v>17</v>
      </c>
      <c r="C968" s="14">
        <v>399141861.07232302</v>
      </c>
      <c r="D968" s="14">
        <v>323765424.32149702</v>
      </c>
      <c r="E968" s="14">
        <v>48097465.124243297</v>
      </c>
      <c r="F968" s="14">
        <v>4164042.1523103602</v>
      </c>
      <c r="G968" s="14">
        <v>23114929.474272601</v>
      </c>
      <c r="H968" s="14"/>
    </row>
    <row r="969" spans="1:8" x14ac:dyDescent="0.25">
      <c r="A969" s="6" t="s">
        <v>255</v>
      </c>
      <c r="B969" s="15" t="s">
        <v>280</v>
      </c>
      <c r="C969" s="14">
        <v>592612877.00528395</v>
      </c>
      <c r="D969" s="14">
        <v>223596783.061333</v>
      </c>
      <c r="E969" s="14">
        <v>138983883.93893501</v>
      </c>
      <c r="F969" s="14">
        <v>41498911.306506798</v>
      </c>
      <c r="G969" s="14">
        <v>188533298.69850901</v>
      </c>
      <c r="H969" s="14"/>
    </row>
    <row r="970" spans="1:8" x14ac:dyDescent="0.25">
      <c r="A970" s="6" t="s">
        <v>255</v>
      </c>
      <c r="B970" s="15" t="s">
        <v>18</v>
      </c>
      <c r="C970" s="14">
        <v>431598311.02659303</v>
      </c>
      <c r="D970" s="14">
        <v>206938833.539002</v>
      </c>
      <c r="E970" s="14">
        <v>110118274.626982</v>
      </c>
      <c r="F970" s="14">
        <v>37987629.1333974</v>
      </c>
      <c r="G970" s="14">
        <v>76553573.727211699</v>
      </c>
      <c r="H970" s="14"/>
    </row>
    <row r="971" spans="1:8" x14ac:dyDescent="0.25">
      <c r="A971" s="6" t="s">
        <v>255</v>
      </c>
      <c r="B971" s="15" t="s">
        <v>19</v>
      </c>
      <c r="C971" s="14">
        <v>427848873.18893802</v>
      </c>
      <c r="D971" s="14">
        <v>277510084.319278</v>
      </c>
      <c r="E971" s="14">
        <v>66788186.799932502</v>
      </c>
      <c r="F971" s="14">
        <v>19787325.181839</v>
      </c>
      <c r="G971" s="14">
        <v>63763276.887888998</v>
      </c>
      <c r="H971" s="14"/>
    </row>
    <row r="972" spans="1:8" x14ac:dyDescent="0.25">
      <c r="A972" s="6" t="s">
        <v>255</v>
      </c>
      <c r="B972" s="15" t="s">
        <v>281</v>
      </c>
      <c r="C972" s="14">
        <v>41158917.339367703</v>
      </c>
      <c r="D972" s="14">
        <v>37231596.299978197</v>
      </c>
      <c r="E972" s="14">
        <v>3100777.62512718</v>
      </c>
      <c r="F972" s="14">
        <v>0</v>
      </c>
      <c r="G972" s="14">
        <v>826543.41426239396</v>
      </c>
      <c r="H972" s="14"/>
    </row>
    <row r="973" spans="1:8" x14ac:dyDescent="0.25">
      <c r="A973" s="6" t="s">
        <v>256</v>
      </c>
      <c r="B973" s="7" t="s">
        <v>282</v>
      </c>
      <c r="C973" s="8"/>
      <c r="D973" s="8"/>
      <c r="E973" s="8"/>
      <c r="F973" s="8"/>
      <c r="G973" s="8"/>
      <c r="H973" s="8"/>
    </row>
    <row r="974" spans="1:8" x14ac:dyDescent="0.25">
      <c r="A974" s="6" t="s">
        <v>254</v>
      </c>
      <c r="B974" s="10"/>
      <c r="C974" s="8"/>
      <c r="D974" s="8"/>
      <c r="E974" s="8"/>
      <c r="F974" s="8"/>
      <c r="G974" s="8"/>
      <c r="H974" s="8"/>
    </row>
    <row r="975" spans="1:8" x14ac:dyDescent="0.25">
      <c r="A975" s="6" t="s">
        <v>255</v>
      </c>
      <c r="B975" s="15" t="s">
        <v>283</v>
      </c>
      <c r="C975" s="14">
        <v>1347929182.3756399</v>
      </c>
      <c r="D975" s="14">
        <v>732582148.00737596</v>
      </c>
      <c r="E975" s="14">
        <v>276825503.33990997</v>
      </c>
      <c r="F975" s="14">
        <v>81064832.4397735</v>
      </c>
      <c r="G975" s="14">
        <v>257456698.58857399</v>
      </c>
      <c r="H975" s="14"/>
    </row>
    <row r="976" spans="1:8" x14ac:dyDescent="0.25">
      <c r="A976" s="6" t="s">
        <v>255</v>
      </c>
      <c r="B976" s="15" t="s">
        <v>284</v>
      </c>
      <c r="C976" s="14">
        <v>84064861.974461496</v>
      </c>
      <c r="D976" s="14">
        <v>55001898.544482201</v>
      </c>
      <c r="E976" s="14">
        <v>16729637.1965503</v>
      </c>
      <c r="F976" s="14">
        <v>2168785.2917713202</v>
      </c>
      <c r="G976" s="14">
        <v>10164540.9416578</v>
      </c>
      <c r="H976" s="14"/>
    </row>
    <row r="977" spans="1:8" x14ac:dyDescent="0.25">
      <c r="A977" s="6" t="s">
        <v>255</v>
      </c>
      <c r="B977" s="15" t="s">
        <v>285</v>
      </c>
      <c r="C977" s="14">
        <v>460366795.28241003</v>
      </c>
      <c r="D977" s="14">
        <v>281458674.98923099</v>
      </c>
      <c r="E977" s="14">
        <v>73533447.578758702</v>
      </c>
      <c r="F977" s="14">
        <v>20204290.042508699</v>
      </c>
      <c r="G977" s="14">
        <v>85170382.671912506</v>
      </c>
      <c r="H977" s="14"/>
    </row>
    <row r="978" spans="1:8" x14ac:dyDescent="0.25">
      <c r="A978" s="6" t="s">
        <v>256</v>
      </c>
      <c r="B978" s="7" t="s">
        <v>286</v>
      </c>
      <c r="C978" s="8"/>
      <c r="D978" s="8"/>
      <c r="E978" s="8"/>
      <c r="F978" s="8"/>
      <c r="G978" s="8"/>
      <c r="H978" s="8"/>
    </row>
    <row r="979" spans="1:8" x14ac:dyDescent="0.25">
      <c r="A979" s="6" t="s">
        <v>254</v>
      </c>
      <c r="B979" s="10"/>
      <c r="C979" s="8"/>
      <c r="D979" s="8"/>
      <c r="E979" s="8"/>
      <c r="F979" s="8"/>
      <c r="G979" s="8"/>
      <c r="H979" s="8"/>
    </row>
    <row r="980" spans="1:8" x14ac:dyDescent="0.25">
      <c r="A980" s="6" t="s">
        <v>255</v>
      </c>
      <c r="B980" s="15" t="s">
        <v>21</v>
      </c>
      <c r="C980" s="14">
        <v>1347929182.3756399</v>
      </c>
      <c r="D980" s="14">
        <v>732582148.00737596</v>
      </c>
      <c r="E980" s="14">
        <v>276825503.33990997</v>
      </c>
      <c r="F980" s="14">
        <v>81064832.4397735</v>
      </c>
      <c r="G980" s="14">
        <v>257456698.58857399</v>
      </c>
      <c r="H980" s="14"/>
    </row>
    <row r="981" spans="1:8" x14ac:dyDescent="0.25">
      <c r="A981" s="6" t="s">
        <v>255</v>
      </c>
      <c r="B981" s="15" t="s">
        <v>22</v>
      </c>
      <c r="C981" s="14">
        <v>61470538.216504298</v>
      </c>
      <c r="D981" s="14">
        <v>23840108.488031</v>
      </c>
      <c r="E981" s="14">
        <v>22037826.755992699</v>
      </c>
      <c r="F981" s="14">
        <v>1152077.2336788799</v>
      </c>
      <c r="G981" s="14">
        <v>14440525.738801699</v>
      </c>
      <c r="H981" s="14"/>
    </row>
    <row r="982" spans="1:8" x14ac:dyDescent="0.25">
      <c r="A982" s="6" t="s">
        <v>255</v>
      </c>
      <c r="B982" s="15" t="s">
        <v>23</v>
      </c>
      <c r="C982" s="14">
        <v>78443488.355492294</v>
      </c>
      <c r="D982" s="14">
        <v>52723115.730820902</v>
      </c>
      <c r="E982" s="14">
        <v>10458128.6091618</v>
      </c>
      <c r="F982" s="14">
        <v>2343301.0592477098</v>
      </c>
      <c r="G982" s="14">
        <v>12918942.956261801</v>
      </c>
      <c r="H982" s="14"/>
    </row>
    <row r="983" spans="1:8" x14ac:dyDescent="0.25">
      <c r="A983" s="6" t="s">
        <v>255</v>
      </c>
      <c r="B983" s="15" t="s">
        <v>24</v>
      </c>
      <c r="C983" s="14">
        <v>252747988.478369</v>
      </c>
      <c r="D983" s="14">
        <v>82178736.784808904</v>
      </c>
      <c r="E983" s="14">
        <v>73520038.201256603</v>
      </c>
      <c r="F983" s="14">
        <v>18226974.7562983</v>
      </c>
      <c r="G983" s="14">
        <v>78822238.7360048</v>
      </c>
      <c r="H983" s="14"/>
    </row>
    <row r="984" spans="1:8" x14ac:dyDescent="0.25">
      <c r="A984" s="6" t="s">
        <v>255</v>
      </c>
      <c r="B984" s="15" t="s">
        <v>25</v>
      </c>
      <c r="C984" s="14">
        <v>309282147.50376397</v>
      </c>
      <c r="D984" s="14">
        <v>194716868.50965801</v>
      </c>
      <c r="E984" s="14">
        <v>26130820.1823701</v>
      </c>
      <c r="F984" s="14">
        <v>29863284.256988499</v>
      </c>
      <c r="G984" s="14">
        <v>58571174.554747403</v>
      </c>
      <c r="H984" s="14"/>
    </row>
    <row r="985" spans="1:8" x14ac:dyDescent="0.25">
      <c r="A985" s="6" t="s">
        <v>255</v>
      </c>
      <c r="B985" s="15" t="s">
        <v>26</v>
      </c>
      <c r="C985" s="14">
        <v>14745969.0731293</v>
      </c>
      <c r="D985" s="14">
        <v>3731041.8978228201</v>
      </c>
      <c r="E985" s="14">
        <v>11014927.175306501</v>
      </c>
      <c r="F985" s="14">
        <v>0</v>
      </c>
      <c r="G985" s="14">
        <v>0</v>
      </c>
      <c r="H985" s="14"/>
    </row>
    <row r="986" spans="1:8" x14ac:dyDescent="0.25">
      <c r="A986" s="6" t="s">
        <v>255</v>
      </c>
      <c r="B986" s="15" t="s">
        <v>27</v>
      </c>
      <c r="C986" s="14">
        <v>173186923.33572701</v>
      </c>
      <c r="D986" s="14">
        <v>96663618.9405379</v>
      </c>
      <c r="E986" s="14">
        <v>28989561.198741499</v>
      </c>
      <c r="F986" s="14">
        <v>15924008.604075</v>
      </c>
      <c r="G986" s="14">
        <v>31609734.592372701</v>
      </c>
      <c r="H986" s="14"/>
    </row>
    <row r="987" spans="1:8" x14ac:dyDescent="0.25">
      <c r="A987" s="6" t="s">
        <v>255</v>
      </c>
      <c r="B987" s="15" t="s">
        <v>28</v>
      </c>
      <c r="C987" s="14">
        <v>83869496.1801707</v>
      </c>
      <c r="D987" s="14">
        <v>42394007.889091402</v>
      </c>
      <c r="E987" s="14">
        <v>21582304.080389999</v>
      </c>
      <c r="F987" s="14">
        <v>2291160.3280471801</v>
      </c>
      <c r="G987" s="14">
        <v>17602023.882642101</v>
      </c>
      <c r="H987" s="14"/>
    </row>
    <row r="988" spans="1:8" x14ac:dyDescent="0.25">
      <c r="A988" s="6" t="s">
        <v>255</v>
      </c>
      <c r="B988" s="15" t="s">
        <v>29</v>
      </c>
      <c r="C988" s="14">
        <v>97026791.401365593</v>
      </c>
      <c r="D988" s="14">
        <v>49411595.068585403</v>
      </c>
      <c r="E988" s="14">
        <v>41628568.640411898</v>
      </c>
      <c r="F988" s="14">
        <v>0</v>
      </c>
      <c r="G988" s="14">
        <v>5986627.6923682801</v>
      </c>
      <c r="H988" s="14"/>
    </row>
    <row r="989" spans="1:8" x14ac:dyDescent="0.25">
      <c r="A989" s="6" t="s">
        <v>255</v>
      </c>
      <c r="B989" s="15" t="s">
        <v>30</v>
      </c>
      <c r="C989" s="14">
        <v>277155839.83111203</v>
      </c>
      <c r="D989" s="14">
        <v>186923054.69802001</v>
      </c>
      <c r="E989" s="14">
        <v>41463328.496279001</v>
      </c>
      <c r="F989" s="14">
        <v>11264026.201438</v>
      </c>
      <c r="G989" s="14">
        <v>37505430.435375698</v>
      </c>
      <c r="H989" s="14"/>
    </row>
    <row r="990" spans="1:8" x14ac:dyDescent="0.25">
      <c r="A990" s="6" t="s">
        <v>255</v>
      </c>
      <c r="B990" s="15" t="s">
        <v>387</v>
      </c>
      <c r="C990" s="14">
        <v>0</v>
      </c>
      <c r="D990" s="14">
        <v>0</v>
      </c>
      <c r="E990" s="14">
        <v>0</v>
      </c>
      <c r="F990" s="14">
        <v>0</v>
      </c>
      <c r="G990" s="14">
        <v>0</v>
      </c>
      <c r="H990" s="14"/>
    </row>
    <row r="991" spans="1:8" x14ac:dyDescent="0.25">
      <c r="A991" s="6" t="s">
        <v>255</v>
      </c>
      <c r="B991" s="15" t="s">
        <v>287</v>
      </c>
      <c r="C991" s="14">
        <v>1095181193.89727</v>
      </c>
      <c r="D991" s="14">
        <v>650403411.22256696</v>
      </c>
      <c r="E991" s="14">
        <v>203305465.13865399</v>
      </c>
      <c r="F991" s="14">
        <v>62837857.683475196</v>
      </c>
      <c r="G991" s="14">
        <v>178634459.85257</v>
      </c>
      <c r="H991" s="14"/>
    </row>
    <row r="992" spans="1:8" x14ac:dyDescent="0.25">
      <c r="A992" s="6" t="s">
        <v>255</v>
      </c>
      <c r="B992" s="15" t="s">
        <v>131</v>
      </c>
      <c r="C992" s="14">
        <v>84064861.974461496</v>
      </c>
      <c r="D992" s="14">
        <v>55001898.544482201</v>
      </c>
      <c r="E992" s="14">
        <v>16729637.1965503</v>
      </c>
      <c r="F992" s="14">
        <v>2168785.2917713202</v>
      </c>
      <c r="G992" s="14">
        <v>10164540.9416578</v>
      </c>
      <c r="H992" s="14"/>
    </row>
    <row r="993" spans="1:8" x14ac:dyDescent="0.25">
      <c r="A993" s="6" t="s">
        <v>255</v>
      </c>
      <c r="B993" s="15" t="s">
        <v>201</v>
      </c>
      <c r="C993" s="14">
        <v>27083366.3878357</v>
      </c>
      <c r="D993" s="14">
        <v>16883588.359206501</v>
      </c>
      <c r="E993" s="14">
        <v>5159024.6937168296</v>
      </c>
      <c r="F993" s="14">
        <v>1060441.0895003299</v>
      </c>
      <c r="G993" s="14">
        <v>3980312.2454120698</v>
      </c>
      <c r="H993" s="14"/>
    </row>
    <row r="994" spans="1:8" x14ac:dyDescent="0.25">
      <c r="A994" s="6" t="s">
        <v>255</v>
      </c>
      <c r="B994" s="15" t="s">
        <v>202</v>
      </c>
      <c r="C994" s="14">
        <v>14096563.012177</v>
      </c>
      <c r="D994" s="14">
        <v>9769322.0861864705</v>
      </c>
      <c r="E994" s="14">
        <v>2047458.6840114701</v>
      </c>
      <c r="F994" s="14">
        <v>69611.841830441495</v>
      </c>
      <c r="G994" s="14">
        <v>2210170.4001485799</v>
      </c>
      <c r="H994" s="14"/>
    </row>
    <row r="995" spans="1:8" x14ac:dyDescent="0.25">
      <c r="A995" s="6" t="s">
        <v>255</v>
      </c>
      <c r="B995" s="15" t="s">
        <v>203</v>
      </c>
      <c r="C995" s="14">
        <v>111320.193796844</v>
      </c>
      <c r="D995" s="14">
        <v>0</v>
      </c>
      <c r="E995" s="14">
        <v>111320.193796844</v>
      </c>
      <c r="F995" s="14">
        <v>0</v>
      </c>
      <c r="G995" s="14">
        <v>0</v>
      </c>
      <c r="H995" s="14"/>
    </row>
    <row r="996" spans="1:8" x14ac:dyDescent="0.25">
      <c r="A996" s="6" t="s">
        <v>255</v>
      </c>
      <c r="B996" s="15" t="s">
        <v>204</v>
      </c>
      <c r="C996" s="14">
        <v>42773612.380652003</v>
      </c>
      <c r="D996" s="14">
        <v>28348988.099089202</v>
      </c>
      <c r="E996" s="14">
        <v>9411833.6250251308</v>
      </c>
      <c r="F996" s="14">
        <v>1038732.36044055</v>
      </c>
      <c r="G996" s="14">
        <v>3974058.29609711</v>
      </c>
      <c r="H996" s="14"/>
    </row>
    <row r="997" spans="1:8" x14ac:dyDescent="0.25">
      <c r="A997" s="6" t="s">
        <v>255</v>
      </c>
      <c r="B997" s="15" t="s">
        <v>388</v>
      </c>
      <c r="C997" s="14">
        <v>0</v>
      </c>
      <c r="D997" s="14">
        <v>0</v>
      </c>
      <c r="E997" s="14">
        <v>0</v>
      </c>
      <c r="F997" s="14">
        <v>0</v>
      </c>
      <c r="G997" s="14">
        <v>0</v>
      </c>
      <c r="H997" s="14"/>
    </row>
    <row r="998" spans="1:8" x14ac:dyDescent="0.25">
      <c r="A998" s="6" t="s">
        <v>255</v>
      </c>
      <c r="B998" s="15" t="s">
        <v>12</v>
      </c>
      <c r="C998" s="14">
        <v>460366795.28241003</v>
      </c>
      <c r="D998" s="14">
        <v>281458674.98923099</v>
      </c>
      <c r="E998" s="14">
        <v>73533447.578758702</v>
      </c>
      <c r="F998" s="14">
        <v>20204290.042508699</v>
      </c>
      <c r="G998" s="14">
        <v>85170382.671912506</v>
      </c>
      <c r="H998" s="14"/>
    </row>
    <row r="999" spans="1:8" x14ac:dyDescent="0.25">
      <c r="A999" s="6" t="s">
        <v>255</v>
      </c>
      <c r="B999" s="15" t="s">
        <v>13</v>
      </c>
      <c r="C999" s="14">
        <v>33971082.003575303</v>
      </c>
      <c r="D999" s="14">
        <v>20469986.765244201</v>
      </c>
      <c r="E999" s="14">
        <v>7363440.9844640298</v>
      </c>
      <c r="F999" s="14">
        <v>1650744.4352393199</v>
      </c>
      <c r="G999" s="14">
        <v>4486909.8186276602</v>
      </c>
      <c r="H999" s="14"/>
    </row>
    <row r="1000" spans="1:8" x14ac:dyDescent="0.25">
      <c r="A1000" s="6" t="s">
        <v>255</v>
      </c>
      <c r="B1000" s="15" t="s">
        <v>14</v>
      </c>
      <c r="C1000" s="14">
        <v>70755926.568488598</v>
      </c>
      <c r="D1000" s="14">
        <v>41277085.309857503</v>
      </c>
      <c r="E1000" s="14">
        <v>15457775.53675</v>
      </c>
      <c r="F1000" s="14">
        <v>4642674.3430949096</v>
      </c>
      <c r="G1000" s="14">
        <v>9378391.3787862994</v>
      </c>
      <c r="H1000" s="14"/>
    </row>
    <row r="1001" spans="1:8" x14ac:dyDescent="0.25">
      <c r="A1001" s="6" t="s">
        <v>255</v>
      </c>
      <c r="B1001" s="15" t="s">
        <v>15</v>
      </c>
      <c r="C1001" s="14">
        <v>218311544.26965001</v>
      </c>
      <c r="D1001" s="14">
        <v>124619405.097975</v>
      </c>
      <c r="E1001" s="14">
        <v>39103902.246136203</v>
      </c>
      <c r="F1001" s="14">
        <v>10386433.313134201</v>
      </c>
      <c r="G1001" s="14">
        <v>44201803.612404697</v>
      </c>
      <c r="H1001" s="14"/>
    </row>
    <row r="1002" spans="1:8" x14ac:dyDescent="0.25">
      <c r="A1002" s="6" t="s">
        <v>255</v>
      </c>
      <c r="B1002" s="15" t="s">
        <v>16</v>
      </c>
      <c r="C1002" s="14">
        <v>134202555.56626301</v>
      </c>
      <c r="D1002" s="14">
        <v>94802136.4342269</v>
      </c>
      <c r="E1002" s="14">
        <v>11608328.811408499</v>
      </c>
      <c r="F1002" s="14">
        <v>2770883.47522128</v>
      </c>
      <c r="G1002" s="14">
        <v>25021206.845405899</v>
      </c>
      <c r="H1002" s="14"/>
    </row>
    <row r="1003" spans="1:8" x14ac:dyDescent="0.25">
      <c r="A1003" s="6" t="s">
        <v>255</v>
      </c>
      <c r="B1003" s="15" t="s">
        <v>389</v>
      </c>
      <c r="C1003" s="14">
        <v>3125686.8744337698</v>
      </c>
      <c r="D1003" s="14">
        <v>290061.38192669902</v>
      </c>
      <c r="E1003" s="14">
        <v>0</v>
      </c>
      <c r="F1003" s="14">
        <v>753554.47581904603</v>
      </c>
      <c r="G1003" s="14">
        <v>2082071.01668802</v>
      </c>
      <c r="H1003" s="14"/>
    </row>
    <row r="1004" spans="1:8" x14ac:dyDescent="0.25">
      <c r="A1004" s="6" t="s">
        <v>256</v>
      </c>
      <c r="B1004" s="7" t="s">
        <v>32</v>
      </c>
      <c r="C1004" s="8"/>
      <c r="D1004" s="8"/>
      <c r="E1004" s="8"/>
      <c r="F1004" s="8"/>
      <c r="G1004" s="8"/>
      <c r="H1004" s="8"/>
    </row>
    <row r="1005" spans="1:8" x14ac:dyDescent="0.25">
      <c r="A1005" s="6" t="s">
        <v>254</v>
      </c>
      <c r="B1005" s="10"/>
      <c r="C1005" s="8"/>
      <c r="D1005" s="8"/>
      <c r="E1005" s="8"/>
      <c r="F1005" s="8"/>
      <c r="G1005" s="8"/>
      <c r="H1005" s="8"/>
    </row>
    <row r="1006" spans="1:8" x14ac:dyDescent="0.25">
      <c r="A1006" s="6" t="s">
        <v>255</v>
      </c>
      <c r="B1006" s="15" t="s">
        <v>288</v>
      </c>
      <c r="C1006" s="14">
        <v>1138857339.7251401</v>
      </c>
      <c r="D1006" s="14">
        <v>548270574.70369399</v>
      </c>
      <c r="E1006" s="14">
        <v>266080405.31576201</v>
      </c>
      <c r="F1006" s="14">
        <v>85694510.833980799</v>
      </c>
      <c r="G1006" s="14">
        <v>238811848.87170401</v>
      </c>
      <c r="H1006" s="14"/>
    </row>
    <row r="1007" spans="1:8" x14ac:dyDescent="0.25">
      <c r="A1007" s="6" t="s">
        <v>255</v>
      </c>
      <c r="B1007" s="15" t="s">
        <v>289</v>
      </c>
      <c r="C1007" s="14">
        <v>577959594.82500398</v>
      </c>
      <c r="D1007" s="14">
        <v>402033850.826114</v>
      </c>
      <c r="E1007" s="14">
        <v>79084430.846536294</v>
      </c>
      <c r="F1007" s="14">
        <v>17573167.1259804</v>
      </c>
      <c r="G1007" s="14">
        <v>79268146.026372895</v>
      </c>
      <c r="H1007" s="14"/>
    </row>
    <row r="1008" spans="1:8" x14ac:dyDescent="0.25">
      <c r="A1008" s="6" t="s">
        <v>255</v>
      </c>
      <c r="B1008" s="15" t="s">
        <v>290</v>
      </c>
      <c r="C1008" s="14">
        <v>175543905.08236101</v>
      </c>
      <c r="D1008" s="14">
        <v>118738296.01128</v>
      </c>
      <c r="E1008" s="14">
        <v>21923751.9529204</v>
      </c>
      <c r="F1008" s="14">
        <v>170229.81409227499</v>
      </c>
      <c r="G1008" s="14">
        <v>34711627.3040682</v>
      </c>
      <c r="H1008" s="14"/>
    </row>
    <row r="1009" spans="1:8" x14ac:dyDescent="0.25">
      <c r="A1009" s="6" t="s">
        <v>255</v>
      </c>
      <c r="B1009" s="15" t="s">
        <v>386</v>
      </c>
      <c r="C1009" s="14">
        <v>0</v>
      </c>
      <c r="D1009" s="14">
        <v>0</v>
      </c>
      <c r="E1009" s="14">
        <v>0</v>
      </c>
      <c r="F1009" s="14">
        <v>0</v>
      </c>
      <c r="G1009" s="14">
        <v>0</v>
      </c>
      <c r="H1009" s="14"/>
    </row>
    <row r="1010" spans="1:8" x14ac:dyDescent="0.25">
      <c r="A1010" s="6" t="s">
        <v>256</v>
      </c>
      <c r="B1010" s="7" t="s">
        <v>36</v>
      </c>
      <c r="C1010" s="8"/>
      <c r="D1010" s="8"/>
      <c r="E1010" s="8"/>
      <c r="F1010" s="8"/>
      <c r="G1010" s="8"/>
      <c r="H1010" s="8"/>
    </row>
    <row r="1011" spans="1:8" x14ac:dyDescent="0.25">
      <c r="A1011" s="6" t="s">
        <v>254</v>
      </c>
      <c r="B1011" s="10"/>
      <c r="C1011" s="8"/>
      <c r="D1011" s="8"/>
      <c r="E1011" s="8"/>
      <c r="F1011" s="8"/>
      <c r="G1011" s="8"/>
      <c r="H1011" s="8"/>
    </row>
    <row r="1012" spans="1:8" x14ac:dyDescent="0.25">
      <c r="A1012" s="6" t="s">
        <v>255</v>
      </c>
      <c r="B1012" s="15" t="s">
        <v>37</v>
      </c>
      <c r="C1012" s="14">
        <v>311344220.32402998</v>
      </c>
      <c r="D1012" s="14">
        <v>228194085.71948299</v>
      </c>
      <c r="E1012" s="14">
        <v>0</v>
      </c>
      <c r="F1012" s="14">
        <v>16169759.3063199</v>
      </c>
      <c r="G1012" s="14">
        <v>66980375.298226498</v>
      </c>
      <c r="H1012" s="14"/>
    </row>
    <row r="1013" spans="1:8" ht="45" x14ac:dyDescent="0.25">
      <c r="A1013" s="6" t="s">
        <v>255</v>
      </c>
      <c r="B1013" s="15" t="s">
        <v>38</v>
      </c>
      <c r="C1013" s="14">
        <v>543177562.285043</v>
      </c>
      <c r="D1013" s="14">
        <v>409016362.314821</v>
      </c>
      <c r="E1013" s="14">
        <v>77418880.743887097</v>
      </c>
      <c r="F1013" s="14">
        <v>15467327.6154525</v>
      </c>
      <c r="G1013" s="14">
        <v>41274991.610882401</v>
      </c>
      <c r="H1013" s="14"/>
    </row>
    <row r="1014" spans="1:8" ht="45" x14ac:dyDescent="0.25">
      <c r="A1014" s="6" t="s">
        <v>255</v>
      </c>
      <c r="B1014" s="15" t="s">
        <v>291</v>
      </c>
      <c r="C1014" s="14">
        <v>649732729.92233896</v>
      </c>
      <c r="D1014" s="14">
        <v>454721219.904607</v>
      </c>
      <c r="E1014" s="14">
        <v>105685367.447311</v>
      </c>
      <c r="F1014" s="14">
        <v>34133001.465472199</v>
      </c>
      <c r="G1014" s="14">
        <v>55193141.104948699</v>
      </c>
      <c r="H1014" s="14"/>
    </row>
    <row r="1015" spans="1:8" ht="30" x14ac:dyDescent="0.25">
      <c r="A1015" s="6" t="s">
        <v>255</v>
      </c>
      <c r="B1015" s="15" t="s">
        <v>39</v>
      </c>
      <c r="C1015" s="14">
        <v>881726700.13292003</v>
      </c>
      <c r="D1015" s="14">
        <v>636213707.35308194</v>
      </c>
      <c r="E1015" s="14">
        <v>112038011.889911</v>
      </c>
      <c r="F1015" s="14">
        <v>23533740.4221499</v>
      </c>
      <c r="G1015" s="14">
        <v>109941240.467776</v>
      </c>
      <c r="H1015" s="14"/>
    </row>
    <row r="1016" spans="1:8" ht="30" x14ac:dyDescent="0.25">
      <c r="A1016" s="6" t="s">
        <v>255</v>
      </c>
      <c r="B1016" s="15" t="s">
        <v>40</v>
      </c>
      <c r="C1016" s="14">
        <v>305961284.903364</v>
      </c>
      <c r="D1016" s="14">
        <v>183782575.585751</v>
      </c>
      <c r="E1016" s="14">
        <v>75959656.899745405</v>
      </c>
      <c r="F1016" s="14">
        <v>7359662.1164847398</v>
      </c>
      <c r="G1016" s="14">
        <v>38859390.301382199</v>
      </c>
      <c r="H1016" s="14"/>
    </row>
    <row r="1017" spans="1:8" ht="45" x14ac:dyDescent="0.25">
      <c r="A1017" s="6" t="s">
        <v>255</v>
      </c>
      <c r="B1017" s="15" t="s">
        <v>134</v>
      </c>
      <c r="C1017" s="14">
        <v>103776973.82506099</v>
      </c>
      <c r="D1017" s="14">
        <v>40284377.309595503</v>
      </c>
      <c r="E1017" s="14">
        <v>19253873.943822902</v>
      </c>
      <c r="F1017" s="14">
        <v>2271409.3326089699</v>
      </c>
      <c r="G1017" s="14">
        <v>41967313.239033498</v>
      </c>
      <c r="H1017" s="14"/>
    </row>
    <row r="1018" spans="1:8" ht="60" x14ac:dyDescent="0.25">
      <c r="A1018" s="6" t="s">
        <v>255</v>
      </c>
      <c r="B1018" s="15" t="s">
        <v>135</v>
      </c>
      <c r="C1018" s="14">
        <v>108068871.98674101</v>
      </c>
      <c r="D1018" s="14">
        <v>32213262.471376199</v>
      </c>
      <c r="E1018" s="14">
        <v>37817965.396190301</v>
      </c>
      <c r="F1018" s="14">
        <v>2101179.5185166998</v>
      </c>
      <c r="G1018" s="14">
        <v>35936464.600657597</v>
      </c>
      <c r="H1018" s="14"/>
    </row>
    <row r="1019" spans="1:8" ht="45" x14ac:dyDescent="0.25">
      <c r="A1019" s="6" t="s">
        <v>255</v>
      </c>
      <c r="B1019" s="15" t="s">
        <v>292</v>
      </c>
      <c r="C1019" s="14">
        <v>132796643.05604801</v>
      </c>
      <c r="D1019" s="14">
        <v>75924203.062396094</v>
      </c>
      <c r="E1019" s="14">
        <v>5394723.3957801796</v>
      </c>
      <c r="F1019" s="14">
        <v>1463513.5965962601</v>
      </c>
      <c r="G1019" s="14">
        <v>50014203.001275301</v>
      </c>
      <c r="H1019" s="14"/>
    </row>
    <row r="1020" spans="1:8" ht="45" x14ac:dyDescent="0.25">
      <c r="A1020" s="6" t="s">
        <v>255</v>
      </c>
      <c r="B1020" s="15" t="s">
        <v>293</v>
      </c>
      <c r="C1020" s="14">
        <v>126231129.882098</v>
      </c>
      <c r="D1020" s="14">
        <v>77857021.810307294</v>
      </c>
      <c r="E1020" s="14">
        <v>18483192.3520643</v>
      </c>
      <c r="F1020" s="14">
        <v>2132772.2449259199</v>
      </c>
      <c r="G1020" s="14">
        <v>27758143.474801</v>
      </c>
      <c r="H1020" s="14"/>
    </row>
    <row r="1021" spans="1:8" ht="90" x14ac:dyDescent="0.25">
      <c r="A1021" s="6" t="s">
        <v>255</v>
      </c>
      <c r="B1021" s="15" t="s">
        <v>294</v>
      </c>
      <c r="C1021" s="14">
        <v>607206771.84205103</v>
      </c>
      <c r="D1021" s="14">
        <v>382709902.33349103</v>
      </c>
      <c r="E1021" s="14">
        <v>109069015.25641</v>
      </c>
      <c r="F1021" s="14">
        <v>24460095.250422899</v>
      </c>
      <c r="G1021" s="14">
        <v>90967759.001726598</v>
      </c>
      <c r="H1021" s="14"/>
    </row>
    <row r="1022" spans="1:8" x14ac:dyDescent="0.25">
      <c r="A1022" s="6" t="s">
        <v>255</v>
      </c>
      <c r="B1022" s="15" t="s">
        <v>139</v>
      </c>
      <c r="C1022" s="14">
        <v>19564358.479481801</v>
      </c>
      <c r="D1022" s="14">
        <v>2112316.6644639699</v>
      </c>
      <c r="E1022" s="14">
        <v>7661652.73354562</v>
      </c>
      <c r="F1022" s="14">
        <v>0</v>
      </c>
      <c r="G1022" s="14">
        <v>9790389.0814722199</v>
      </c>
      <c r="H1022" s="14"/>
    </row>
    <row r="1023" spans="1:8" ht="30" x14ac:dyDescent="0.25">
      <c r="A1023" s="6" t="s">
        <v>255</v>
      </c>
      <c r="B1023" s="15" t="s">
        <v>41</v>
      </c>
      <c r="C1023" s="14">
        <v>119261691.52371299</v>
      </c>
      <c r="D1023" s="14">
        <v>82170915.681133404</v>
      </c>
      <c r="E1023" s="14">
        <v>9750551.5426072404</v>
      </c>
      <c r="F1023" s="14">
        <v>6826684.7669338398</v>
      </c>
      <c r="G1023" s="14">
        <v>20513539.533038601</v>
      </c>
      <c r="H1023" s="14"/>
    </row>
    <row r="1024" spans="1:8" x14ac:dyDescent="0.25">
      <c r="A1024" s="6" t="s">
        <v>255</v>
      </c>
      <c r="B1024" s="15" t="s">
        <v>295</v>
      </c>
      <c r="C1024" s="14">
        <v>168443713.011379</v>
      </c>
      <c r="D1024" s="14">
        <v>61023892.197671898</v>
      </c>
      <c r="E1024" s="14">
        <v>47718108.5747393</v>
      </c>
      <c r="F1024" s="14">
        <v>37574437.5166815</v>
      </c>
      <c r="G1024" s="14">
        <v>22127274.722286299</v>
      </c>
      <c r="H1024" s="14"/>
    </row>
    <row r="1025" spans="1:8" x14ac:dyDescent="0.25">
      <c r="A1025" s="6" t="s">
        <v>255</v>
      </c>
      <c r="B1025" s="15" t="s">
        <v>386</v>
      </c>
      <c r="C1025" s="14">
        <v>78446485.968611106</v>
      </c>
      <c r="D1025" s="14">
        <v>0</v>
      </c>
      <c r="E1025" s="14">
        <v>0</v>
      </c>
      <c r="F1025" s="14">
        <v>0</v>
      </c>
      <c r="G1025" s="14">
        <v>78446485.968611106</v>
      </c>
      <c r="H1025" s="14"/>
    </row>
    <row r="1026" spans="1:8" x14ac:dyDescent="0.25">
      <c r="A1026" s="6" t="s">
        <v>256</v>
      </c>
      <c r="B1026" s="7" t="s">
        <v>42</v>
      </c>
      <c r="C1026" s="8"/>
      <c r="D1026" s="8"/>
      <c r="E1026" s="8"/>
      <c r="F1026" s="8"/>
      <c r="G1026" s="8"/>
      <c r="H1026" s="8"/>
    </row>
    <row r="1027" spans="1:8" x14ac:dyDescent="0.25">
      <c r="A1027" s="6" t="s">
        <v>254</v>
      </c>
      <c r="B1027" s="10"/>
      <c r="C1027" s="8"/>
      <c r="D1027" s="8"/>
      <c r="E1027" s="8"/>
      <c r="F1027" s="8"/>
      <c r="G1027" s="8"/>
      <c r="H1027" s="8"/>
    </row>
    <row r="1028" spans="1:8" ht="45" x14ac:dyDescent="0.25">
      <c r="A1028" s="6" t="s">
        <v>255</v>
      </c>
      <c r="B1028" s="15" t="s">
        <v>156</v>
      </c>
      <c r="C1028" s="14">
        <v>899404805.78499901</v>
      </c>
      <c r="D1028" s="14">
        <v>422903267.46922201</v>
      </c>
      <c r="E1028" s="14">
        <v>137013500.245381</v>
      </c>
      <c r="F1028" s="14">
        <v>94054107.776160702</v>
      </c>
      <c r="G1028" s="14">
        <v>245433930.29423499</v>
      </c>
      <c r="H1028" s="14"/>
    </row>
    <row r="1029" spans="1:8" x14ac:dyDescent="0.25">
      <c r="A1029" s="6" t="s">
        <v>255</v>
      </c>
      <c r="B1029" s="15" t="s">
        <v>296</v>
      </c>
      <c r="C1029" s="14">
        <v>655100313.26323104</v>
      </c>
      <c r="D1029" s="14">
        <v>301577690.54674399</v>
      </c>
      <c r="E1029" s="14">
        <v>82064547.626976594</v>
      </c>
      <c r="F1029" s="14">
        <v>73657290.389563605</v>
      </c>
      <c r="G1029" s="14">
        <v>197800784.69994599</v>
      </c>
      <c r="H1029" s="14"/>
    </row>
    <row r="1030" spans="1:8" x14ac:dyDescent="0.25">
      <c r="A1030" s="6" t="s">
        <v>255</v>
      </c>
      <c r="B1030" s="15" t="s">
        <v>205</v>
      </c>
      <c r="C1030" s="14">
        <v>52250228.2875361</v>
      </c>
      <c r="D1030" s="14">
        <v>12444114.4237654</v>
      </c>
      <c r="E1030" s="14">
        <v>15067496.8545992</v>
      </c>
      <c r="F1030" s="14">
        <v>5580988.1684181998</v>
      </c>
      <c r="G1030" s="14">
        <v>19157628.840753298</v>
      </c>
      <c r="H1030" s="14"/>
    </row>
    <row r="1031" spans="1:8" x14ac:dyDescent="0.25">
      <c r="A1031" s="6" t="s">
        <v>255</v>
      </c>
      <c r="B1031" s="15" t="s">
        <v>297</v>
      </c>
      <c r="C1031" s="14">
        <v>150661170.73699</v>
      </c>
      <c r="D1031" s="14">
        <v>91882502.469556496</v>
      </c>
      <c r="E1031" s="14">
        <v>18228622.8359324</v>
      </c>
      <c r="F1031" s="14">
        <v>13924846.634252399</v>
      </c>
      <c r="G1031" s="14">
        <v>26625198.797249101</v>
      </c>
      <c r="H1031" s="14"/>
    </row>
    <row r="1032" spans="1:8" x14ac:dyDescent="0.25">
      <c r="A1032" s="6" t="s">
        <v>255</v>
      </c>
      <c r="B1032" s="15" t="s">
        <v>298</v>
      </c>
      <c r="C1032" s="14">
        <v>41393093.497241601</v>
      </c>
      <c r="D1032" s="14">
        <v>16998960.029155798</v>
      </c>
      <c r="E1032" s="14">
        <v>21652832.927873299</v>
      </c>
      <c r="F1032" s="14">
        <v>890982.58392648702</v>
      </c>
      <c r="G1032" s="14">
        <v>1850317.95628611</v>
      </c>
      <c r="H1032" s="14"/>
    </row>
    <row r="1033" spans="1:8" ht="30" x14ac:dyDescent="0.25">
      <c r="A1033" s="6" t="s">
        <v>255</v>
      </c>
      <c r="B1033" s="15" t="s">
        <v>157</v>
      </c>
      <c r="C1033" s="14">
        <v>327631792.34671199</v>
      </c>
      <c r="D1033" s="14">
        <v>247968933.178745</v>
      </c>
      <c r="E1033" s="14">
        <v>26684134.982350301</v>
      </c>
      <c r="F1033" s="14">
        <v>6250747.5748153003</v>
      </c>
      <c r="G1033" s="14">
        <v>46727976.610801697</v>
      </c>
      <c r="H1033" s="14"/>
    </row>
    <row r="1034" spans="1:8" ht="30" x14ac:dyDescent="0.25">
      <c r="A1034" s="6" t="s">
        <v>255</v>
      </c>
      <c r="B1034" s="15" t="s">
        <v>206</v>
      </c>
      <c r="C1034" s="14">
        <v>55355390.604143299</v>
      </c>
      <c r="D1034" s="14">
        <v>43114959.098477602</v>
      </c>
      <c r="E1034" s="14">
        <v>7832461.2201505499</v>
      </c>
      <c r="F1034" s="14">
        <v>4300707.4039293602</v>
      </c>
      <c r="G1034" s="14">
        <v>107262.881585782</v>
      </c>
      <c r="H1034" s="14"/>
    </row>
    <row r="1035" spans="1:8" ht="30" x14ac:dyDescent="0.25">
      <c r="A1035" s="6" t="s">
        <v>255</v>
      </c>
      <c r="B1035" s="15" t="s">
        <v>207</v>
      </c>
      <c r="C1035" s="14">
        <v>243686897.68708801</v>
      </c>
      <c r="D1035" s="14">
        <v>195286880.44757801</v>
      </c>
      <c r="E1035" s="14">
        <v>14084282.948708899</v>
      </c>
      <c r="F1035" s="14">
        <v>919039.76539935404</v>
      </c>
      <c r="G1035" s="14">
        <v>33396694.5254016</v>
      </c>
      <c r="H1035" s="14"/>
    </row>
    <row r="1036" spans="1:8" ht="45" x14ac:dyDescent="0.25">
      <c r="A1036" s="6" t="s">
        <v>255</v>
      </c>
      <c r="B1036" s="15" t="s">
        <v>299</v>
      </c>
      <c r="C1036" s="14">
        <v>14902784.5761646</v>
      </c>
      <c r="D1036" s="14">
        <v>511253.24241498002</v>
      </c>
      <c r="E1036" s="14">
        <v>4767390.8134908304</v>
      </c>
      <c r="F1036" s="14">
        <v>1031000.40548659</v>
      </c>
      <c r="G1036" s="14">
        <v>8593140.1147722006</v>
      </c>
      <c r="H1036" s="14"/>
    </row>
    <row r="1037" spans="1:8" ht="30" x14ac:dyDescent="0.25">
      <c r="A1037" s="6" t="s">
        <v>255</v>
      </c>
      <c r="B1037" s="15" t="s">
        <v>300</v>
      </c>
      <c r="C1037" s="14">
        <v>13686719.479316199</v>
      </c>
      <c r="D1037" s="14">
        <v>9055840.3902740907</v>
      </c>
      <c r="E1037" s="14">
        <v>0</v>
      </c>
      <c r="F1037" s="14">
        <v>0</v>
      </c>
      <c r="G1037" s="14">
        <v>4630879.0890421001</v>
      </c>
      <c r="H1037" s="14"/>
    </row>
    <row r="1038" spans="1:8" ht="30" x14ac:dyDescent="0.25">
      <c r="A1038" s="6" t="s">
        <v>255</v>
      </c>
      <c r="B1038" s="15" t="s">
        <v>301</v>
      </c>
      <c r="C1038" s="14">
        <v>368889838.20349401</v>
      </c>
      <c r="D1038" s="14">
        <v>316754527.97474402</v>
      </c>
      <c r="E1038" s="14">
        <v>23917023.965394799</v>
      </c>
      <c r="F1038" s="14">
        <v>1687161.5774753201</v>
      </c>
      <c r="G1038" s="14">
        <v>26531124.685880098</v>
      </c>
      <c r="H1038" s="14"/>
    </row>
    <row r="1039" spans="1:8" x14ac:dyDescent="0.25">
      <c r="A1039" s="6" t="s">
        <v>255</v>
      </c>
      <c r="B1039" s="15" t="s">
        <v>208</v>
      </c>
      <c r="C1039" s="14">
        <v>38668626.6740757</v>
      </c>
      <c r="D1039" s="14">
        <v>22557808.915614098</v>
      </c>
      <c r="E1039" s="14">
        <v>8152211.9237302998</v>
      </c>
      <c r="F1039" s="14">
        <v>296250.78234600602</v>
      </c>
      <c r="G1039" s="14">
        <v>7662355.0523851998</v>
      </c>
      <c r="H1039" s="14"/>
    </row>
    <row r="1040" spans="1:8" x14ac:dyDescent="0.25">
      <c r="A1040" s="6" t="s">
        <v>255</v>
      </c>
      <c r="B1040" s="15" t="s">
        <v>302</v>
      </c>
      <c r="C1040" s="14">
        <v>38401958.578421503</v>
      </c>
      <c r="D1040" s="14">
        <v>33357166.716811899</v>
      </c>
      <c r="E1040" s="14">
        <v>2128594.8804351399</v>
      </c>
      <c r="F1040" s="14">
        <v>0</v>
      </c>
      <c r="G1040" s="14">
        <v>2916196.9811744299</v>
      </c>
      <c r="H1040" s="14"/>
    </row>
    <row r="1041" spans="1:8" x14ac:dyDescent="0.25">
      <c r="A1041" s="6" t="s">
        <v>255</v>
      </c>
      <c r="B1041" s="15" t="s">
        <v>209</v>
      </c>
      <c r="C1041" s="14">
        <v>43394927.767692998</v>
      </c>
      <c r="D1041" s="14">
        <v>29177275.198241599</v>
      </c>
      <c r="E1041" s="14">
        <v>9657261.6867714096</v>
      </c>
      <c r="F1041" s="14">
        <v>1330404.80348358</v>
      </c>
      <c r="G1041" s="14">
        <v>3229986.0791964899</v>
      </c>
      <c r="H1041" s="14"/>
    </row>
    <row r="1042" spans="1:8" ht="30" x14ac:dyDescent="0.25">
      <c r="A1042" s="6" t="s">
        <v>255</v>
      </c>
      <c r="B1042" s="15" t="s">
        <v>210</v>
      </c>
      <c r="C1042" s="14">
        <v>156445616.942307</v>
      </c>
      <c r="D1042" s="14">
        <v>152162075.76776299</v>
      </c>
      <c r="E1042" s="14">
        <v>3151961.8918338702</v>
      </c>
      <c r="F1042" s="14">
        <v>0</v>
      </c>
      <c r="G1042" s="14">
        <v>1131579.28271001</v>
      </c>
      <c r="H1042" s="14"/>
    </row>
    <row r="1043" spans="1:8" x14ac:dyDescent="0.25">
      <c r="A1043" s="6" t="s">
        <v>255</v>
      </c>
      <c r="B1043" s="15" t="s">
        <v>211</v>
      </c>
      <c r="C1043" s="14">
        <v>42108031.1056825</v>
      </c>
      <c r="D1043" s="14">
        <v>34616804.2293422</v>
      </c>
      <c r="E1043" s="14">
        <v>493159.20045948698</v>
      </c>
      <c r="F1043" s="14">
        <v>60505.991645727903</v>
      </c>
      <c r="G1043" s="14">
        <v>6937561.6842350001</v>
      </c>
      <c r="H1043" s="14"/>
    </row>
    <row r="1044" spans="1:8" ht="45" x14ac:dyDescent="0.25">
      <c r="A1044" s="6" t="s">
        <v>255</v>
      </c>
      <c r="B1044" s="15" t="s">
        <v>303</v>
      </c>
      <c r="C1044" s="14">
        <v>49870677.135314196</v>
      </c>
      <c r="D1044" s="14">
        <v>44883397.1469706</v>
      </c>
      <c r="E1044" s="14">
        <v>333834.382164629</v>
      </c>
      <c r="F1044" s="14">
        <v>0</v>
      </c>
      <c r="G1044" s="14">
        <v>4653445.60617893</v>
      </c>
      <c r="H1044" s="14"/>
    </row>
    <row r="1045" spans="1:8" x14ac:dyDescent="0.25">
      <c r="A1045" s="6" t="s">
        <v>255</v>
      </c>
      <c r="B1045" s="15" t="s">
        <v>159</v>
      </c>
      <c r="C1045" s="14">
        <v>188292142.58196199</v>
      </c>
      <c r="D1045" s="14">
        <v>25033785.4222579</v>
      </c>
      <c r="E1045" s="14">
        <v>142870325.812388</v>
      </c>
      <c r="F1045" s="14">
        <v>331087.76117449801</v>
      </c>
      <c r="G1045" s="14">
        <v>20056943.586141702</v>
      </c>
      <c r="H1045" s="14"/>
    </row>
    <row r="1046" spans="1:8" x14ac:dyDescent="0.25">
      <c r="A1046" s="6" t="s">
        <v>255</v>
      </c>
      <c r="B1046" s="15" t="s">
        <v>304</v>
      </c>
      <c r="C1046" s="14">
        <v>10767295.3080591</v>
      </c>
      <c r="D1046" s="14">
        <v>9075915.5264099706</v>
      </c>
      <c r="E1046" s="14">
        <v>479132.86385972903</v>
      </c>
      <c r="F1046" s="14">
        <v>0</v>
      </c>
      <c r="G1046" s="14">
        <v>1212246.9177894299</v>
      </c>
      <c r="H1046" s="14"/>
    </row>
    <row r="1047" spans="1:8" x14ac:dyDescent="0.25">
      <c r="A1047" s="6" t="s">
        <v>255</v>
      </c>
      <c r="B1047" s="15" t="s">
        <v>305</v>
      </c>
      <c r="C1047" s="14">
        <v>177524847.27390301</v>
      </c>
      <c r="D1047" s="14">
        <v>15957869.895848</v>
      </c>
      <c r="E1047" s="14">
        <v>142391192.94852901</v>
      </c>
      <c r="F1047" s="14">
        <v>331087.76117449801</v>
      </c>
      <c r="G1047" s="14">
        <v>18844696.668352298</v>
      </c>
      <c r="H1047" s="14"/>
    </row>
    <row r="1048" spans="1:8" x14ac:dyDescent="0.25">
      <c r="A1048" s="6" t="s">
        <v>255</v>
      </c>
      <c r="B1048" s="15" t="s">
        <v>160</v>
      </c>
      <c r="C1048" s="14">
        <v>108142260.71533801</v>
      </c>
      <c r="D1048" s="14">
        <v>56382207.496119998</v>
      </c>
      <c r="E1048" s="14">
        <v>36603603.109704196</v>
      </c>
      <c r="F1048" s="14">
        <v>1114803.0844277299</v>
      </c>
      <c r="G1048" s="14">
        <v>14041647.0250865</v>
      </c>
      <c r="H1048" s="14"/>
    </row>
    <row r="1049" spans="1:8" x14ac:dyDescent="0.25">
      <c r="A1049" s="6" t="s">
        <v>255</v>
      </c>
      <c r="B1049" s="15" t="s">
        <v>212</v>
      </c>
      <c r="C1049" s="14">
        <v>13252860.7747047</v>
      </c>
      <c r="D1049" s="14">
        <v>6157403.7891947702</v>
      </c>
      <c r="E1049" s="14">
        <v>5023883.3084996901</v>
      </c>
      <c r="F1049" s="14">
        <v>0</v>
      </c>
      <c r="G1049" s="14">
        <v>2071573.6770102901</v>
      </c>
      <c r="H1049" s="14"/>
    </row>
    <row r="1050" spans="1:8" x14ac:dyDescent="0.25">
      <c r="A1050" s="6" t="s">
        <v>255</v>
      </c>
      <c r="B1050" s="15" t="s">
        <v>213</v>
      </c>
      <c r="C1050" s="14">
        <v>22443689.481538799</v>
      </c>
      <c r="D1050" s="14">
        <v>3480580.2820817698</v>
      </c>
      <c r="E1050" s="14">
        <v>18445327.6158824</v>
      </c>
      <c r="F1050" s="14">
        <v>322920.42545828701</v>
      </c>
      <c r="G1050" s="14">
        <v>194861.15811640499</v>
      </c>
      <c r="H1050" s="14"/>
    </row>
    <row r="1051" spans="1:8" x14ac:dyDescent="0.25">
      <c r="A1051" s="6" t="s">
        <v>255</v>
      </c>
      <c r="B1051" s="15" t="s">
        <v>214</v>
      </c>
      <c r="C1051" s="14">
        <v>20131108.659109801</v>
      </c>
      <c r="D1051" s="14">
        <v>15083837.913620699</v>
      </c>
      <c r="E1051" s="14">
        <v>4941624.0397041403</v>
      </c>
      <c r="F1051" s="14">
        <v>0</v>
      </c>
      <c r="G1051" s="14">
        <v>105646.705785004</v>
      </c>
      <c r="H1051" s="14"/>
    </row>
    <row r="1052" spans="1:8" x14ac:dyDescent="0.25">
      <c r="A1052" s="6" t="s">
        <v>255</v>
      </c>
      <c r="B1052" s="15" t="s">
        <v>215</v>
      </c>
      <c r="C1052" s="14">
        <v>3561936.2361878799</v>
      </c>
      <c r="D1052" s="14">
        <v>0</v>
      </c>
      <c r="E1052" s="14">
        <v>1678436.9166175099</v>
      </c>
      <c r="F1052" s="14">
        <v>760289.93256022199</v>
      </c>
      <c r="G1052" s="14">
        <v>1123209.3870101499</v>
      </c>
      <c r="H1052" s="14"/>
    </row>
    <row r="1053" spans="1:8" x14ac:dyDescent="0.25">
      <c r="A1053" s="6" t="s">
        <v>255</v>
      </c>
      <c r="B1053" s="15" t="s">
        <v>306</v>
      </c>
      <c r="C1053" s="14">
        <v>31592.726409222101</v>
      </c>
      <c r="D1053" s="14">
        <v>0</v>
      </c>
      <c r="E1053" s="14">
        <v>0</v>
      </c>
      <c r="F1053" s="14">
        <v>31592.726409222101</v>
      </c>
      <c r="G1053" s="14">
        <v>0</v>
      </c>
      <c r="H1053" s="14"/>
    </row>
    <row r="1054" spans="1:8" x14ac:dyDescent="0.25">
      <c r="A1054" s="6" t="s">
        <v>255</v>
      </c>
      <c r="B1054" s="15" t="s">
        <v>307</v>
      </c>
      <c r="C1054" s="14">
        <v>10068962.253461201</v>
      </c>
      <c r="D1054" s="14">
        <v>7768729.6031924598</v>
      </c>
      <c r="E1054" s="14">
        <v>1506194.6034166899</v>
      </c>
      <c r="F1054" s="14">
        <v>0</v>
      </c>
      <c r="G1054" s="14">
        <v>794038.04685203906</v>
      </c>
      <c r="H1054" s="14"/>
    </row>
    <row r="1055" spans="1:8" x14ac:dyDescent="0.25">
      <c r="A1055" s="6" t="s">
        <v>255</v>
      </c>
      <c r="B1055" s="15" t="s">
        <v>308</v>
      </c>
      <c r="C1055" s="14">
        <v>16303655.4269695</v>
      </c>
      <c r="D1055" s="14">
        <v>8807893.7670159005</v>
      </c>
      <c r="E1055" s="14">
        <v>0</v>
      </c>
      <c r="F1055" s="14">
        <v>0</v>
      </c>
      <c r="G1055" s="14">
        <v>7495761.65995357</v>
      </c>
      <c r="H1055" s="14"/>
    </row>
    <row r="1056" spans="1:8" x14ac:dyDescent="0.25">
      <c r="A1056" s="6" t="s">
        <v>255</v>
      </c>
      <c r="B1056" s="15" t="s">
        <v>216</v>
      </c>
      <c r="C1056" s="14">
        <v>22348455.156957202</v>
      </c>
      <c r="D1056" s="14">
        <v>15083762.141014401</v>
      </c>
      <c r="E1056" s="14">
        <v>5008136.6255837502</v>
      </c>
      <c r="F1056" s="14">
        <v>0</v>
      </c>
      <c r="G1056" s="14">
        <v>2256556.3903590199</v>
      </c>
      <c r="H1056" s="14"/>
    </row>
    <row r="1057" spans="1:8" x14ac:dyDescent="0.25">
      <c r="A1057" s="6" t="s">
        <v>255</v>
      </c>
      <c r="B1057" s="15" t="s">
        <v>386</v>
      </c>
      <c r="C1057" s="14">
        <v>0</v>
      </c>
      <c r="D1057" s="14">
        <v>0</v>
      </c>
      <c r="E1057" s="14">
        <v>0</v>
      </c>
      <c r="F1057" s="14">
        <v>0</v>
      </c>
      <c r="G1057" s="14">
        <v>0</v>
      </c>
      <c r="H1057" s="14"/>
    </row>
    <row r="1058" spans="1:8" x14ac:dyDescent="0.25">
      <c r="A1058" s="6" t="s">
        <v>256</v>
      </c>
      <c r="B1058" s="7" t="s">
        <v>309</v>
      </c>
      <c r="C1058" s="8"/>
      <c r="D1058" s="8"/>
      <c r="E1058" s="8"/>
      <c r="F1058" s="8"/>
      <c r="G1058" s="8"/>
      <c r="H1058" s="8"/>
    </row>
    <row r="1059" spans="1:8" x14ac:dyDescent="0.25">
      <c r="A1059" s="6" t="s">
        <v>254</v>
      </c>
      <c r="B1059" s="10"/>
      <c r="C1059" s="8"/>
      <c r="D1059" s="8"/>
      <c r="E1059" s="8"/>
      <c r="F1059" s="8"/>
      <c r="G1059" s="8"/>
      <c r="H1059" s="8"/>
    </row>
    <row r="1060" spans="1:8" x14ac:dyDescent="0.25">
      <c r="A1060" s="6" t="s">
        <v>255</v>
      </c>
      <c r="B1060" s="15" t="s">
        <v>161</v>
      </c>
      <c r="C1060" s="14">
        <v>1498913060.2110701</v>
      </c>
      <c r="D1060" s="14">
        <v>961097072.901932</v>
      </c>
      <c r="E1060" s="14">
        <v>264537045.86330101</v>
      </c>
      <c r="F1060" s="14">
        <v>91442173.8506248</v>
      </c>
      <c r="G1060" s="14">
        <v>181836767.59520799</v>
      </c>
      <c r="H1060" s="14"/>
    </row>
    <row r="1061" spans="1:8" ht="45" x14ac:dyDescent="0.25">
      <c r="A1061" s="6" t="s">
        <v>255</v>
      </c>
      <c r="B1061" s="15" t="s">
        <v>217</v>
      </c>
      <c r="C1061" s="14">
        <v>1356035275.98032</v>
      </c>
      <c r="D1061" s="14">
        <v>873117080.70447099</v>
      </c>
      <c r="E1061" s="14">
        <v>232963874.16942301</v>
      </c>
      <c r="F1061" s="14">
        <v>71716195.073421896</v>
      </c>
      <c r="G1061" s="14">
        <v>178238126.03300101</v>
      </c>
      <c r="H1061" s="14"/>
    </row>
    <row r="1062" spans="1:8" x14ac:dyDescent="0.25">
      <c r="A1062" s="6" t="s">
        <v>255</v>
      </c>
      <c r="B1062" s="15" t="s">
        <v>218</v>
      </c>
      <c r="C1062" s="14">
        <v>83139038.691877902</v>
      </c>
      <c r="D1062" s="14">
        <v>49794807.357356697</v>
      </c>
      <c r="E1062" s="14">
        <v>24604640.163681898</v>
      </c>
      <c r="F1062" s="14">
        <v>6529420.7706906898</v>
      </c>
      <c r="G1062" s="14">
        <v>2210170.4001485799</v>
      </c>
      <c r="H1062" s="14"/>
    </row>
    <row r="1063" spans="1:8" x14ac:dyDescent="0.25">
      <c r="A1063" s="6" t="s">
        <v>255</v>
      </c>
      <c r="B1063" s="15" t="s">
        <v>219</v>
      </c>
      <c r="C1063" s="14">
        <v>70909892.802643195</v>
      </c>
      <c r="D1063" s="14">
        <v>41932128.407370001</v>
      </c>
      <c r="E1063" s="14">
        <v>10079901.4141015</v>
      </c>
      <c r="F1063" s="14">
        <v>11775589.036330899</v>
      </c>
      <c r="G1063" s="14">
        <v>7122273.9448408103</v>
      </c>
      <c r="H1063" s="14"/>
    </row>
    <row r="1064" spans="1:8" x14ac:dyDescent="0.25">
      <c r="A1064" s="6" t="s">
        <v>255</v>
      </c>
      <c r="B1064" s="15" t="s">
        <v>220</v>
      </c>
      <c r="C1064" s="14">
        <v>11640104.2012504</v>
      </c>
      <c r="D1064" s="14">
        <v>7267847.1255842997</v>
      </c>
      <c r="E1064" s="14">
        <v>43010.721598202399</v>
      </c>
      <c r="F1064" s="14">
        <v>2119075.9539193199</v>
      </c>
      <c r="G1064" s="14">
        <v>2210170.4001485799</v>
      </c>
      <c r="H1064" s="14"/>
    </row>
    <row r="1065" spans="1:8" ht="30" x14ac:dyDescent="0.25">
      <c r="A1065" s="6" t="s">
        <v>255</v>
      </c>
      <c r="B1065" s="15" t="s">
        <v>162</v>
      </c>
      <c r="C1065" s="14">
        <v>218184588.69937301</v>
      </c>
      <c r="D1065" s="14">
        <v>73721845.633397907</v>
      </c>
      <c r="E1065" s="14">
        <v>72957802.622549593</v>
      </c>
      <c r="F1065" s="14">
        <v>10556765.6120109</v>
      </c>
      <c r="G1065" s="14">
        <v>60948174.831414402</v>
      </c>
      <c r="H1065" s="14"/>
    </row>
    <row r="1066" spans="1:8" x14ac:dyDescent="0.25">
      <c r="A1066" s="6" t="s">
        <v>255</v>
      </c>
      <c r="B1066" s="15" t="s">
        <v>215</v>
      </c>
      <c r="C1066" s="14">
        <v>207418559.99794701</v>
      </c>
      <c r="D1066" s="14">
        <v>68480280.406145006</v>
      </c>
      <c r="E1066" s="14">
        <v>68351232.347489402</v>
      </c>
      <c r="F1066" s="14">
        <v>9638872.4128985703</v>
      </c>
      <c r="G1066" s="14">
        <v>60948174.831414402</v>
      </c>
      <c r="H1066" s="14"/>
    </row>
    <row r="1067" spans="1:8" x14ac:dyDescent="0.25">
      <c r="A1067" s="6" t="s">
        <v>255</v>
      </c>
      <c r="B1067" s="15" t="s">
        <v>310</v>
      </c>
      <c r="C1067" s="14">
        <v>8785944.2448883094</v>
      </c>
      <c r="D1067" s="14">
        <v>4671745.33335404</v>
      </c>
      <c r="E1067" s="14">
        <v>3651884.78976851</v>
      </c>
      <c r="F1067" s="14">
        <v>0</v>
      </c>
      <c r="G1067" s="14">
        <v>462314.121765766</v>
      </c>
      <c r="H1067" s="14"/>
    </row>
    <row r="1068" spans="1:8" x14ac:dyDescent="0.25">
      <c r="A1068" s="6" t="s">
        <v>255</v>
      </c>
      <c r="B1068" s="15" t="s">
        <v>221</v>
      </c>
      <c r="C1068" s="14">
        <v>5560346.6237484198</v>
      </c>
      <c r="D1068" s="14">
        <v>569819.89389885403</v>
      </c>
      <c r="E1068" s="14">
        <v>3610319.4089715201</v>
      </c>
      <c r="F1068" s="14">
        <v>917893.19911228295</v>
      </c>
      <c r="G1068" s="14">
        <v>462314.121765766</v>
      </c>
      <c r="H1068" s="14"/>
    </row>
    <row r="1069" spans="1:8" x14ac:dyDescent="0.25">
      <c r="A1069" s="6" t="s">
        <v>255</v>
      </c>
      <c r="B1069" s="15" t="s">
        <v>163</v>
      </c>
      <c r="C1069" s="14">
        <v>130967017.636737</v>
      </c>
      <c r="D1069" s="14">
        <v>51456930.017659299</v>
      </c>
      <c r="E1069" s="14">
        <v>25496139.188818</v>
      </c>
      <c r="F1069" s="14">
        <v>6093179.4015450301</v>
      </c>
      <c r="G1069" s="14">
        <v>47920769.0287145</v>
      </c>
      <c r="H1069" s="14"/>
    </row>
    <row r="1070" spans="1:8" x14ac:dyDescent="0.25">
      <c r="A1070" s="6" t="s">
        <v>255</v>
      </c>
      <c r="B1070" s="15" t="s">
        <v>222</v>
      </c>
      <c r="C1070" s="14">
        <v>51092431.974934101</v>
      </c>
      <c r="D1070" s="14">
        <v>16390171.703146599</v>
      </c>
      <c r="E1070" s="14">
        <v>14030948.351815401</v>
      </c>
      <c r="F1070" s="14">
        <v>184387.83372348201</v>
      </c>
      <c r="G1070" s="14">
        <v>20486924.086248498</v>
      </c>
      <c r="H1070" s="14"/>
    </row>
    <row r="1071" spans="1:8" x14ac:dyDescent="0.25">
      <c r="A1071" s="6" t="s">
        <v>255</v>
      </c>
      <c r="B1071" s="15" t="s">
        <v>223</v>
      </c>
      <c r="C1071" s="14">
        <v>13236086.5558243</v>
      </c>
      <c r="D1071" s="14">
        <v>4246090.3633439001</v>
      </c>
      <c r="E1071" s="14">
        <v>4767390.8134908304</v>
      </c>
      <c r="F1071" s="14">
        <v>60505.991645727903</v>
      </c>
      <c r="G1071" s="14">
        <v>4162099.3873438099</v>
      </c>
      <c r="H1071" s="14"/>
    </row>
    <row r="1072" spans="1:8" x14ac:dyDescent="0.25">
      <c r="A1072" s="6" t="s">
        <v>255</v>
      </c>
      <c r="B1072" s="15" t="s">
        <v>224</v>
      </c>
      <c r="C1072" s="14">
        <v>87957697.508280694</v>
      </c>
      <c r="D1072" s="14">
        <v>40978171.3112927</v>
      </c>
      <c r="E1072" s="14">
        <v>8502465.6715229303</v>
      </c>
      <c r="F1072" s="14">
        <v>5908791.5678215502</v>
      </c>
      <c r="G1072" s="14">
        <v>32568268.957643501</v>
      </c>
      <c r="H1072" s="14"/>
    </row>
    <row r="1073" spans="1:8" x14ac:dyDescent="0.25">
      <c r="A1073" s="6" t="s">
        <v>255</v>
      </c>
      <c r="B1073" s="15" t="s">
        <v>164</v>
      </c>
      <c r="C1073" s="14">
        <v>54913203.262134798</v>
      </c>
      <c r="D1073" s="14">
        <v>39943273.445426203</v>
      </c>
      <c r="E1073" s="14">
        <v>8934606.74487173</v>
      </c>
      <c r="F1073" s="14">
        <v>2400395.5342206401</v>
      </c>
      <c r="G1073" s="14">
        <v>3634927.5376161998</v>
      </c>
      <c r="H1073" s="14"/>
    </row>
    <row r="1074" spans="1:8" x14ac:dyDescent="0.25">
      <c r="A1074" s="6" t="s">
        <v>255</v>
      </c>
      <c r="B1074" s="15" t="s">
        <v>311</v>
      </c>
      <c r="C1074" s="14">
        <v>45559281.159016103</v>
      </c>
      <c r="D1074" s="14">
        <v>34380794.5721616</v>
      </c>
      <c r="E1074" s="14">
        <v>5313393.3291099099</v>
      </c>
      <c r="F1074" s="14">
        <v>2230165.72012837</v>
      </c>
      <c r="G1074" s="14">
        <v>3634927.5376161998</v>
      </c>
      <c r="H1074" s="14"/>
    </row>
    <row r="1075" spans="1:8" x14ac:dyDescent="0.25">
      <c r="A1075" s="6" t="s">
        <v>255</v>
      </c>
      <c r="B1075" s="15" t="s">
        <v>225</v>
      </c>
      <c r="C1075" s="14">
        <v>10549926.318716601</v>
      </c>
      <c r="D1075" s="14">
        <v>5562478.8732645996</v>
      </c>
      <c r="E1075" s="14">
        <v>3994140.2922469401</v>
      </c>
      <c r="F1075" s="14">
        <v>170229.81409227499</v>
      </c>
      <c r="G1075" s="14">
        <v>823077.33911280101</v>
      </c>
      <c r="H1075" s="14"/>
    </row>
    <row r="1076" spans="1:8" x14ac:dyDescent="0.25">
      <c r="A1076" s="6" t="s">
        <v>255</v>
      </c>
      <c r="B1076" s="15" t="s">
        <v>165</v>
      </c>
      <c r="C1076" s="14">
        <v>154732236.64336699</v>
      </c>
      <c r="D1076" s="14">
        <v>53630855.163728699</v>
      </c>
      <c r="E1076" s="14">
        <v>75752239.662732899</v>
      </c>
      <c r="F1076" s="14">
        <v>9422702.5922657009</v>
      </c>
      <c r="G1076" s="14">
        <v>15926439.2246399</v>
      </c>
      <c r="H1076" s="14"/>
    </row>
    <row r="1077" spans="1:8" x14ac:dyDescent="0.25">
      <c r="A1077" s="6" t="s">
        <v>255</v>
      </c>
      <c r="B1077" s="15" t="s">
        <v>312</v>
      </c>
      <c r="C1077" s="14">
        <v>93997452.864750206</v>
      </c>
      <c r="D1077" s="14">
        <v>28398736.5275396</v>
      </c>
      <c r="E1077" s="14">
        <v>50554901.023787297</v>
      </c>
      <c r="F1077" s="14">
        <v>2126855.3736451101</v>
      </c>
      <c r="G1077" s="14">
        <v>12916959.939778101</v>
      </c>
      <c r="H1077" s="14"/>
    </row>
    <row r="1078" spans="1:8" x14ac:dyDescent="0.25">
      <c r="A1078" s="6" t="s">
        <v>255</v>
      </c>
      <c r="B1078" s="15" t="s">
        <v>226</v>
      </c>
      <c r="C1078" s="14">
        <v>93997452.864750206</v>
      </c>
      <c r="D1078" s="14">
        <v>28398736.5275396</v>
      </c>
      <c r="E1078" s="14">
        <v>50554901.023787297</v>
      </c>
      <c r="F1078" s="14">
        <v>2126855.3736451101</v>
      </c>
      <c r="G1078" s="14">
        <v>12916959.939778101</v>
      </c>
      <c r="H1078" s="14"/>
    </row>
    <row r="1079" spans="1:8" x14ac:dyDescent="0.25">
      <c r="A1079" s="6" t="s">
        <v>255</v>
      </c>
      <c r="B1079" s="15" t="s">
        <v>313</v>
      </c>
      <c r="C1079" s="14">
        <v>79388391.3278808</v>
      </c>
      <c r="D1079" s="14">
        <v>30375243.356030099</v>
      </c>
      <c r="E1079" s="14">
        <v>38537591.654276103</v>
      </c>
      <c r="F1079" s="14">
        <v>7466077.0327128703</v>
      </c>
      <c r="G1079" s="14">
        <v>3009479.2848617402</v>
      </c>
      <c r="H1079" s="14"/>
    </row>
    <row r="1080" spans="1:8" x14ac:dyDescent="0.25">
      <c r="A1080" s="6" t="s">
        <v>255</v>
      </c>
      <c r="B1080" s="15" t="s">
        <v>213</v>
      </c>
      <c r="C1080" s="14">
        <v>55084632.970287196</v>
      </c>
      <c r="D1080" s="14">
        <v>25137814.5551362</v>
      </c>
      <c r="E1080" s="14">
        <v>26155347.427994698</v>
      </c>
      <c r="F1080" s="14">
        <v>2992162.1024431898</v>
      </c>
      <c r="G1080" s="14">
        <v>799308.88471315801</v>
      </c>
      <c r="H1080" s="14"/>
    </row>
    <row r="1081" spans="1:8" x14ac:dyDescent="0.25">
      <c r="A1081" s="6" t="s">
        <v>255</v>
      </c>
      <c r="B1081" s="15" t="s">
        <v>227</v>
      </c>
      <c r="C1081" s="14">
        <v>16604954.6152563</v>
      </c>
      <c r="D1081" s="14">
        <v>1065164.2756318499</v>
      </c>
      <c r="E1081" s="14">
        <v>11267697.949856199</v>
      </c>
      <c r="F1081" s="14">
        <v>4272092.3897681898</v>
      </c>
      <c r="G1081" s="14">
        <v>0</v>
      </c>
      <c r="H1081" s="14"/>
    </row>
    <row r="1082" spans="1:8" x14ac:dyDescent="0.25">
      <c r="A1082" s="6" t="s">
        <v>255</v>
      </c>
      <c r="B1082" s="15" t="s">
        <v>314</v>
      </c>
      <c r="C1082" s="14">
        <v>7772629.5804191502</v>
      </c>
      <c r="D1082" s="14">
        <v>4246090.3633439001</v>
      </c>
      <c r="E1082" s="14">
        <v>1114546.27642517</v>
      </c>
      <c r="F1082" s="14">
        <v>201822.54050149699</v>
      </c>
      <c r="G1082" s="14">
        <v>2210170.4001485799</v>
      </c>
      <c r="H1082" s="14"/>
    </row>
    <row r="1083" spans="1:8" x14ac:dyDescent="0.25">
      <c r="A1083" s="6" t="s">
        <v>255</v>
      </c>
      <c r="B1083" s="15" t="s">
        <v>166</v>
      </c>
      <c r="C1083" s="14">
        <v>6761973.5501069697</v>
      </c>
      <c r="D1083" s="14">
        <v>181725.83931493</v>
      </c>
      <c r="E1083" s="14">
        <v>2728898.5908355098</v>
      </c>
      <c r="F1083" s="14">
        <v>1768418.9018232899</v>
      </c>
      <c r="G1083" s="14">
        <v>2082930.21813324</v>
      </c>
      <c r="H1083" s="14"/>
    </row>
    <row r="1084" spans="1:8" x14ac:dyDescent="0.25">
      <c r="A1084" s="6" t="s">
        <v>255</v>
      </c>
      <c r="B1084" s="15" t="s">
        <v>315</v>
      </c>
      <c r="C1084" s="14">
        <v>4497317.4926588004</v>
      </c>
      <c r="D1084" s="14">
        <v>0</v>
      </c>
      <c r="E1084" s="14">
        <v>2728898.5908355098</v>
      </c>
      <c r="F1084" s="14">
        <v>1768418.9018232899</v>
      </c>
      <c r="G1084" s="14">
        <v>0</v>
      </c>
      <c r="H1084" s="14"/>
    </row>
    <row r="1085" spans="1:8" x14ac:dyDescent="0.25">
      <c r="A1085" s="6" t="s">
        <v>255</v>
      </c>
      <c r="B1085" s="15" t="s">
        <v>308</v>
      </c>
      <c r="C1085" s="14">
        <v>2264656.0574481701</v>
      </c>
      <c r="D1085" s="14">
        <v>181725.83931493</v>
      </c>
      <c r="E1085" s="14">
        <v>0</v>
      </c>
      <c r="F1085" s="14">
        <v>0</v>
      </c>
      <c r="G1085" s="14">
        <v>2082930.21813324</v>
      </c>
      <c r="H1085" s="14"/>
    </row>
    <row r="1086" spans="1:8" x14ac:dyDescent="0.25">
      <c r="A1086" s="6" t="s">
        <v>255</v>
      </c>
      <c r="B1086" s="15" t="s">
        <v>108</v>
      </c>
      <c r="C1086" s="14">
        <v>7309981.28951935</v>
      </c>
      <c r="D1086" s="14">
        <v>0</v>
      </c>
      <c r="E1086" s="14">
        <v>5053424.8991603302</v>
      </c>
      <c r="F1086" s="14">
        <v>0</v>
      </c>
      <c r="G1086" s="14">
        <v>2256556.3903590199</v>
      </c>
      <c r="H1086" s="14"/>
    </row>
    <row r="1087" spans="1:8" x14ac:dyDescent="0.25">
      <c r="A1087" s="6" t="s">
        <v>255</v>
      </c>
      <c r="B1087" s="15" t="s">
        <v>386</v>
      </c>
      <c r="C1087" s="14">
        <v>78446485.968611106</v>
      </c>
      <c r="D1087" s="14">
        <v>0</v>
      </c>
      <c r="E1087" s="14">
        <v>0</v>
      </c>
      <c r="F1087" s="14">
        <v>0</v>
      </c>
      <c r="G1087" s="14">
        <v>78446485.968611106</v>
      </c>
      <c r="H1087" s="14"/>
    </row>
    <row r="1088" spans="1:8" x14ac:dyDescent="0.25">
      <c r="A1088" s="6" t="s">
        <v>256</v>
      </c>
      <c r="B1088" s="7" t="s">
        <v>43</v>
      </c>
      <c r="C1088" s="8"/>
      <c r="D1088" s="8"/>
      <c r="E1088" s="8"/>
      <c r="F1088" s="8"/>
      <c r="G1088" s="8"/>
      <c r="H1088" s="8"/>
    </row>
    <row r="1089" spans="1:8" x14ac:dyDescent="0.25">
      <c r="A1089" s="6" t="s">
        <v>254</v>
      </c>
      <c r="B1089" s="10"/>
      <c r="C1089" s="8"/>
      <c r="D1089" s="8"/>
      <c r="E1089" s="8"/>
      <c r="F1089" s="8"/>
      <c r="G1089" s="8"/>
      <c r="H1089" s="8"/>
    </row>
    <row r="1090" spans="1:8" x14ac:dyDescent="0.25">
      <c r="A1090" s="6" t="s">
        <v>255</v>
      </c>
      <c r="B1090" s="15" t="s">
        <v>316</v>
      </c>
      <c r="C1090" s="14">
        <v>423464756.62183797</v>
      </c>
      <c r="D1090" s="14">
        <v>178523508.670724</v>
      </c>
      <c r="E1090" s="14">
        <v>97819185.778398097</v>
      </c>
      <c r="F1090" s="14">
        <v>27931068.515067801</v>
      </c>
      <c r="G1090" s="14">
        <v>119190993.657649</v>
      </c>
      <c r="H1090" s="14"/>
    </row>
    <row r="1091" spans="1:8" x14ac:dyDescent="0.25">
      <c r="A1091" s="6" t="s">
        <v>255</v>
      </c>
      <c r="B1091" s="15" t="s">
        <v>317</v>
      </c>
      <c r="C1091" s="14">
        <v>1429605699.2128799</v>
      </c>
      <c r="D1091" s="14">
        <v>875688167.438779</v>
      </c>
      <c r="E1091" s="14">
        <v>249138831.11206499</v>
      </c>
      <c r="F1091" s="14">
        <v>74824010.719326496</v>
      </c>
      <c r="G1091" s="14">
        <v>229954689.94271001</v>
      </c>
      <c r="H1091" s="14"/>
    </row>
    <row r="1092" spans="1:8" x14ac:dyDescent="0.25">
      <c r="A1092" s="6" t="s">
        <v>255</v>
      </c>
      <c r="B1092" s="15" t="s">
        <v>216</v>
      </c>
      <c r="C1092" s="14">
        <v>39290383.797786802</v>
      </c>
      <c r="D1092" s="14">
        <v>14831045.431585699</v>
      </c>
      <c r="E1092" s="14">
        <v>20130571.224756099</v>
      </c>
      <c r="F1092" s="14">
        <v>682828.53965925903</v>
      </c>
      <c r="G1092" s="14">
        <v>3645938.6017857101</v>
      </c>
      <c r="H1092" s="14"/>
    </row>
    <row r="1093" spans="1:8" x14ac:dyDescent="0.25">
      <c r="A1093" s="6" t="s">
        <v>255</v>
      </c>
      <c r="B1093" s="15" t="s">
        <v>386</v>
      </c>
      <c r="C1093" s="14">
        <v>0</v>
      </c>
      <c r="D1093" s="14">
        <v>0</v>
      </c>
      <c r="E1093" s="14">
        <v>0</v>
      </c>
      <c r="F1093" s="14">
        <v>0</v>
      </c>
      <c r="G1093" s="14">
        <v>0</v>
      </c>
      <c r="H1093" s="14"/>
    </row>
    <row r="1094" spans="1:8" x14ac:dyDescent="0.25">
      <c r="A1094" s="6" t="s">
        <v>256</v>
      </c>
      <c r="B1094" s="7" t="s">
        <v>318</v>
      </c>
      <c r="C1094" s="8"/>
      <c r="D1094" s="8"/>
      <c r="E1094" s="8"/>
      <c r="F1094" s="8"/>
      <c r="G1094" s="8"/>
      <c r="H1094" s="8"/>
    </row>
    <row r="1095" spans="1:8" x14ac:dyDescent="0.25">
      <c r="A1095" s="6" t="s">
        <v>254</v>
      </c>
      <c r="B1095" s="10"/>
      <c r="C1095" s="8"/>
      <c r="D1095" s="8"/>
      <c r="E1095" s="8"/>
      <c r="F1095" s="8"/>
      <c r="G1095" s="8"/>
      <c r="H1095" s="8"/>
    </row>
    <row r="1096" spans="1:8" ht="30" x14ac:dyDescent="0.25">
      <c r="A1096" s="6" t="s">
        <v>255</v>
      </c>
      <c r="B1096" s="15" t="s">
        <v>44</v>
      </c>
      <c r="C1096" s="14">
        <v>110023179.107639</v>
      </c>
      <c r="D1096" s="14">
        <v>77998749.070036694</v>
      </c>
      <c r="E1096" s="14">
        <v>14124571.457020899</v>
      </c>
      <c r="F1096" s="14">
        <v>4846699.0617278703</v>
      </c>
      <c r="G1096" s="14">
        <v>13053159.518854</v>
      </c>
      <c r="H1096" s="14"/>
    </row>
    <row r="1097" spans="1:8" ht="45" x14ac:dyDescent="0.25">
      <c r="A1097" s="6" t="s">
        <v>255</v>
      </c>
      <c r="B1097" s="15" t="s">
        <v>45</v>
      </c>
      <c r="C1097" s="14">
        <v>492305280.24595797</v>
      </c>
      <c r="D1097" s="14">
        <v>322100249.47983801</v>
      </c>
      <c r="E1097" s="14">
        <v>72829492.220295697</v>
      </c>
      <c r="F1097" s="14">
        <v>42857721.345780201</v>
      </c>
      <c r="G1097" s="14">
        <v>54517817.200043902</v>
      </c>
      <c r="H1097" s="14"/>
    </row>
    <row r="1098" spans="1:8" ht="30" x14ac:dyDescent="0.25">
      <c r="A1098" s="6" t="s">
        <v>255</v>
      </c>
      <c r="B1098" s="15" t="s">
        <v>319</v>
      </c>
      <c r="C1098" s="14">
        <v>198538851.54182601</v>
      </c>
      <c r="D1098" s="14">
        <v>148188022.518866</v>
      </c>
      <c r="E1098" s="14">
        <v>16610234.5948555</v>
      </c>
      <c r="F1098" s="14">
        <v>14489700.906402901</v>
      </c>
      <c r="G1098" s="14">
        <v>19250893.521701701</v>
      </c>
      <c r="H1098" s="14"/>
    </row>
    <row r="1099" spans="1:8" x14ac:dyDescent="0.25">
      <c r="A1099" s="6" t="s">
        <v>255</v>
      </c>
      <c r="B1099" s="15" t="s">
        <v>320</v>
      </c>
      <c r="C1099" s="14">
        <v>153078046.53574899</v>
      </c>
      <c r="D1099" s="14">
        <v>64279285.092593998</v>
      </c>
      <c r="E1099" s="14">
        <v>45855283.386915602</v>
      </c>
      <c r="F1099" s="14">
        <v>17352967.2859133</v>
      </c>
      <c r="G1099" s="14">
        <v>25590510.770325799</v>
      </c>
      <c r="H1099" s="14"/>
    </row>
    <row r="1100" spans="1:8" ht="30" x14ac:dyDescent="0.25">
      <c r="A1100" s="6" t="s">
        <v>255</v>
      </c>
      <c r="B1100" s="15" t="s">
        <v>321</v>
      </c>
      <c r="C1100" s="14">
        <v>322070669.46544302</v>
      </c>
      <c r="D1100" s="14">
        <v>165023136.02479401</v>
      </c>
      <c r="E1100" s="14">
        <v>58027169.994358398</v>
      </c>
      <c r="F1100" s="14">
        <v>15101092.664622899</v>
      </c>
      <c r="G1100" s="14">
        <v>83919270.7816668</v>
      </c>
      <c r="H1100" s="14"/>
    </row>
    <row r="1101" spans="1:8" ht="60" x14ac:dyDescent="0.25">
      <c r="A1101" s="6" t="s">
        <v>255</v>
      </c>
      <c r="B1101" s="15" t="s">
        <v>322</v>
      </c>
      <c r="C1101" s="14">
        <v>175012913.186481</v>
      </c>
      <c r="D1101" s="14">
        <v>115118353.310755</v>
      </c>
      <c r="E1101" s="14">
        <v>5164801.1075408803</v>
      </c>
      <c r="F1101" s="14">
        <v>9527352.8750966508</v>
      </c>
      <c r="G1101" s="14">
        <v>45202405.893088602</v>
      </c>
      <c r="H1101" s="14"/>
    </row>
    <row r="1102" spans="1:8" ht="30" x14ac:dyDescent="0.25">
      <c r="A1102" s="6" t="s">
        <v>255</v>
      </c>
      <c r="B1102" s="15" t="s">
        <v>46</v>
      </c>
      <c r="C1102" s="14">
        <v>58786875.899800003</v>
      </c>
      <c r="D1102" s="14">
        <v>20392878.247987699</v>
      </c>
      <c r="E1102" s="14">
        <v>5908791.5678215502</v>
      </c>
      <c r="F1102" s="14">
        <v>19779316.461125098</v>
      </c>
      <c r="G1102" s="14">
        <v>12705889.6228655</v>
      </c>
      <c r="H1102" s="14"/>
    </row>
    <row r="1103" spans="1:8" ht="30" x14ac:dyDescent="0.25">
      <c r="A1103" s="6" t="s">
        <v>255</v>
      </c>
      <c r="B1103" s="15" t="s">
        <v>47</v>
      </c>
      <c r="C1103" s="14">
        <v>19497419.902617302</v>
      </c>
      <c r="D1103" s="14">
        <v>6737563.0011780597</v>
      </c>
      <c r="E1103" s="14">
        <v>0</v>
      </c>
      <c r="F1103" s="14">
        <v>4300707.4039293602</v>
      </c>
      <c r="G1103" s="14">
        <v>8459149.4975099191</v>
      </c>
      <c r="H1103" s="14"/>
    </row>
    <row r="1104" spans="1:8" x14ac:dyDescent="0.25">
      <c r="A1104" s="6" t="s">
        <v>255</v>
      </c>
      <c r="B1104" s="15" t="s">
        <v>228</v>
      </c>
      <c r="C1104" s="14">
        <v>219700189.38532099</v>
      </c>
      <c r="D1104" s="14">
        <v>160125179.48578</v>
      </c>
      <c r="E1104" s="14">
        <v>24621023.970002901</v>
      </c>
      <c r="F1104" s="14">
        <v>7251739.5195687404</v>
      </c>
      <c r="G1104" s="14">
        <v>27702246.4099693</v>
      </c>
      <c r="H1104" s="14"/>
    </row>
    <row r="1105" spans="1:8" x14ac:dyDescent="0.25">
      <c r="A1105" s="6" t="s">
        <v>255</v>
      </c>
      <c r="B1105" s="15" t="s">
        <v>386</v>
      </c>
      <c r="C1105" s="14">
        <v>312278274.33577901</v>
      </c>
      <c r="D1105" s="14">
        <v>69497008.673509598</v>
      </c>
      <c r="E1105" s="14">
        <v>143569915.317579</v>
      </c>
      <c r="F1105" s="14">
        <v>1362088.16666109</v>
      </c>
      <c r="G1105" s="14">
        <v>97849262.178029999</v>
      </c>
      <c r="H1105" s="14"/>
    </row>
    <row r="1106" spans="1:8" x14ac:dyDescent="0.25">
      <c r="A1106" s="6" t="s">
        <v>256</v>
      </c>
      <c r="B1106" s="7" t="s">
        <v>323</v>
      </c>
      <c r="C1106" s="8"/>
      <c r="D1106" s="8"/>
      <c r="E1106" s="8"/>
      <c r="F1106" s="8"/>
      <c r="G1106" s="8"/>
      <c r="H1106" s="8"/>
    </row>
    <row r="1107" spans="1:8" x14ac:dyDescent="0.25">
      <c r="A1107" s="6" t="s">
        <v>254</v>
      </c>
      <c r="B1107" s="10"/>
      <c r="C1107" s="8"/>
      <c r="D1107" s="8"/>
      <c r="E1107" s="8"/>
      <c r="F1107" s="8"/>
      <c r="G1107" s="8"/>
      <c r="H1107" s="8"/>
    </row>
    <row r="1108" spans="1:8" x14ac:dyDescent="0.25">
      <c r="A1108" s="6" t="s">
        <v>255</v>
      </c>
      <c r="B1108" s="15" t="s">
        <v>107</v>
      </c>
      <c r="C1108" s="14">
        <v>224353033.241934</v>
      </c>
      <c r="D1108" s="14">
        <v>182916993.12722701</v>
      </c>
      <c r="E1108" s="14">
        <v>4689140.4042398399</v>
      </c>
      <c r="F1108" s="14">
        <v>1049678.64152436</v>
      </c>
      <c r="G1108" s="14">
        <v>35697221.068943202</v>
      </c>
      <c r="H1108" s="14"/>
    </row>
    <row r="1109" spans="1:8" x14ac:dyDescent="0.25">
      <c r="A1109" s="6" t="s">
        <v>255</v>
      </c>
      <c r="B1109" s="15" t="s">
        <v>49</v>
      </c>
      <c r="C1109" s="14">
        <v>315011517.441585</v>
      </c>
      <c r="D1109" s="14">
        <v>212657689.112744</v>
      </c>
      <c r="E1109" s="14">
        <v>38019811.493730798</v>
      </c>
      <c r="F1109" s="14">
        <v>28332938.926106598</v>
      </c>
      <c r="G1109" s="14">
        <v>36001077.909003399</v>
      </c>
      <c r="H1109" s="14"/>
    </row>
    <row r="1110" spans="1:8" x14ac:dyDescent="0.25">
      <c r="A1110" s="6" t="s">
        <v>255</v>
      </c>
      <c r="B1110" s="15" t="s">
        <v>50</v>
      </c>
      <c r="C1110" s="14">
        <v>390096795.27679402</v>
      </c>
      <c r="D1110" s="14">
        <v>271339692.98519897</v>
      </c>
      <c r="E1110" s="14">
        <v>54472879.659610398</v>
      </c>
      <c r="F1110" s="14">
        <v>12825604.840121999</v>
      </c>
      <c r="G1110" s="14">
        <v>51458617.791861698</v>
      </c>
      <c r="H1110" s="14"/>
    </row>
    <row r="1111" spans="1:8" x14ac:dyDescent="0.25">
      <c r="A1111" s="6" t="s">
        <v>255</v>
      </c>
      <c r="B1111" s="15" t="s">
        <v>51</v>
      </c>
      <c r="C1111" s="14">
        <v>209852280.02250901</v>
      </c>
      <c r="D1111" s="14">
        <v>103000315.267454</v>
      </c>
      <c r="E1111" s="14">
        <v>20322827.7518593</v>
      </c>
      <c r="F1111" s="14">
        <v>12878626.002611101</v>
      </c>
      <c r="G1111" s="14">
        <v>73650511.000584006</v>
      </c>
      <c r="H1111" s="14"/>
    </row>
    <row r="1112" spans="1:8" x14ac:dyDescent="0.25">
      <c r="A1112" s="6" t="s">
        <v>255</v>
      </c>
      <c r="B1112" s="15" t="s">
        <v>52</v>
      </c>
      <c r="C1112" s="14">
        <v>168878562.69714099</v>
      </c>
      <c r="D1112" s="14">
        <v>104310338.62829401</v>
      </c>
      <c r="E1112" s="14">
        <v>34347736.463609204</v>
      </c>
      <c r="F1112" s="14">
        <v>13157635.1248808</v>
      </c>
      <c r="G1112" s="14">
        <v>17062852.480357099</v>
      </c>
      <c r="H1112" s="14"/>
    </row>
    <row r="1113" spans="1:8" x14ac:dyDescent="0.25">
      <c r="A1113" s="6" t="s">
        <v>255</v>
      </c>
      <c r="B1113" s="15" t="s">
        <v>167</v>
      </c>
      <c r="C1113" s="14">
        <v>257270972.42614201</v>
      </c>
      <c r="D1113" s="14">
        <v>120160400.848406</v>
      </c>
      <c r="E1113" s="14">
        <v>64197190.031688198</v>
      </c>
      <c r="F1113" s="14">
        <v>33831336.0721476</v>
      </c>
      <c r="G1113" s="14">
        <v>39082045.473900303</v>
      </c>
      <c r="H1113" s="14"/>
    </row>
    <row r="1114" spans="1:8" x14ac:dyDescent="0.25">
      <c r="A1114" s="6" t="s">
        <v>255</v>
      </c>
      <c r="B1114" s="15" t="s">
        <v>229</v>
      </c>
      <c r="C1114" s="14">
        <v>118551755.000211</v>
      </c>
      <c r="D1114" s="14">
        <v>66320620.630502999</v>
      </c>
      <c r="E1114" s="14">
        <v>15605391.761063799</v>
      </c>
      <c r="F1114" s="14">
        <v>10301258.5665498</v>
      </c>
      <c r="G1114" s="14">
        <v>26324484.042094801</v>
      </c>
      <c r="H1114" s="14"/>
    </row>
    <row r="1115" spans="1:8" x14ac:dyDescent="0.25">
      <c r="A1115" s="6" t="s">
        <v>255</v>
      </c>
      <c r="B1115" s="15" t="s">
        <v>230</v>
      </c>
      <c r="C1115" s="14">
        <v>85881683.426038593</v>
      </c>
      <c r="D1115" s="14">
        <v>34190307.076247402</v>
      </c>
      <c r="E1115" s="14">
        <v>30300028.860347498</v>
      </c>
      <c r="F1115" s="14">
        <v>17174772.194781099</v>
      </c>
      <c r="G1115" s="14">
        <v>4216575.2946625696</v>
      </c>
      <c r="H1115" s="14"/>
    </row>
    <row r="1116" spans="1:8" x14ac:dyDescent="0.25">
      <c r="A1116" s="6" t="s">
        <v>255</v>
      </c>
      <c r="B1116" s="15" t="s">
        <v>231</v>
      </c>
      <c r="C1116" s="14">
        <v>36100300.026232399</v>
      </c>
      <c r="D1116" s="14">
        <v>8736713.1632032394</v>
      </c>
      <c r="E1116" s="14">
        <v>17535538.660546701</v>
      </c>
      <c r="F1116" s="14">
        <v>6355305.31081664</v>
      </c>
      <c r="G1116" s="14">
        <v>3472742.8916658098</v>
      </c>
      <c r="H1116" s="14"/>
    </row>
    <row r="1117" spans="1:8" ht="30" x14ac:dyDescent="0.25">
      <c r="A1117" s="6" t="s">
        <v>255</v>
      </c>
      <c r="B1117" s="15" t="s">
        <v>232</v>
      </c>
      <c r="C1117" s="14">
        <v>16737233.97366</v>
      </c>
      <c r="D1117" s="14">
        <v>10912759.978452699</v>
      </c>
      <c r="E1117" s="14">
        <v>756230.74973019306</v>
      </c>
      <c r="F1117" s="14">
        <v>0</v>
      </c>
      <c r="G1117" s="14">
        <v>5068243.2454771604</v>
      </c>
      <c r="H1117" s="14"/>
    </row>
    <row r="1118" spans="1:8" ht="45" x14ac:dyDescent="0.25">
      <c r="A1118" s="6" t="s">
        <v>255</v>
      </c>
      <c r="B1118" s="15" t="s">
        <v>233</v>
      </c>
      <c r="C1118" s="14">
        <v>41690319.0661956</v>
      </c>
      <c r="D1118" s="14">
        <v>37677139.256908</v>
      </c>
      <c r="E1118" s="14">
        <v>3862304.9785991898</v>
      </c>
      <c r="F1118" s="14">
        <v>0</v>
      </c>
      <c r="G1118" s="14">
        <v>150874.83068846501</v>
      </c>
      <c r="H1118" s="14"/>
    </row>
    <row r="1119" spans="1:8" x14ac:dyDescent="0.25">
      <c r="A1119" s="6" t="s">
        <v>255</v>
      </c>
      <c r="B1119" s="15" t="s">
        <v>216</v>
      </c>
      <c r="C1119" s="14">
        <v>14619404.190621899</v>
      </c>
      <c r="D1119" s="14">
        <v>5160282.89825394</v>
      </c>
      <c r="E1119" s="14">
        <v>7469086.9929029001</v>
      </c>
      <c r="F1119" s="14">
        <v>0</v>
      </c>
      <c r="G1119" s="14">
        <v>1990034.29946504</v>
      </c>
      <c r="H1119" s="14"/>
    </row>
    <row r="1120" spans="1:8" x14ac:dyDescent="0.25">
      <c r="A1120" s="6" t="s">
        <v>255</v>
      </c>
      <c r="B1120" s="15" t="s">
        <v>324</v>
      </c>
      <c r="C1120" s="14">
        <v>705108312.71837902</v>
      </c>
      <c r="D1120" s="14">
        <v>483997382.09794402</v>
      </c>
      <c r="E1120" s="14">
        <v>92492691.1533411</v>
      </c>
      <c r="F1120" s="14">
        <v>41158543.766228601</v>
      </c>
      <c r="G1120" s="14">
        <v>87459695.700865105</v>
      </c>
      <c r="H1120" s="14"/>
    </row>
    <row r="1121" spans="1:8" x14ac:dyDescent="0.25">
      <c r="A1121" s="6" t="s">
        <v>255</v>
      </c>
      <c r="B1121" s="15" t="s">
        <v>386</v>
      </c>
      <c r="C1121" s="14">
        <v>270587955.269584</v>
      </c>
      <c r="D1121" s="14">
        <v>31819869.416601598</v>
      </c>
      <c r="E1121" s="14">
        <v>139707610.33897999</v>
      </c>
      <c r="F1121" s="14">
        <v>1362088.16666109</v>
      </c>
      <c r="G1121" s="14">
        <v>97698387.347341493</v>
      </c>
      <c r="H1121" s="14"/>
    </row>
    <row r="1122" spans="1:8" x14ac:dyDescent="0.25">
      <c r="A1122" s="6" t="s">
        <v>256</v>
      </c>
      <c r="B1122" s="7" t="s">
        <v>143</v>
      </c>
      <c r="C1122" s="8"/>
      <c r="D1122" s="8"/>
      <c r="E1122" s="8"/>
      <c r="F1122" s="8"/>
      <c r="G1122" s="8"/>
      <c r="H1122" s="8"/>
    </row>
    <row r="1123" spans="1:8" x14ac:dyDescent="0.25">
      <c r="A1123" s="6" t="s">
        <v>254</v>
      </c>
      <c r="B1123" s="10"/>
      <c r="C1123" s="8"/>
      <c r="D1123" s="8"/>
      <c r="E1123" s="8"/>
      <c r="F1123" s="8"/>
      <c r="G1123" s="8"/>
      <c r="H1123" s="8"/>
    </row>
    <row r="1124" spans="1:8" x14ac:dyDescent="0.25">
      <c r="A1124" s="6" t="s">
        <v>255</v>
      </c>
      <c r="B1124" s="15" t="s">
        <v>123</v>
      </c>
      <c r="C1124" s="14">
        <v>1537645451.9161</v>
      </c>
      <c r="D1124" s="14">
        <v>880316433.75713098</v>
      </c>
      <c r="E1124" s="14">
        <v>294826874.47510701</v>
      </c>
      <c r="F1124" s="14">
        <v>87675388.268745303</v>
      </c>
      <c r="G1124" s="14">
        <v>274826755.41510999</v>
      </c>
      <c r="H1124" s="14"/>
    </row>
    <row r="1125" spans="1:8" x14ac:dyDescent="0.25">
      <c r="A1125" s="6" t="s">
        <v>255</v>
      </c>
      <c r="B1125" s="15" t="s">
        <v>124</v>
      </c>
      <c r="C1125" s="14">
        <v>289481586.308541</v>
      </c>
      <c r="D1125" s="14">
        <v>153929724.05904701</v>
      </c>
      <c r="E1125" s="14">
        <v>57733753.590864897</v>
      </c>
      <c r="F1125" s="14">
        <v>14076511.0309602</v>
      </c>
      <c r="G1125" s="14">
        <v>63741597.627669297</v>
      </c>
      <c r="H1125" s="14"/>
    </row>
    <row r="1126" spans="1:8" x14ac:dyDescent="0.25">
      <c r="A1126" s="6" t="s">
        <v>255</v>
      </c>
      <c r="B1126" s="15" t="s">
        <v>144</v>
      </c>
      <c r="C1126" s="14">
        <v>65233801.4078703</v>
      </c>
      <c r="D1126" s="14">
        <v>34796563.724910103</v>
      </c>
      <c r="E1126" s="14">
        <v>14527960.049246799</v>
      </c>
      <c r="F1126" s="14">
        <v>1686008.47434802</v>
      </c>
      <c r="G1126" s="14">
        <v>14223269.159365499</v>
      </c>
      <c r="H1126" s="14"/>
    </row>
    <row r="1127" spans="1:8" x14ac:dyDescent="0.25">
      <c r="A1127" s="6" t="s">
        <v>255</v>
      </c>
      <c r="B1127" s="15" t="s">
        <v>386</v>
      </c>
      <c r="C1127" s="14">
        <v>0</v>
      </c>
      <c r="D1127" s="14">
        <v>0</v>
      </c>
      <c r="E1127" s="14">
        <v>0</v>
      </c>
      <c r="F1127" s="14">
        <v>0</v>
      </c>
      <c r="G1127" s="14">
        <v>0</v>
      </c>
      <c r="H1127" s="14"/>
    </row>
    <row r="1128" spans="1:8" x14ac:dyDescent="0.25">
      <c r="A1128" s="6" t="s">
        <v>256</v>
      </c>
      <c r="B1128" s="7" t="s">
        <v>325</v>
      </c>
      <c r="C1128" s="8"/>
      <c r="D1128" s="8"/>
      <c r="E1128" s="8"/>
      <c r="F1128" s="8"/>
      <c r="G1128" s="8"/>
      <c r="H1128" s="8"/>
    </row>
    <row r="1129" spans="1:8" x14ac:dyDescent="0.25">
      <c r="A1129" s="6" t="s">
        <v>254</v>
      </c>
      <c r="B1129" s="10"/>
      <c r="C1129" s="8"/>
      <c r="D1129" s="8"/>
      <c r="E1129" s="8"/>
      <c r="F1129" s="8"/>
      <c r="G1129" s="8"/>
      <c r="H1129" s="8"/>
    </row>
    <row r="1130" spans="1:8" x14ac:dyDescent="0.25">
      <c r="A1130" s="6" t="s">
        <v>255</v>
      </c>
      <c r="B1130" s="15" t="s">
        <v>326</v>
      </c>
      <c r="C1130" s="14">
        <v>433178756.917283</v>
      </c>
      <c r="D1130" s="14">
        <v>134868961.143713</v>
      </c>
      <c r="E1130" s="14">
        <v>131074622.264681</v>
      </c>
      <c r="F1130" s="14">
        <v>49305915.410105102</v>
      </c>
      <c r="G1130" s="14">
        <v>117929258.098784</v>
      </c>
      <c r="H1130" s="14"/>
    </row>
    <row r="1131" spans="1:8" x14ac:dyDescent="0.25">
      <c r="A1131" s="6" t="s">
        <v>255</v>
      </c>
      <c r="B1131" s="15" t="s">
        <v>53</v>
      </c>
      <c r="C1131" s="14">
        <v>819941997.39380097</v>
      </c>
      <c r="D1131" s="14">
        <v>486231196.13579702</v>
      </c>
      <c r="E1131" s="14">
        <v>150213379.80615899</v>
      </c>
      <c r="F1131" s="14">
        <v>35721852.457624197</v>
      </c>
      <c r="G1131" s="14">
        <v>147775568.994221</v>
      </c>
      <c r="H1131" s="14"/>
    </row>
    <row r="1132" spans="1:8" x14ac:dyDescent="0.25">
      <c r="A1132" s="6" t="s">
        <v>255</v>
      </c>
      <c r="B1132" s="15" t="s">
        <v>327</v>
      </c>
      <c r="C1132" s="14">
        <v>446188039.43700802</v>
      </c>
      <c r="D1132" s="14">
        <v>320046574.161578</v>
      </c>
      <c r="E1132" s="14">
        <v>55182318.005739801</v>
      </c>
      <c r="F1132" s="14">
        <v>13099581.983749</v>
      </c>
      <c r="G1132" s="14">
        <v>57859565.2859414</v>
      </c>
      <c r="H1132" s="14"/>
    </row>
    <row r="1133" spans="1:8" x14ac:dyDescent="0.25">
      <c r="A1133" s="6" t="s">
        <v>255</v>
      </c>
      <c r="B1133" s="15" t="s">
        <v>328</v>
      </c>
      <c r="C1133" s="14">
        <v>155629844.72349101</v>
      </c>
      <c r="D1133" s="14">
        <v>108876803.948265</v>
      </c>
      <c r="E1133" s="14">
        <v>22945977.751423799</v>
      </c>
      <c r="F1133" s="14">
        <v>3985509.6814282001</v>
      </c>
      <c r="G1133" s="14">
        <v>19821553.342373598</v>
      </c>
      <c r="H1133" s="14"/>
    </row>
    <row r="1134" spans="1:8" x14ac:dyDescent="0.25">
      <c r="A1134" s="6" t="s">
        <v>255</v>
      </c>
      <c r="B1134" s="15" t="s">
        <v>56</v>
      </c>
      <c r="C1134" s="14">
        <v>37422201.160923198</v>
      </c>
      <c r="D1134" s="14">
        <v>19019186.151736401</v>
      </c>
      <c r="E1134" s="14">
        <v>7672290.2872152003</v>
      </c>
      <c r="F1134" s="14">
        <v>1325048.2411469901</v>
      </c>
      <c r="G1134" s="14">
        <v>9405676.4808245897</v>
      </c>
      <c r="H1134" s="14"/>
    </row>
    <row r="1135" spans="1:8" x14ac:dyDescent="0.25">
      <c r="A1135" s="6" t="s">
        <v>256</v>
      </c>
      <c r="B1135" s="7" t="s">
        <v>234</v>
      </c>
      <c r="C1135" s="8"/>
      <c r="D1135" s="8"/>
      <c r="E1135" s="8"/>
      <c r="F1135" s="8"/>
      <c r="G1135" s="8"/>
      <c r="H1135" s="8"/>
    </row>
    <row r="1136" spans="1:8" x14ac:dyDescent="0.25">
      <c r="A1136" s="6" t="s">
        <v>254</v>
      </c>
      <c r="B1136" s="10"/>
      <c r="C1136" s="8"/>
      <c r="D1136" s="8"/>
      <c r="E1136" s="8"/>
      <c r="F1136" s="8"/>
      <c r="G1136" s="8"/>
      <c r="H1136" s="8"/>
    </row>
    <row r="1137" spans="1:8" x14ac:dyDescent="0.25">
      <c r="A1137" s="6" t="s">
        <v>255</v>
      </c>
      <c r="B1137" s="15" t="s">
        <v>329</v>
      </c>
      <c r="C1137" s="14">
        <v>446364424.456554</v>
      </c>
      <c r="D1137" s="14">
        <v>334189261.02745903</v>
      </c>
      <c r="E1137" s="14">
        <v>75595981.593741998</v>
      </c>
      <c r="F1137" s="14">
        <v>12171307.564824799</v>
      </c>
      <c r="G1137" s="14">
        <v>24407874.270527899</v>
      </c>
      <c r="H1137" s="14"/>
    </row>
    <row r="1138" spans="1:8" x14ac:dyDescent="0.25">
      <c r="A1138" s="6" t="s">
        <v>255</v>
      </c>
      <c r="B1138" s="15" t="s">
        <v>330</v>
      </c>
      <c r="C1138" s="14">
        <v>1445996415.1759501</v>
      </c>
      <c r="D1138" s="14">
        <v>734853460.51362896</v>
      </c>
      <c r="E1138" s="14">
        <v>291492606.52147698</v>
      </c>
      <c r="F1138" s="14">
        <v>91266600.209228799</v>
      </c>
      <c r="G1138" s="14">
        <v>328383747.93161702</v>
      </c>
      <c r="H1138" s="14"/>
    </row>
    <row r="1139" spans="1:8" x14ac:dyDescent="0.25">
      <c r="A1139" s="6" t="s">
        <v>255</v>
      </c>
      <c r="B1139" s="15" t="s">
        <v>386</v>
      </c>
      <c r="C1139" s="14">
        <v>0</v>
      </c>
      <c r="D1139" s="14">
        <v>0</v>
      </c>
      <c r="E1139" s="14">
        <v>0</v>
      </c>
      <c r="F1139" s="14">
        <v>0</v>
      </c>
      <c r="G1139" s="14">
        <v>0</v>
      </c>
      <c r="H1139" s="14"/>
    </row>
    <row r="1140" spans="1:8" x14ac:dyDescent="0.25">
      <c r="A1140" s="6" t="s">
        <v>256</v>
      </c>
      <c r="B1140" s="7" t="s">
        <v>89</v>
      </c>
      <c r="C1140" s="8"/>
      <c r="D1140" s="8"/>
      <c r="E1140" s="8"/>
      <c r="F1140" s="8"/>
      <c r="G1140" s="8"/>
      <c r="H1140" s="8"/>
    </row>
    <row r="1141" spans="1:8" x14ac:dyDescent="0.25">
      <c r="A1141" s="6" t="s">
        <v>254</v>
      </c>
      <c r="B1141" s="10"/>
      <c r="C1141" s="8"/>
      <c r="D1141" s="8"/>
      <c r="E1141" s="8"/>
      <c r="F1141" s="8"/>
      <c r="G1141" s="8"/>
      <c r="H1141" s="8"/>
    </row>
    <row r="1142" spans="1:8" x14ac:dyDescent="0.25">
      <c r="A1142" s="6" t="s">
        <v>255</v>
      </c>
      <c r="B1142" s="15" t="s">
        <v>149</v>
      </c>
      <c r="C1142" s="14">
        <v>361645354.29216498</v>
      </c>
      <c r="D1142" s="14">
        <v>115777678.47254901</v>
      </c>
      <c r="E1142" s="14">
        <v>84069554.976205006</v>
      </c>
      <c r="F1142" s="14">
        <v>58606533.784579203</v>
      </c>
      <c r="G1142" s="14">
        <v>103191587.058832</v>
      </c>
      <c r="H1142" s="14"/>
    </row>
    <row r="1143" spans="1:8" ht="30" x14ac:dyDescent="0.25">
      <c r="A1143" s="6" t="s">
        <v>255</v>
      </c>
      <c r="B1143" s="15" t="s">
        <v>122</v>
      </c>
      <c r="C1143" s="14">
        <v>81247549.217768297</v>
      </c>
      <c r="D1143" s="14">
        <v>16494785.8942976</v>
      </c>
      <c r="E1143" s="14">
        <v>25766284.7460071</v>
      </c>
      <c r="F1143" s="14">
        <v>6522094.79133943</v>
      </c>
      <c r="G1143" s="14">
        <v>32464383.7861242</v>
      </c>
      <c r="H1143" s="14"/>
    </row>
    <row r="1144" spans="1:8" ht="60" x14ac:dyDescent="0.25">
      <c r="A1144" s="6" t="s">
        <v>255</v>
      </c>
      <c r="B1144" s="15" t="s">
        <v>125</v>
      </c>
      <c r="C1144" s="14">
        <v>91698226.355577797</v>
      </c>
      <c r="D1144" s="14">
        <v>47154408.569576196</v>
      </c>
      <c r="E1144" s="14">
        <v>17902981.0988825</v>
      </c>
      <c r="F1144" s="14">
        <v>14979372.895494901</v>
      </c>
      <c r="G1144" s="14">
        <v>11661463.7916242</v>
      </c>
      <c r="H1144" s="14"/>
    </row>
    <row r="1145" spans="1:8" ht="30" x14ac:dyDescent="0.25">
      <c r="A1145" s="6" t="s">
        <v>255</v>
      </c>
      <c r="B1145" s="15" t="s">
        <v>126</v>
      </c>
      <c r="C1145" s="14">
        <v>46908814.037703</v>
      </c>
      <c r="D1145" s="14">
        <v>5830179.7531206701</v>
      </c>
      <c r="E1145" s="14">
        <v>18491668.385390099</v>
      </c>
      <c r="F1145" s="14">
        <v>7354811.1168213803</v>
      </c>
      <c r="G1145" s="14">
        <v>15232154.782370901</v>
      </c>
      <c r="H1145" s="14"/>
    </row>
    <row r="1146" spans="1:8" ht="45" x14ac:dyDescent="0.25">
      <c r="A1146" s="6" t="s">
        <v>255</v>
      </c>
      <c r="B1146" s="15" t="s">
        <v>127</v>
      </c>
      <c r="C1146" s="14">
        <v>91788714.821762204</v>
      </c>
      <c r="D1146" s="14">
        <v>34719556.568390898</v>
      </c>
      <c r="E1146" s="14">
        <v>13115770.5144589</v>
      </c>
      <c r="F1146" s="14">
        <v>3878321.1940056202</v>
      </c>
      <c r="G1146" s="14">
        <v>40075066.544906802</v>
      </c>
      <c r="H1146" s="14"/>
    </row>
    <row r="1147" spans="1:8" ht="30" x14ac:dyDescent="0.25">
      <c r="A1147" s="6" t="s">
        <v>255</v>
      </c>
      <c r="B1147" s="15" t="s">
        <v>128</v>
      </c>
      <c r="C1147" s="14">
        <v>30581098.896324102</v>
      </c>
      <c r="D1147" s="14">
        <v>110915.585626525</v>
      </c>
      <c r="E1147" s="14">
        <v>5396892.5099464096</v>
      </c>
      <c r="F1147" s="14">
        <v>23560962.529619701</v>
      </c>
      <c r="G1147" s="14">
        <v>1512328.2711314701</v>
      </c>
      <c r="H1147" s="14"/>
    </row>
    <row r="1148" spans="1:8" ht="30" x14ac:dyDescent="0.25">
      <c r="A1148" s="6" t="s">
        <v>255</v>
      </c>
      <c r="B1148" s="15" t="s">
        <v>129</v>
      </c>
      <c r="C1148" s="14">
        <v>19420950.963029899</v>
      </c>
      <c r="D1148" s="14">
        <v>11467832.101537099</v>
      </c>
      <c r="E1148" s="14">
        <v>3395957.72152009</v>
      </c>
      <c r="F1148" s="14">
        <v>2310971.2572982898</v>
      </c>
      <c r="G1148" s="14">
        <v>2246189.8826743802</v>
      </c>
      <c r="H1148" s="14"/>
    </row>
    <row r="1149" spans="1:8" x14ac:dyDescent="0.25">
      <c r="A1149" s="6" t="s">
        <v>255</v>
      </c>
      <c r="B1149" s="15" t="s">
        <v>88</v>
      </c>
      <c r="C1149" s="14">
        <v>1524962272.0476899</v>
      </c>
      <c r="D1149" s="14">
        <v>953015775.66880596</v>
      </c>
      <c r="E1149" s="14">
        <v>279878906.51803797</v>
      </c>
      <c r="F1149" s="14">
        <v>44831373.989474297</v>
      </c>
      <c r="G1149" s="14">
        <v>247236215.87136799</v>
      </c>
      <c r="H1149" s="14"/>
    </row>
    <row r="1150" spans="1:8" x14ac:dyDescent="0.25">
      <c r="A1150" s="6" t="s">
        <v>255</v>
      </c>
      <c r="B1150" s="15" t="s">
        <v>108</v>
      </c>
      <c r="C1150" s="14">
        <v>5753213.2926539099</v>
      </c>
      <c r="D1150" s="14">
        <v>249267.39973352</v>
      </c>
      <c r="E1150" s="14">
        <v>3140126.6209755801</v>
      </c>
      <c r="F1150" s="14">
        <v>0</v>
      </c>
      <c r="G1150" s="14">
        <v>2363819.2719448102</v>
      </c>
      <c r="H1150" s="14"/>
    </row>
    <row r="1151" spans="1:8" x14ac:dyDescent="0.25">
      <c r="A1151" s="6" t="s">
        <v>255</v>
      </c>
      <c r="B1151" s="15" t="s">
        <v>386</v>
      </c>
      <c r="C1151" s="14">
        <v>0</v>
      </c>
      <c r="D1151" s="14">
        <v>0</v>
      </c>
      <c r="E1151" s="14">
        <v>0</v>
      </c>
      <c r="F1151" s="14">
        <v>0</v>
      </c>
      <c r="G1151" s="14">
        <v>0</v>
      </c>
      <c r="H1151" s="14"/>
    </row>
    <row r="1152" spans="1:8" x14ac:dyDescent="0.25">
      <c r="A1152" s="6" t="s">
        <v>256</v>
      </c>
      <c r="B1152" s="7" t="s">
        <v>121</v>
      </c>
      <c r="C1152" s="8"/>
      <c r="D1152" s="8"/>
      <c r="E1152" s="8"/>
      <c r="F1152" s="8"/>
      <c r="G1152" s="8"/>
      <c r="H1152" s="8"/>
    </row>
    <row r="1153" spans="1:8" x14ac:dyDescent="0.25">
      <c r="A1153" s="6" t="s">
        <v>254</v>
      </c>
      <c r="B1153" s="10"/>
      <c r="C1153" s="8"/>
      <c r="D1153" s="8"/>
      <c r="E1153" s="8"/>
      <c r="F1153" s="8"/>
      <c r="G1153" s="8"/>
      <c r="H1153" s="8"/>
    </row>
    <row r="1154" spans="1:8" x14ac:dyDescent="0.25">
      <c r="A1154" s="6" t="s">
        <v>255</v>
      </c>
      <c r="B1154" s="15" t="s">
        <v>566</v>
      </c>
      <c r="C1154" s="14">
        <v>402856600.62785</v>
      </c>
      <c r="D1154" s="14">
        <v>168678912.95826</v>
      </c>
      <c r="E1154" s="14">
        <v>95821584.663350895</v>
      </c>
      <c r="F1154" s="14">
        <v>22412988.748622399</v>
      </c>
      <c r="G1154" s="14">
        <v>115943114.257617</v>
      </c>
      <c r="H1154" s="14"/>
    </row>
    <row r="1155" spans="1:8" x14ac:dyDescent="0.25">
      <c r="A1155" s="6" t="s">
        <v>255</v>
      </c>
      <c r="B1155" s="15" t="s">
        <v>331</v>
      </c>
      <c r="C1155" s="14">
        <v>1376843610.3082099</v>
      </c>
      <c r="D1155" s="14">
        <v>871783686.97901201</v>
      </c>
      <c r="E1155" s="14">
        <v>162867088.55531099</v>
      </c>
      <c r="F1155" s="14">
        <v>79251511.059433207</v>
      </c>
      <c r="G1155" s="14">
        <v>262941323.714454</v>
      </c>
      <c r="H1155" s="14"/>
    </row>
    <row r="1156" spans="1:8" ht="45" x14ac:dyDescent="0.25">
      <c r="A1156" s="6" t="s">
        <v>255</v>
      </c>
      <c r="B1156" s="15" t="s">
        <v>114</v>
      </c>
      <c r="C1156" s="14">
        <v>1550170638.0003901</v>
      </c>
      <c r="D1156" s="14">
        <v>910538877.26921701</v>
      </c>
      <c r="E1156" s="14">
        <v>285861619.77764899</v>
      </c>
      <c r="F1156" s="14">
        <v>74366613.782900602</v>
      </c>
      <c r="G1156" s="14">
        <v>279403527.17062497</v>
      </c>
      <c r="H1156" s="14"/>
    </row>
    <row r="1157" spans="1:8" ht="30" x14ac:dyDescent="0.25">
      <c r="A1157" s="6" t="s">
        <v>255</v>
      </c>
      <c r="B1157" s="15" t="s">
        <v>115</v>
      </c>
      <c r="C1157" s="14">
        <v>382492301.67817301</v>
      </c>
      <c r="D1157" s="14">
        <v>166341100.870983</v>
      </c>
      <c r="E1157" s="14">
        <v>86346367.577807307</v>
      </c>
      <c r="F1157" s="14">
        <v>30722272.039724998</v>
      </c>
      <c r="G1157" s="14">
        <v>99082561.189658001</v>
      </c>
      <c r="H1157" s="14"/>
    </row>
    <row r="1158" spans="1:8" x14ac:dyDescent="0.25">
      <c r="A1158" s="6" t="s">
        <v>255</v>
      </c>
      <c r="B1158" s="15" t="s">
        <v>116</v>
      </c>
      <c r="C1158" s="14">
        <v>1515457921.9396701</v>
      </c>
      <c r="D1158" s="14">
        <v>896238223.98960805</v>
      </c>
      <c r="E1158" s="14">
        <v>275824364.24336803</v>
      </c>
      <c r="F1158" s="14">
        <v>78323368.772957206</v>
      </c>
      <c r="G1158" s="14">
        <v>265071964.93373799</v>
      </c>
      <c r="H1158" s="14"/>
    </row>
    <row r="1159" spans="1:8" ht="30" x14ac:dyDescent="0.25">
      <c r="A1159" s="6" t="s">
        <v>255</v>
      </c>
      <c r="B1159" s="15" t="s">
        <v>117</v>
      </c>
      <c r="C1159" s="14">
        <v>1163442016.1156099</v>
      </c>
      <c r="D1159" s="14">
        <v>751199011.29557204</v>
      </c>
      <c r="E1159" s="14">
        <v>167838873.34521601</v>
      </c>
      <c r="F1159" s="14">
        <v>54648120.077827998</v>
      </c>
      <c r="G1159" s="14">
        <v>189756011.39699301</v>
      </c>
      <c r="H1159" s="14"/>
    </row>
    <row r="1160" spans="1:8" x14ac:dyDescent="0.25">
      <c r="A1160" s="6" t="s">
        <v>255</v>
      </c>
      <c r="B1160" s="15" t="s">
        <v>118</v>
      </c>
      <c r="C1160" s="14">
        <v>1066245091.0539</v>
      </c>
      <c r="D1160" s="14">
        <v>665162081.35081697</v>
      </c>
      <c r="E1160" s="14">
        <v>195523455.48088601</v>
      </c>
      <c r="F1160" s="14">
        <v>20367121.754416801</v>
      </c>
      <c r="G1160" s="14">
        <v>185192432.46778199</v>
      </c>
      <c r="H1160" s="14"/>
    </row>
    <row r="1161" spans="1:8" ht="45" x14ac:dyDescent="0.25">
      <c r="A1161" s="6" t="s">
        <v>255</v>
      </c>
      <c r="B1161" s="15" t="s">
        <v>119</v>
      </c>
      <c r="C1161" s="14">
        <v>953619470.25675094</v>
      </c>
      <c r="D1161" s="14">
        <v>594918676.10941303</v>
      </c>
      <c r="E1161" s="14">
        <v>141013911.96632901</v>
      </c>
      <c r="F1161" s="14">
        <v>26235094.636454701</v>
      </c>
      <c r="G1161" s="14">
        <v>191451787.54455501</v>
      </c>
      <c r="H1161" s="14"/>
    </row>
    <row r="1162" spans="1:8" x14ac:dyDescent="0.25">
      <c r="A1162" s="6" t="s">
        <v>255</v>
      </c>
      <c r="B1162" s="15" t="s">
        <v>120</v>
      </c>
      <c r="C1162" s="14">
        <v>439065186.538845</v>
      </c>
      <c r="D1162" s="14">
        <v>241809599.898238</v>
      </c>
      <c r="E1162" s="14">
        <v>93907454.701305702</v>
      </c>
      <c r="F1162" s="14">
        <v>21986368.047511399</v>
      </c>
      <c r="G1162" s="14">
        <v>81361763.891789705</v>
      </c>
      <c r="H1162" s="14"/>
    </row>
    <row r="1163" spans="1:8" x14ac:dyDescent="0.25">
      <c r="A1163" s="6" t="s">
        <v>255</v>
      </c>
      <c r="B1163" s="15" t="s">
        <v>216</v>
      </c>
      <c r="C1163" s="14">
        <v>123015053.370208</v>
      </c>
      <c r="D1163" s="14">
        <v>56931956.884205297</v>
      </c>
      <c r="E1163" s="14">
        <v>35065528.6383145</v>
      </c>
      <c r="F1163" s="14">
        <v>6534742.2161705</v>
      </c>
      <c r="G1163" s="14">
        <v>24482825.631517999</v>
      </c>
      <c r="H1163" s="14"/>
    </row>
    <row r="1164" spans="1:8" x14ac:dyDescent="0.25">
      <c r="A1164" s="6" t="s">
        <v>255</v>
      </c>
      <c r="B1164" s="15" t="s">
        <v>386</v>
      </c>
      <c r="C1164" s="14">
        <v>0</v>
      </c>
      <c r="D1164" s="14">
        <v>0</v>
      </c>
      <c r="E1164" s="14">
        <v>0</v>
      </c>
      <c r="F1164" s="14">
        <v>0</v>
      </c>
      <c r="G1164" s="14">
        <v>0</v>
      </c>
      <c r="H1164" s="14"/>
    </row>
    <row r="1165" spans="1:8" x14ac:dyDescent="0.25">
      <c r="A1165" s="6" t="s">
        <v>256</v>
      </c>
      <c r="B1165" s="7" t="s">
        <v>332</v>
      </c>
      <c r="C1165" s="8"/>
      <c r="D1165" s="8"/>
      <c r="E1165" s="8"/>
      <c r="F1165" s="8"/>
      <c r="G1165" s="8"/>
      <c r="H1165" s="8"/>
    </row>
    <row r="1166" spans="1:8" x14ac:dyDescent="0.25">
      <c r="A1166" s="6" t="s">
        <v>254</v>
      </c>
      <c r="B1166" s="10"/>
      <c r="C1166" s="8"/>
      <c r="D1166" s="8"/>
      <c r="E1166" s="8"/>
      <c r="F1166" s="8"/>
      <c r="G1166" s="8"/>
      <c r="H1166" s="8"/>
    </row>
    <row r="1167" spans="1:8" x14ac:dyDescent="0.25">
      <c r="A1167" s="6" t="s">
        <v>255</v>
      </c>
      <c r="B1167" s="15" t="s">
        <v>87</v>
      </c>
      <c r="C1167" s="14">
        <v>541305005.99651504</v>
      </c>
      <c r="D1167" s="14">
        <v>295023401.28201801</v>
      </c>
      <c r="E1167" s="14">
        <v>119855202.40601</v>
      </c>
      <c r="F1167" s="14">
        <v>29558524.403263301</v>
      </c>
      <c r="G1167" s="14">
        <v>96867877.905223995</v>
      </c>
      <c r="H1167" s="14"/>
    </row>
    <row r="1168" spans="1:8" x14ac:dyDescent="0.25">
      <c r="A1168" s="6" t="s">
        <v>255</v>
      </c>
      <c r="B1168" s="15" t="s">
        <v>88</v>
      </c>
      <c r="C1168" s="14">
        <v>1227329185.34111</v>
      </c>
      <c r="D1168" s="14">
        <v>719659279.74879003</v>
      </c>
      <c r="E1168" s="14">
        <v>213569938.22562799</v>
      </c>
      <c r="F1168" s="14">
        <v>69332922.643558502</v>
      </c>
      <c r="G1168" s="14">
        <v>224767044.72313499</v>
      </c>
      <c r="H1168" s="14"/>
    </row>
    <row r="1169" spans="1:8" x14ac:dyDescent="0.25">
      <c r="A1169" s="6" t="s">
        <v>255</v>
      </c>
      <c r="B1169" s="15" t="s">
        <v>82</v>
      </c>
      <c r="C1169" s="14">
        <v>107543525.718769</v>
      </c>
      <c r="D1169" s="14">
        <v>50933125.171869099</v>
      </c>
      <c r="E1169" s="14">
        <v>28389694.494337901</v>
      </c>
      <c r="F1169" s="14">
        <v>3843603.8320325199</v>
      </c>
      <c r="G1169" s="14">
        <v>24377102.220529199</v>
      </c>
      <c r="H1169" s="14"/>
    </row>
    <row r="1170" spans="1:8" x14ac:dyDescent="0.25">
      <c r="A1170" s="6" t="s">
        <v>255</v>
      </c>
      <c r="B1170" s="15" t="s">
        <v>386</v>
      </c>
      <c r="C1170" s="14">
        <v>16183122.576111</v>
      </c>
      <c r="D1170" s="14">
        <v>3426915.3384116399</v>
      </c>
      <c r="E1170" s="14">
        <v>5273752.98924312</v>
      </c>
      <c r="F1170" s="14">
        <v>702856.89519926906</v>
      </c>
      <c r="G1170" s="14">
        <v>6779597.3532569399</v>
      </c>
      <c r="H1170" s="14"/>
    </row>
    <row r="1171" spans="1:8" x14ac:dyDescent="0.25">
      <c r="A1171" s="6" t="s">
        <v>256</v>
      </c>
      <c r="B1171" s="7" t="s">
        <v>333</v>
      </c>
      <c r="C1171" s="8"/>
      <c r="D1171" s="8"/>
      <c r="E1171" s="8"/>
      <c r="F1171" s="8"/>
      <c r="G1171" s="8"/>
      <c r="H1171" s="8"/>
    </row>
    <row r="1172" spans="1:8" x14ac:dyDescent="0.25">
      <c r="A1172" s="6" t="s">
        <v>254</v>
      </c>
      <c r="B1172" s="10"/>
      <c r="C1172" s="8"/>
      <c r="D1172" s="8"/>
      <c r="E1172" s="8"/>
      <c r="F1172" s="8"/>
      <c r="G1172" s="8"/>
      <c r="H1172" s="8"/>
    </row>
    <row r="1173" spans="1:8" x14ac:dyDescent="0.25">
      <c r="A1173" s="6" t="s">
        <v>255</v>
      </c>
      <c r="B1173" s="15" t="s">
        <v>168</v>
      </c>
      <c r="C1173" s="14">
        <v>127915760.922796</v>
      </c>
      <c r="D1173" s="14">
        <v>44912392.424507298</v>
      </c>
      <c r="E1173" s="14">
        <v>44475719.081517197</v>
      </c>
      <c r="F1173" s="14">
        <v>17263984.601918299</v>
      </c>
      <c r="G1173" s="14">
        <v>21263664.8148528</v>
      </c>
      <c r="H1173" s="14"/>
    </row>
    <row r="1174" spans="1:8" ht="30" x14ac:dyDescent="0.25">
      <c r="A1174" s="6" t="s">
        <v>255</v>
      </c>
      <c r="B1174" s="15" t="s">
        <v>235</v>
      </c>
      <c r="C1174" s="14">
        <v>50957811.824145801</v>
      </c>
      <c r="D1174" s="14">
        <v>20116435.9305791</v>
      </c>
      <c r="E1174" s="14">
        <v>18370035.465759601</v>
      </c>
      <c r="F1174" s="14">
        <v>4981191.0662745899</v>
      </c>
      <c r="G1174" s="14">
        <v>7490149.3615324702</v>
      </c>
      <c r="H1174" s="14"/>
    </row>
    <row r="1175" spans="1:8" ht="30" x14ac:dyDescent="0.25">
      <c r="A1175" s="6" t="s">
        <v>255</v>
      </c>
      <c r="B1175" s="15" t="s">
        <v>236</v>
      </c>
      <c r="C1175" s="14">
        <v>93850578.820675507</v>
      </c>
      <c r="D1175" s="14">
        <v>32671487.7420443</v>
      </c>
      <c r="E1175" s="14">
        <v>30473201.500626698</v>
      </c>
      <c r="F1175" s="14">
        <v>15523885.5199253</v>
      </c>
      <c r="G1175" s="14">
        <v>15182004.0580792</v>
      </c>
      <c r="H1175" s="14"/>
    </row>
    <row r="1176" spans="1:8" x14ac:dyDescent="0.25">
      <c r="A1176" s="6" t="s">
        <v>255</v>
      </c>
      <c r="B1176" s="15" t="s">
        <v>169</v>
      </c>
      <c r="C1176" s="14">
        <v>214763976.65430501</v>
      </c>
      <c r="D1176" s="14">
        <v>133420370.476652</v>
      </c>
      <c r="E1176" s="14">
        <v>35209818.516469501</v>
      </c>
      <c r="F1176" s="14">
        <v>8935057.0448861308</v>
      </c>
      <c r="G1176" s="14">
        <v>37198730.6162972</v>
      </c>
      <c r="H1176" s="14"/>
    </row>
    <row r="1177" spans="1:8" ht="45" x14ac:dyDescent="0.25">
      <c r="A1177" s="6" t="s">
        <v>255</v>
      </c>
      <c r="B1177" s="15" t="s">
        <v>237</v>
      </c>
      <c r="C1177" s="14">
        <v>185308972.07682699</v>
      </c>
      <c r="D1177" s="14">
        <v>123150131.250421</v>
      </c>
      <c r="E1177" s="14">
        <v>35209818.516469501</v>
      </c>
      <c r="F1177" s="14">
        <v>3603349.2354701799</v>
      </c>
      <c r="G1177" s="14">
        <v>23345673.0744665</v>
      </c>
      <c r="H1177" s="14"/>
    </row>
    <row r="1178" spans="1:8" ht="45" x14ac:dyDescent="0.25">
      <c r="A1178" s="6" t="s">
        <v>255</v>
      </c>
      <c r="B1178" s="15" t="s">
        <v>238</v>
      </c>
      <c r="C1178" s="14">
        <v>36964725.690909699</v>
      </c>
      <c r="D1178" s="14">
        <v>27512739.203960501</v>
      </c>
      <c r="E1178" s="14">
        <v>871825.13879748702</v>
      </c>
      <c r="F1178" s="14">
        <v>1031000.40548659</v>
      </c>
      <c r="G1178" s="14">
        <v>7549160.9426650601</v>
      </c>
      <c r="H1178" s="14"/>
    </row>
    <row r="1179" spans="1:8" x14ac:dyDescent="0.25">
      <c r="A1179" s="6" t="s">
        <v>255</v>
      </c>
      <c r="B1179" s="15" t="s">
        <v>239</v>
      </c>
      <c r="C1179" s="14">
        <v>81502743.375276595</v>
      </c>
      <c r="D1179" s="14">
        <v>60460160.416474998</v>
      </c>
      <c r="E1179" s="14">
        <v>5857788.4792558895</v>
      </c>
      <c r="F1179" s="14">
        <v>4300707.4039293602</v>
      </c>
      <c r="G1179" s="14">
        <v>10884087.0756163</v>
      </c>
      <c r="H1179" s="14"/>
    </row>
    <row r="1180" spans="1:8" x14ac:dyDescent="0.25">
      <c r="A1180" s="6" t="s">
        <v>255</v>
      </c>
      <c r="B1180" s="15" t="s">
        <v>334</v>
      </c>
      <c r="C1180" s="14">
        <v>254899569.09218699</v>
      </c>
      <c r="D1180" s="14">
        <v>139857835.92082</v>
      </c>
      <c r="E1180" s="14">
        <v>60178065.378474697</v>
      </c>
      <c r="F1180" s="14">
        <v>9743425.8052796703</v>
      </c>
      <c r="G1180" s="14">
        <v>45120241.987612203</v>
      </c>
      <c r="H1180" s="14"/>
    </row>
    <row r="1181" spans="1:8" ht="30" x14ac:dyDescent="0.25">
      <c r="A1181" s="6" t="s">
        <v>255</v>
      </c>
      <c r="B1181" s="15" t="s">
        <v>240</v>
      </c>
      <c r="C1181" s="14">
        <v>44192486.858639903</v>
      </c>
      <c r="D1181" s="14">
        <v>31902948.268474799</v>
      </c>
      <c r="E1181" s="14">
        <v>6199854.4862188399</v>
      </c>
      <c r="F1181" s="14">
        <v>498073.322847503</v>
      </c>
      <c r="G1181" s="14">
        <v>5591610.7810987802</v>
      </c>
      <c r="H1181" s="14"/>
    </row>
    <row r="1182" spans="1:8" x14ac:dyDescent="0.25">
      <c r="A1182" s="6" t="s">
        <v>255</v>
      </c>
      <c r="B1182" s="15" t="s">
        <v>241</v>
      </c>
      <c r="C1182" s="14">
        <v>32402808.163901001</v>
      </c>
      <c r="D1182" s="14">
        <v>15144472.864540201</v>
      </c>
      <c r="E1182" s="14">
        <v>12293806.3462102</v>
      </c>
      <c r="F1182" s="14">
        <v>1946696.8113487</v>
      </c>
      <c r="G1182" s="14">
        <v>3017832.1418018299</v>
      </c>
      <c r="H1182" s="14"/>
    </row>
    <row r="1183" spans="1:8" x14ac:dyDescent="0.25">
      <c r="A1183" s="6" t="s">
        <v>255</v>
      </c>
      <c r="B1183" s="15" t="s">
        <v>242</v>
      </c>
      <c r="C1183" s="14">
        <v>188198634.74196199</v>
      </c>
      <c r="D1183" s="14">
        <v>96723689.494955793</v>
      </c>
      <c r="E1183" s="14">
        <v>44968364.894433498</v>
      </c>
      <c r="F1183" s="14">
        <v>7330248.39749269</v>
      </c>
      <c r="G1183" s="14">
        <v>39176331.955080301</v>
      </c>
      <c r="H1183" s="14"/>
    </row>
    <row r="1184" spans="1:8" ht="60" x14ac:dyDescent="0.25">
      <c r="A1184" s="6" t="s">
        <v>255</v>
      </c>
      <c r="B1184" s="15" t="s">
        <v>243</v>
      </c>
      <c r="C1184" s="14">
        <v>52166750.061131597</v>
      </c>
      <c r="D1184" s="14">
        <v>36842644.468699299</v>
      </c>
      <c r="E1184" s="14">
        <v>7497608.8115944099</v>
      </c>
      <c r="F1184" s="14">
        <v>201822.54050149699</v>
      </c>
      <c r="G1184" s="14">
        <v>7624674.2403363399</v>
      </c>
      <c r="H1184" s="14"/>
    </row>
    <row r="1185" spans="1:8" x14ac:dyDescent="0.25">
      <c r="A1185" s="6" t="s">
        <v>255</v>
      </c>
      <c r="B1185" s="15" t="s">
        <v>166</v>
      </c>
      <c r="C1185" s="14">
        <v>129791516.339174</v>
      </c>
      <c r="D1185" s="14">
        <v>70793103.510892197</v>
      </c>
      <c r="E1185" s="14">
        <v>28895001.714894801</v>
      </c>
      <c r="F1185" s="14">
        <v>1878705.5795042</v>
      </c>
      <c r="G1185" s="14">
        <v>28224705.533882599</v>
      </c>
      <c r="H1185" s="14"/>
    </row>
    <row r="1186" spans="1:8" x14ac:dyDescent="0.25">
      <c r="A1186" s="6" t="s">
        <v>255</v>
      </c>
      <c r="B1186" s="15" t="s">
        <v>308</v>
      </c>
      <c r="C1186" s="14">
        <v>81326149.7926891</v>
      </c>
      <c r="D1186" s="14">
        <v>49722510.762730598</v>
      </c>
      <c r="E1186" s="14">
        <v>22610873.044560801</v>
      </c>
      <c r="F1186" s="14">
        <v>1245736.7078675099</v>
      </c>
      <c r="G1186" s="14">
        <v>7747029.2775302101</v>
      </c>
      <c r="H1186" s="14"/>
    </row>
    <row r="1187" spans="1:8" x14ac:dyDescent="0.25">
      <c r="A1187" s="6" t="s">
        <v>255</v>
      </c>
      <c r="B1187" s="15" t="s">
        <v>335</v>
      </c>
      <c r="C1187" s="14">
        <v>43072427.685753003</v>
      </c>
      <c r="D1187" s="14">
        <v>21070592.748161599</v>
      </c>
      <c r="E1187" s="14">
        <v>6284128.6703339703</v>
      </c>
      <c r="F1187" s="14">
        <v>632968.87163668999</v>
      </c>
      <c r="G1187" s="14">
        <v>15084737.395620801</v>
      </c>
      <c r="H1187" s="14"/>
    </row>
    <row r="1188" spans="1:8" x14ac:dyDescent="0.25">
      <c r="A1188" s="6" t="s">
        <v>255</v>
      </c>
      <c r="B1188" s="15" t="s">
        <v>336</v>
      </c>
      <c r="C1188" s="14">
        <v>5392938.8607315803</v>
      </c>
      <c r="D1188" s="14">
        <v>0</v>
      </c>
      <c r="E1188" s="14">
        <v>0</v>
      </c>
      <c r="F1188" s="14">
        <v>0</v>
      </c>
      <c r="G1188" s="14">
        <v>5392938.8607315803</v>
      </c>
      <c r="H1188" s="14"/>
    </row>
    <row r="1189" spans="1:8" x14ac:dyDescent="0.25">
      <c r="A1189" s="6" t="s">
        <v>255</v>
      </c>
      <c r="B1189" s="15" t="s">
        <v>386</v>
      </c>
      <c r="C1189" s="14">
        <v>1126082080.4863601</v>
      </c>
      <c r="D1189" s="14">
        <v>644658643.12251401</v>
      </c>
      <c r="E1189" s="14">
        <v>191184165.854285</v>
      </c>
      <c r="F1189" s="14">
        <v>66277585.915699199</v>
      </c>
      <c r="G1189" s="14">
        <v>223961685.593862</v>
      </c>
      <c r="H1189" s="14"/>
    </row>
    <row r="1190" spans="1:8" x14ac:dyDescent="0.25">
      <c r="A1190" s="6" t="s">
        <v>256</v>
      </c>
      <c r="B1190" s="7" t="s">
        <v>89</v>
      </c>
      <c r="C1190" s="8"/>
      <c r="D1190" s="8"/>
      <c r="E1190" s="8"/>
      <c r="F1190" s="8"/>
      <c r="G1190" s="8"/>
      <c r="H1190" s="8"/>
    </row>
    <row r="1191" spans="1:8" x14ac:dyDescent="0.25">
      <c r="A1191" s="6" t="s">
        <v>254</v>
      </c>
      <c r="B1191" s="10"/>
      <c r="C1191" s="8"/>
      <c r="D1191" s="8"/>
      <c r="E1191" s="8"/>
      <c r="F1191" s="8"/>
      <c r="G1191" s="8"/>
      <c r="H1191" s="8"/>
    </row>
    <row r="1192" spans="1:8" x14ac:dyDescent="0.25">
      <c r="A1192" s="6" t="s">
        <v>255</v>
      </c>
      <c r="B1192" s="15" t="s">
        <v>87</v>
      </c>
      <c r="C1192" s="14">
        <v>361645354.29216498</v>
      </c>
      <c r="D1192" s="14">
        <v>115777678.47254901</v>
      </c>
      <c r="E1192" s="14">
        <v>84069554.976205006</v>
      </c>
      <c r="F1192" s="14">
        <v>58606533.784579203</v>
      </c>
      <c r="G1192" s="14">
        <v>103191587.058832</v>
      </c>
      <c r="H1192" s="14"/>
    </row>
    <row r="1193" spans="1:8" x14ac:dyDescent="0.25">
      <c r="A1193" s="6" t="s">
        <v>255</v>
      </c>
      <c r="B1193" s="15" t="s">
        <v>88</v>
      </c>
      <c r="C1193" s="14">
        <v>1524962272.0476899</v>
      </c>
      <c r="D1193" s="14">
        <v>953015775.66880596</v>
      </c>
      <c r="E1193" s="14">
        <v>279878906.51803797</v>
      </c>
      <c r="F1193" s="14">
        <v>44831373.989474297</v>
      </c>
      <c r="G1193" s="14">
        <v>247236215.87136799</v>
      </c>
      <c r="H1193" s="14"/>
    </row>
    <row r="1194" spans="1:8" x14ac:dyDescent="0.25">
      <c r="A1194" s="6" t="s">
        <v>255</v>
      </c>
      <c r="B1194" s="15" t="s">
        <v>108</v>
      </c>
      <c r="C1194" s="14">
        <v>5753213.2926539099</v>
      </c>
      <c r="D1194" s="14">
        <v>249267.39973352</v>
      </c>
      <c r="E1194" s="14">
        <v>3140126.6209755801</v>
      </c>
      <c r="F1194" s="14">
        <v>0</v>
      </c>
      <c r="G1194" s="14">
        <v>2363819.2719448102</v>
      </c>
      <c r="H1194" s="14"/>
    </row>
    <row r="1195" spans="1:8" x14ac:dyDescent="0.25">
      <c r="A1195" s="6" t="s">
        <v>255</v>
      </c>
      <c r="B1195" s="15" t="s">
        <v>386</v>
      </c>
      <c r="C1195" s="14">
        <v>0</v>
      </c>
      <c r="D1195" s="14">
        <v>0</v>
      </c>
      <c r="E1195" s="14">
        <v>0</v>
      </c>
      <c r="F1195" s="14">
        <v>0</v>
      </c>
      <c r="G1195" s="14">
        <v>0</v>
      </c>
      <c r="H1195" s="14"/>
    </row>
    <row r="1196" spans="1:8" x14ac:dyDescent="0.25">
      <c r="A1196" s="6" t="s">
        <v>256</v>
      </c>
      <c r="B1196" s="7" t="s">
        <v>62</v>
      </c>
      <c r="C1196" s="8"/>
      <c r="D1196" s="8"/>
      <c r="E1196" s="8"/>
      <c r="F1196" s="8"/>
      <c r="G1196" s="8"/>
      <c r="H1196" s="8"/>
    </row>
    <row r="1197" spans="1:8" x14ac:dyDescent="0.25">
      <c r="A1197" s="6" t="s">
        <v>254</v>
      </c>
      <c r="B1197" s="10"/>
      <c r="C1197" s="8"/>
      <c r="D1197" s="8"/>
      <c r="E1197" s="8"/>
      <c r="F1197" s="8"/>
      <c r="G1197" s="8"/>
      <c r="H1197" s="8"/>
    </row>
    <row r="1198" spans="1:8" x14ac:dyDescent="0.25">
      <c r="A1198" s="6" t="s">
        <v>255</v>
      </c>
      <c r="B1198" s="15" t="s">
        <v>63</v>
      </c>
      <c r="C1198" s="14">
        <v>426607021.10535198</v>
      </c>
      <c r="D1198" s="14">
        <v>241688055.11932001</v>
      </c>
      <c r="E1198" s="14">
        <v>81241277.881236404</v>
      </c>
      <c r="F1198" s="14">
        <v>18806977.122954499</v>
      </c>
      <c r="G1198" s="14">
        <v>84870710.981840804</v>
      </c>
      <c r="H1198" s="14"/>
    </row>
    <row r="1199" spans="1:8" x14ac:dyDescent="0.25">
      <c r="A1199" s="6" t="s">
        <v>255</v>
      </c>
      <c r="B1199" s="15" t="s">
        <v>64</v>
      </c>
      <c r="C1199" s="14">
        <v>488813468.606188</v>
      </c>
      <c r="D1199" s="14">
        <v>207929075.51082501</v>
      </c>
      <c r="E1199" s="14">
        <v>119291931.903027</v>
      </c>
      <c r="F1199" s="14">
        <v>43722453.0464641</v>
      </c>
      <c r="G1199" s="14">
        <v>117870008.145871</v>
      </c>
      <c r="H1199" s="14"/>
    </row>
    <row r="1200" spans="1:8" x14ac:dyDescent="0.25">
      <c r="A1200" s="6" t="s">
        <v>255</v>
      </c>
      <c r="B1200" s="15" t="s">
        <v>65</v>
      </c>
      <c r="C1200" s="14">
        <v>387584882.37427598</v>
      </c>
      <c r="D1200" s="14">
        <v>255493428.443537</v>
      </c>
      <c r="E1200" s="14">
        <v>65434851.423033103</v>
      </c>
      <c r="F1200" s="14">
        <v>8903209.4423609897</v>
      </c>
      <c r="G1200" s="14">
        <v>57753393.065344699</v>
      </c>
      <c r="H1200" s="14"/>
    </row>
    <row r="1201" spans="1:8" x14ac:dyDescent="0.25">
      <c r="A1201" s="6" t="s">
        <v>255</v>
      </c>
      <c r="B1201" s="15" t="s">
        <v>66</v>
      </c>
      <c r="C1201" s="14">
        <v>230674140.10994601</v>
      </c>
      <c r="D1201" s="14">
        <v>158127179.92929199</v>
      </c>
      <c r="E1201" s="14">
        <v>37490979.638146304</v>
      </c>
      <c r="F1201" s="14">
        <v>13164809.7245246</v>
      </c>
      <c r="G1201" s="14">
        <v>21891170.817983199</v>
      </c>
      <c r="H1201" s="14"/>
    </row>
    <row r="1202" spans="1:8" x14ac:dyDescent="0.25">
      <c r="A1202" s="6" t="s">
        <v>255</v>
      </c>
      <c r="B1202" s="15" t="s">
        <v>67</v>
      </c>
      <c r="C1202" s="14">
        <v>206494489.91872701</v>
      </c>
      <c r="D1202" s="14">
        <v>110149229.22635999</v>
      </c>
      <c r="E1202" s="14">
        <v>30068471.484666001</v>
      </c>
      <c r="F1202" s="14">
        <v>3574000.91684089</v>
      </c>
      <c r="G1202" s="14">
        <v>62702788.290859297</v>
      </c>
      <c r="H1202" s="14"/>
    </row>
    <row r="1203" spans="1:8" x14ac:dyDescent="0.25">
      <c r="A1203" s="6" t="s">
        <v>255</v>
      </c>
      <c r="B1203" s="15" t="s">
        <v>68</v>
      </c>
      <c r="C1203" s="14">
        <v>152186837.51801699</v>
      </c>
      <c r="D1203" s="14">
        <v>95655753.311753199</v>
      </c>
      <c r="E1203" s="14">
        <v>33561075.785109803</v>
      </c>
      <c r="F1203" s="14">
        <v>15266457.520908499</v>
      </c>
      <c r="G1203" s="14">
        <v>7703550.9002458602</v>
      </c>
      <c r="H1203" s="14"/>
    </row>
    <row r="1204" spans="1:8" x14ac:dyDescent="0.25">
      <c r="A1204" s="6" t="s">
        <v>256</v>
      </c>
      <c r="B1204" s="7" t="s">
        <v>69</v>
      </c>
      <c r="C1204" s="8"/>
      <c r="D1204" s="8"/>
      <c r="E1204" s="8"/>
      <c r="F1204" s="8"/>
      <c r="G1204" s="8"/>
      <c r="H1204" s="8"/>
    </row>
    <row r="1205" spans="1:8" x14ac:dyDescent="0.25">
      <c r="A1205" s="6" t="s">
        <v>254</v>
      </c>
      <c r="B1205" s="10"/>
      <c r="C1205" s="8"/>
      <c r="D1205" s="8"/>
      <c r="E1205" s="8"/>
      <c r="F1205" s="8"/>
      <c r="G1205" s="8"/>
      <c r="H1205" s="8"/>
    </row>
    <row r="1206" spans="1:8" x14ac:dyDescent="0.25">
      <c r="A1206" s="6" t="s">
        <v>255</v>
      </c>
      <c r="B1206" s="15" t="s">
        <v>70</v>
      </c>
      <c r="C1206" s="14">
        <v>823476221.71983504</v>
      </c>
      <c r="D1206" s="14">
        <v>401224427.89507103</v>
      </c>
      <c r="E1206" s="14">
        <v>177120122.895789</v>
      </c>
      <c r="F1206" s="14">
        <v>78025401.179081395</v>
      </c>
      <c r="G1206" s="14">
        <v>167106269.74989399</v>
      </c>
      <c r="H1206" s="14"/>
    </row>
    <row r="1207" spans="1:8" x14ac:dyDescent="0.25">
      <c r="A1207" s="6" t="s">
        <v>255</v>
      </c>
      <c r="B1207" s="15" t="s">
        <v>71</v>
      </c>
      <c r="C1207" s="14">
        <v>1059272650.19819</v>
      </c>
      <c r="D1207" s="14">
        <v>662566284.75921202</v>
      </c>
      <c r="E1207" s="14">
        <v>188081302.894853</v>
      </c>
      <c r="F1207" s="14">
        <v>25352000.603326399</v>
      </c>
      <c r="G1207" s="14">
        <v>183273061.940797</v>
      </c>
      <c r="H1207" s="14"/>
    </row>
    <row r="1208" spans="1:8" x14ac:dyDescent="0.25">
      <c r="A1208" s="6" t="s">
        <v>255</v>
      </c>
      <c r="B1208" s="15" t="s">
        <v>106</v>
      </c>
      <c r="C1208" s="14">
        <v>6574673.3438191498</v>
      </c>
      <c r="D1208" s="14">
        <v>5252008.8868049001</v>
      </c>
      <c r="E1208" s="14">
        <v>111320.193796844</v>
      </c>
      <c r="F1208" s="14">
        <v>60505.991645727903</v>
      </c>
      <c r="G1208" s="14">
        <v>1150838.27157168</v>
      </c>
      <c r="H1208" s="14"/>
    </row>
    <row r="1209" spans="1:8" x14ac:dyDescent="0.25">
      <c r="A1209" s="6" t="s">
        <v>255</v>
      </c>
      <c r="B1209" s="15" t="s">
        <v>337</v>
      </c>
      <c r="C1209" s="14">
        <v>3037294.3706619702</v>
      </c>
      <c r="D1209" s="14">
        <v>0</v>
      </c>
      <c r="E1209" s="14">
        <v>1775842.13078003</v>
      </c>
      <c r="F1209" s="14">
        <v>0</v>
      </c>
      <c r="G1209" s="14">
        <v>1261452.23988194</v>
      </c>
      <c r="H1209" s="14"/>
    </row>
    <row r="1210" spans="1:8" x14ac:dyDescent="0.25">
      <c r="A1210" s="6" t="s">
        <v>256</v>
      </c>
      <c r="B1210" s="7" t="s">
        <v>73</v>
      </c>
      <c r="C1210" s="8"/>
      <c r="D1210" s="8"/>
      <c r="E1210" s="8"/>
      <c r="F1210" s="8"/>
      <c r="G1210" s="8"/>
      <c r="H1210" s="8"/>
    </row>
    <row r="1211" spans="1:8" x14ac:dyDescent="0.25">
      <c r="A1211" s="6" t="s">
        <v>254</v>
      </c>
      <c r="B1211" s="10"/>
      <c r="C1211" s="8"/>
      <c r="D1211" s="8"/>
      <c r="E1211" s="8"/>
      <c r="F1211" s="8"/>
      <c r="G1211" s="8"/>
      <c r="H1211" s="8"/>
    </row>
    <row r="1212" spans="1:8" ht="30" x14ac:dyDescent="0.25">
      <c r="A1212" s="6" t="s">
        <v>255</v>
      </c>
      <c r="B1212" s="15" t="s">
        <v>338</v>
      </c>
      <c r="C1212" s="14">
        <v>1088208974.4489</v>
      </c>
      <c r="D1212" s="14">
        <v>584288261.31069195</v>
      </c>
      <c r="E1212" s="14">
        <v>204073825.84029999</v>
      </c>
      <c r="F1212" s="14">
        <v>87428098.379747495</v>
      </c>
      <c r="G1212" s="14">
        <v>212418788.91816199</v>
      </c>
      <c r="H1212" s="14"/>
    </row>
    <row r="1213" spans="1:8" ht="30" x14ac:dyDescent="0.25">
      <c r="A1213" s="6" t="s">
        <v>255</v>
      </c>
      <c r="B1213" s="15" t="s">
        <v>339</v>
      </c>
      <c r="C1213" s="14">
        <v>367843133.87844199</v>
      </c>
      <c r="D1213" s="14">
        <v>209903610.069134</v>
      </c>
      <c r="E1213" s="14">
        <v>90858213.5930866</v>
      </c>
      <c r="F1213" s="14">
        <v>13142223.4255774</v>
      </c>
      <c r="G1213" s="14">
        <v>53939086.790643997</v>
      </c>
      <c r="H1213" s="14"/>
    </row>
    <row r="1214" spans="1:8" x14ac:dyDescent="0.25">
      <c r="A1214" s="6" t="s">
        <v>255</v>
      </c>
      <c r="B1214" s="15" t="s">
        <v>76</v>
      </c>
      <c r="C1214" s="14">
        <v>115475897.19205999</v>
      </c>
      <c r="D1214" s="14">
        <v>73189186.922542498</v>
      </c>
      <c r="E1214" s="14">
        <v>17898851.388822298</v>
      </c>
      <c r="F1214" s="14">
        <v>556614.71143033705</v>
      </c>
      <c r="G1214" s="14">
        <v>23831244.169264998</v>
      </c>
      <c r="H1214" s="14"/>
    </row>
    <row r="1215" spans="1:8" x14ac:dyDescent="0.25">
      <c r="A1215" s="6" t="s">
        <v>255</v>
      </c>
      <c r="B1215" s="15" t="s">
        <v>340</v>
      </c>
      <c r="C1215" s="14">
        <v>119561538.270081</v>
      </c>
      <c r="D1215" s="14">
        <v>79488151.730120704</v>
      </c>
      <c r="E1215" s="14">
        <v>20851935.483586401</v>
      </c>
      <c r="F1215" s="14">
        <v>0</v>
      </c>
      <c r="G1215" s="14">
        <v>19221451.056374099</v>
      </c>
      <c r="H1215" s="14"/>
    </row>
    <row r="1216" spans="1:8" x14ac:dyDescent="0.25">
      <c r="A1216" s="6" t="s">
        <v>255</v>
      </c>
      <c r="B1216" s="15" t="s">
        <v>78</v>
      </c>
      <c r="C1216" s="14">
        <v>181666610.68599501</v>
      </c>
      <c r="D1216" s="14">
        <v>110356208.719772</v>
      </c>
      <c r="E1216" s="14">
        <v>31287662.314733099</v>
      </c>
      <c r="F1216" s="14">
        <v>2310971.2572982898</v>
      </c>
      <c r="G1216" s="14">
        <v>37711768.394192301</v>
      </c>
      <c r="H1216" s="14"/>
    </row>
    <row r="1217" spans="1:8" x14ac:dyDescent="0.25">
      <c r="A1217" s="6" t="s">
        <v>255</v>
      </c>
      <c r="B1217" s="15" t="s">
        <v>106</v>
      </c>
      <c r="C1217" s="14">
        <v>19604685.157025799</v>
      </c>
      <c r="D1217" s="14">
        <v>11817302.7888279</v>
      </c>
      <c r="E1217" s="14">
        <v>2118099.4946904099</v>
      </c>
      <c r="F1217" s="14">
        <v>0</v>
      </c>
      <c r="G1217" s="14">
        <v>5669282.8735074298</v>
      </c>
      <c r="H1217" s="14"/>
    </row>
    <row r="1218" spans="1:8" x14ac:dyDescent="0.25">
      <c r="A1218" s="6" t="s">
        <v>256</v>
      </c>
      <c r="B1218" s="7" t="s">
        <v>79</v>
      </c>
      <c r="C1218" s="8"/>
      <c r="D1218" s="8"/>
      <c r="E1218" s="8"/>
      <c r="F1218" s="8"/>
      <c r="G1218" s="8"/>
      <c r="H1218" s="8"/>
    </row>
    <row r="1219" spans="1:8" x14ac:dyDescent="0.25">
      <c r="A1219" s="6" t="s">
        <v>254</v>
      </c>
      <c r="B1219" s="10"/>
      <c r="C1219" s="8"/>
      <c r="D1219" s="8"/>
      <c r="E1219" s="8"/>
      <c r="F1219" s="8"/>
      <c r="G1219" s="8"/>
      <c r="H1219" s="8"/>
    </row>
    <row r="1220" spans="1:8" x14ac:dyDescent="0.25">
      <c r="A1220" s="6" t="s">
        <v>255</v>
      </c>
      <c r="B1220" s="15" t="s">
        <v>80</v>
      </c>
      <c r="C1220" s="14">
        <v>590223729.02330601</v>
      </c>
      <c r="D1220" s="14">
        <v>338138847.92630398</v>
      </c>
      <c r="E1220" s="14">
        <v>115542914.469043</v>
      </c>
      <c r="F1220" s="14">
        <v>19827180.670067899</v>
      </c>
      <c r="G1220" s="14">
        <v>116714785.957891</v>
      </c>
      <c r="H1220" s="14"/>
    </row>
    <row r="1221" spans="1:8" x14ac:dyDescent="0.25">
      <c r="A1221" s="6" t="s">
        <v>255</v>
      </c>
      <c r="B1221" s="15" t="s">
        <v>81</v>
      </c>
      <c r="C1221" s="14">
        <v>1261155628.0153899</v>
      </c>
      <c r="D1221" s="14">
        <v>712012123.69658804</v>
      </c>
      <c r="E1221" s="14">
        <v>232569547.10687599</v>
      </c>
      <c r="F1221" s="14">
        <v>83610727.103985593</v>
      </c>
      <c r="G1221" s="14">
        <v>232963230.10794199</v>
      </c>
      <c r="H1221" s="14"/>
    </row>
    <row r="1222" spans="1:8" x14ac:dyDescent="0.25">
      <c r="A1222" s="6" t="s">
        <v>255</v>
      </c>
      <c r="B1222" s="15" t="s">
        <v>341</v>
      </c>
      <c r="C1222" s="14">
        <v>40981482.5938081</v>
      </c>
      <c r="D1222" s="14">
        <v>18891749.918195501</v>
      </c>
      <c r="E1222" s="14">
        <v>18976126.5393009</v>
      </c>
      <c r="F1222" s="14">
        <v>0</v>
      </c>
      <c r="G1222" s="14">
        <v>3113606.1363116801</v>
      </c>
      <c r="H1222" s="14"/>
    </row>
    <row r="1223" spans="1:8" x14ac:dyDescent="0.25">
      <c r="A1223" s="6" t="s">
        <v>256</v>
      </c>
      <c r="B1223" s="7" t="s">
        <v>83</v>
      </c>
      <c r="C1223" s="8"/>
      <c r="D1223" s="8"/>
      <c r="E1223" s="8"/>
      <c r="F1223" s="8"/>
      <c r="G1223" s="8"/>
      <c r="H1223" s="8"/>
    </row>
    <row r="1224" spans="1:8" x14ac:dyDescent="0.25">
      <c r="A1224" s="6" t="s">
        <v>254</v>
      </c>
      <c r="B1224" s="10"/>
      <c r="C1224" s="8"/>
      <c r="D1224" s="8"/>
      <c r="E1224" s="8"/>
      <c r="F1224" s="8"/>
      <c r="G1224" s="8"/>
      <c r="H1224" s="8"/>
    </row>
    <row r="1225" spans="1:8" x14ac:dyDescent="0.25">
      <c r="A1225" s="6" t="s">
        <v>255</v>
      </c>
      <c r="B1225" s="15" t="s">
        <v>342</v>
      </c>
      <c r="C1225" s="14">
        <v>851446278.08903599</v>
      </c>
      <c r="D1225" s="14">
        <v>479122058.56862199</v>
      </c>
      <c r="E1225" s="14">
        <v>155895621.34399301</v>
      </c>
      <c r="F1225" s="14">
        <v>43778343.686338</v>
      </c>
      <c r="G1225" s="14">
        <v>172650254.490082</v>
      </c>
      <c r="H1225" s="14"/>
    </row>
    <row r="1226" spans="1:8" x14ac:dyDescent="0.25">
      <c r="A1226" s="6" t="s">
        <v>255</v>
      </c>
      <c r="B1226" s="15" t="s">
        <v>343</v>
      </c>
      <c r="C1226" s="14">
        <v>977451364.396016</v>
      </c>
      <c r="D1226" s="14">
        <v>557489691.92192602</v>
      </c>
      <c r="E1226" s="14">
        <v>197177236.283555</v>
      </c>
      <c r="F1226" s="14">
        <v>46704077.824105397</v>
      </c>
      <c r="G1226" s="14">
        <v>176080358.36643001</v>
      </c>
      <c r="H1226" s="14"/>
    </row>
    <row r="1227" spans="1:8" x14ac:dyDescent="0.25">
      <c r="A1227" s="6" t="s">
        <v>255</v>
      </c>
      <c r="B1227" s="15" t="s">
        <v>344</v>
      </c>
      <c r="C1227" s="14">
        <v>51829352.775444597</v>
      </c>
      <c r="D1227" s="14">
        <v>28432629.237650398</v>
      </c>
      <c r="E1227" s="14">
        <v>9654990.6514040306</v>
      </c>
      <c r="F1227" s="14">
        <v>12955486.263610199</v>
      </c>
      <c r="G1227" s="14">
        <v>786246.62277993304</v>
      </c>
      <c r="H1227" s="14"/>
    </row>
    <row r="1228" spans="1:8" x14ac:dyDescent="0.25">
      <c r="A1228" s="6" t="s">
        <v>255</v>
      </c>
      <c r="B1228" s="15" t="s">
        <v>337</v>
      </c>
      <c r="C1228" s="14">
        <v>11633844.372008899</v>
      </c>
      <c r="D1228" s="14">
        <v>3998341.8128894898</v>
      </c>
      <c r="E1228" s="14">
        <v>4360739.8362666303</v>
      </c>
      <c r="F1228" s="14">
        <v>0</v>
      </c>
      <c r="G1228" s="14">
        <v>3274762.72285274</v>
      </c>
      <c r="H1228" s="14"/>
    </row>
    <row r="1229" spans="1:8" x14ac:dyDescent="0.25">
      <c r="A1229" s="6" t="s">
        <v>256</v>
      </c>
      <c r="B1229" s="7" t="s">
        <v>90</v>
      </c>
      <c r="C1229" s="8"/>
      <c r="D1229" s="8"/>
      <c r="E1229" s="8"/>
      <c r="F1229" s="8"/>
      <c r="G1229" s="8"/>
      <c r="H1229" s="8"/>
    </row>
    <row r="1230" spans="1:8" x14ac:dyDescent="0.25">
      <c r="A1230" s="6" t="s">
        <v>254</v>
      </c>
      <c r="B1230" s="10"/>
      <c r="C1230" s="8"/>
      <c r="D1230" s="8"/>
      <c r="E1230" s="8"/>
      <c r="F1230" s="8"/>
      <c r="G1230" s="8"/>
      <c r="H1230" s="8"/>
    </row>
    <row r="1231" spans="1:8" x14ac:dyDescent="0.25">
      <c r="A1231" s="6" t="s">
        <v>255</v>
      </c>
      <c r="B1231" s="15" t="s">
        <v>91</v>
      </c>
      <c r="C1231" s="14">
        <v>1658928622.0157499</v>
      </c>
      <c r="D1231" s="14">
        <v>939209268.70580697</v>
      </c>
      <c r="E1231" s="14">
        <v>295829424.75869298</v>
      </c>
      <c r="F1231" s="14">
        <v>94195742.740614101</v>
      </c>
      <c r="G1231" s="14">
        <v>329694185.81063098</v>
      </c>
      <c r="H1231" s="14"/>
    </row>
    <row r="1232" spans="1:8" x14ac:dyDescent="0.25">
      <c r="A1232" s="6" t="s">
        <v>255</v>
      </c>
      <c r="B1232" s="15" t="s">
        <v>345</v>
      </c>
      <c r="C1232" s="14">
        <v>46282268.857205696</v>
      </c>
      <c r="D1232" s="14">
        <v>23883057.187561002</v>
      </c>
      <c r="E1232" s="14">
        <v>14339713.448686801</v>
      </c>
      <c r="F1232" s="14">
        <v>2043059.81760537</v>
      </c>
      <c r="G1232" s="14">
        <v>6016438.4033524897</v>
      </c>
      <c r="H1232" s="14"/>
    </row>
    <row r="1233" spans="1:8" x14ac:dyDescent="0.25">
      <c r="A1233" s="6" t="s">
        <v>255</v>
      </c>
      <c r="B1233" s="15" t="s">
        <v>346</v>
      </c>
      <c r="C1233" s="14">
        <v>106594370.949744</v>
      </c>
      <c r="D1233" s="14">
        <v>60868333.0257909</v>
      </c>
      <c r="E1233" s="14">
        <v>32693784.626606502</v>
      </c>
      <c r="F1233" s="14">
        <v>5066332.9709081901</v>
      </c>
      <c r="G1233" s="14">
        <v>7965920.3264384903</v>
      </c>
      <c r="H1233" s="14"/>
    </row>
    <row r="1234" spans="1:8" x14ac:dyDescent="0.25">
      <c r="A1234" s="6" t="s">
        <v>255</v>
      </c>
      <c r="B1234" s="15" t="s">
        <v>347</v>
      </c>
      <c r="C1234" s="14">
        <v>152876639.80695</v>
      </c>
      <c r="D1234" s="14">
        <v>84751390.213351801</v>
      </c>
      <c r="E1234" s="14">
        <v>47033498.075293303</v>
      </c>
      <c r="F1234" s="14">
        <v>7109392.7885135598</v>
      </c>
      <c r="G1234" s="14">
        <v>13982358.729791</v>
      </c>
      <c r="H1234" s="14"/>
    </row>
    <row r="1235" spans="1:8" ht="30" x14ac:dyDescent="0.25">
      <c r="A1235" s="6" t="s">
        <v>255</v>
      </c>
      <c r="B1235" s="15" t="s">
        <v>348</v>
      </c>
      <c r="C1235" s="14">
        <v>80555577.809811205</v>
      </c>
      <c r="D1235" s="14">
        <v>45082062.621929802</v>
      </c>
      <c r="E1235" s="14">
        <v>24225665.281232402</v>
      </c>
      <c r="F1235" s="14">
        <v>2132772.2449259199</v>
      </c>
      <c r="G1235" s="14">
        <v>9115077.6617231406</v>
      </c>
      <c r="H1235" s="14"/>
    </row>
    <row r="1236" spans="1:8" x14ac:dyDescent="0.25">
      <c r="A1236" s="6" t="s">
        <v>256</v>
      </c>
      <c r="B1236" s="7" t="s">
        <v>93</v>
      </c>
      <c r="C1236" s="8"/>
      <c r="D1236" s="8"/>
      <c r="E1236" s="8"/>
      <c r="F1236" s="8"/>
      <c r="G1236" s="8"/>
      <c r="H1236" s="8"/>
    </row>
    <row r="1237" spans="1:8" x14ac:dyDescent="0.25">
      <c r="A1237" s="6" t="s">
        <v>254</v>
      </c>
      <c r="B1237" s="10"/>
      <c r="C1237" s="8"/>
      <c r="D1237" s="8"/>
      <c r="E1237" s="8"/>
      <c r="F1237" s="8"/>
      <c r="G1237" s="8"/>
      <c r="H1237" s="8"/>
    </row>
    <row r="1238" spans="1:8" x14ac:dyDescent="0.25">
      <c r="A1238" s="6" t="s">
        <v>255</v>
      </c>
      <c r="B1238" s="15" t="s">
        <v>94</v>
      </c>
      <c r="C1238" s="14">
        <v>800372708.24802303</v>
      </c>
      <c r="D1238" s="14">
        <v>434280296.11783898</v>
      </c>
      <c r="E1238" s="14">
        <v>169217086.20309699</v>
      </c>
      <c r="F1238" s="14">
        <v>62805254.330444798</v>
      </c>
      <c r="G1238" s="14">
        <v>134070071.596642</v>
      </c>
      <c r="H1238" s="14"/>
    </row>
    <row r="1239" spans="1:8" x14ac:dyDescent="0.25">
      <c r="A1239" s="6" t="s">
        <v>255</v>
      </c>
      <c r="B1239" s="15" t="s">
        <v>349</v>
      </c>
      <c r="C1239" s="14">
        <v>1091988131.38448</v>
      </c>
      <c r="D1239" s="14">
        <v>634762425.42324901</v>
      </c>
      <c r="E1239" s="14">
        <v>197871501.91212201</v>
      </c>
      <c r="F1239" s="14">
        <v>40632653.443608701</v>
      </c>
      <c r="G1239" s="14">
        <v>218721550.60550299</v>
      </c>
      <c r="H1239" s="14"/>
    </row>
    <row r="1240" spans="1:8" x14ac:dyDescent="0.25">
      <c r="A1240" s="6" t="s">
        <v>256</v>
      </c>
      <c r="B1240" s="7" t="s">
        <v>350</v>
      </c>
      <c r="C1240" s="8"/>
      <c r="D1240" s="8"/>
      <c r="E1240" s="8"/>
      <c r="F1240" s="8"/>
      <c r="G1240" s="8"/>
      <c r="H1240" s="8"/>
    </row>
    <row r="1241" spans="1:8" x14ac:dyDescent="0.25">
      <c r="A1241" s="6" t="s">
        <v>254</v>
      </c>
      <c r="B1241" s="10"/>
      <c r="C1241" s="8"/>
      <c r="D1241" s="8"/>
      <c r="E1241" s="8"/>
      <c r="F1241" s="8"/>
      <c r="G1241" s="8"/>
      <c r="H1241" s="8"/>
    </row>
    <row r="1242" spans="1:8" x14ac:dyDescent="0.25">
      <c r="A1242" s="6" t="s">
        <v>255</v>
      </c>
      <c r="B1242" s="15" t="s">
        <v>96</v>
      </c>
      <c r="C1242" s="14">
        <v>1664927238.6115</v>
      </c>
      <c r="D1242" s="14">
        <v>970890606.33534503</v>
      </c>
      <c r="E1242" s="14">
        <v>300553539.77409202</v>
      </c>
      <c r="F1242" s="14">
        <v>90772282.473005399</v>
      </c>
      <c r="G1242" s="14">
        <v>302710810.02906001</v>
      </c>
      <c r="H1242" s="14"/>
    </row>
    <row r="1243" spans="1:8" x14ac:dyDescent="0.25">
      <c r="A1243" s="6" t="s">
        <v>255</v>
      </c>
      <c r="B1243" s="15" t="s">
        <v>97</v>
      </c>
      <c r="C1243" s="14">
        <v>19927633.003437299</v>
      </c>
      <c r="D1243" s="14">
        <v>7907700.7187618101</v>
      </c>
      <c r="E1243" s="14">
        <v>4510392.4594839998</v>
      </c>
      <c r="F1243" s="14">
        <v>60505.991645727903</v>
      </c>
      <c r="G1243" s="14">
        <v>7449033.83354575</v>
      </c>
      <c r="H1243" s="14"/>
    </row>
    <row r="1244" spans="1:8" x14ac:dyDescent="0.25">
      <c r="A1244" s="6" t="s">
        <v>255</v>
      </c>
      <c r="B1244" s="15" t="s">
        <v>98</v>
      </c>
      <c r="C1244" s="14">
        <v>98641689.004328996</v>
      </c>
      <c r="D1244" s="14">
        <v>45010465.623703301</v>
      </c>
      <c r="E1244" s="14">
        <v>24382661.039726298</v>
      </c>
      <c r="F1244" s="14">
        <v>5086832.3241576096</v>
      </c>
      <c r="G1244" s="14">
        <v>24161730.016741801</v>
      </c>
      <c r="H1244" s="14"/>
    </row>
    <row r="1245" spans="1:8" ht="30" x14ac:dyDescent="0.25">
      <c r="A1245" s="6" t="s">
        <v>255</v>
      </c>
      <c r="B1245" s="15" t="s">
        <v>100</v>
      </c>
      <c r="C1245" s="14">
        <v>64489415.971217602</v>
      </c>
      <c r="D1245" s="14">
        <v>36078555.111047402</v>
      </c>
      <c r="E1245" s="14">
        <v>12908361.828326499</v>
      </c>
      <c r="F1245" s="14">
        <v>4494532.1563923797</v>
      </c>
      <c r="G1245" s="14">
        <v>11007966.8754513</v>
      </c>
      <c r="H1245" s="14"/>
    </row>
    <row r="1246" spans="1:8" x14ac:dyDescent="0.25">
      <c r="A1246" s="6" t="s">
        <v>255</v>
      </c>
      <c r="B1246" s="15" t="s">
        <v>99</v>
      </c>
      <c r="C1246" s="14">
        <v>9545685.0618626401</v>
      </c>
      <c r="D1246" s="14">
        <v>3633523.91556348</v>
      </c>
      <c r="E1246" s="14">
        <v>737443.70004890603</v>
      </c>
      <c r="F1246" s="14">
        <v>31592.726409222101</v>
      </c>
      <c r="G1246" s="14">
        <v>5143124.7198410304</v>
      </c>
      <c r="H1246" s="14"/>
    </row>
    <row r="1247" spans="1:8" x14ac:dyDescent="0.25">
      <c r="A1247" s="6" t="s">
        <v>255</v>
      </c>
      <c r="B1247" s="15" t="s">
        <v>101</v>
      </c>
      <c r="C1247" s="14">
        <v>11540091.267867301</v>
      </c>
      <c r="D1247" s="14">
        <v>4555794.6797637604</v>
      </c>
      <c r="E1247" s="14">
        <v>6093314.0041770898</v>
      </c>
      <c r="F1247" s="14">
        <v>890982.58392648702</v>
      </c>
      <c r="G1247" s="14">
        <v>0</v>
      </c>
      <c r="H1247" s="14"/>
    </row>
    <row r="1248" spans="1:8" x14ac:dyDescent="0.25">
      <c r="A1248" s="6" t="s">
        <v>255</v>
      </c>
      <c r="B1248" s="15" t="s">
        <v>102</v>
      </c>
      <c r="C1248" s="14">
        <v>968517.036314831</v>
      </c>
      <c r="D1248" s="14">
        <v>0</v>
      </c>
      <c r="E1248" s="14">
        <v>968517.036314831</v>
      </c>
      <c r="F1248" s="14">
        <v>0</v>
      </c>
      <c r="G1248" s="14">
        <v>0</v>
      </c>
      <c r="H1248" s="14"/>
    </row>
    <row r="1249" spans="1:8" x14ac:dyDescent="0.25">
      <c r="A1249" s="6" t="s">
        <v>255</v>
      </c>
      <c r="B1249" s="15" t="s">
        <v>341</v>
      </c>
      <c r="C1249" s="14">
        <v>22320569.675974201</v>
      </c>
      <c r="D1249" s="14">
        <v>966075.15690362395</v>
      </c>
      <c r="E1249" s="14">
        <v>16934358.273049001</v>
      </c>
      <c r="F1249" s="14">
        <v>2101179.5185166998</v>
      </c>
      <c r="G1249" s="14">
        <v>2318956.7275048299</v>
      </c>
      <c r="H1249" s="14"/>
    </row>
    <row r="1250" spans="1:8" x14ac:dyDescent="0.25">
      <c r="A1250" s="6" t="s">
        <v>256</v>
      </c>
      <c r="B1250" s="7" t="s">
        <v>351</v>
      </c>
      <c r="C1250" s="8"/>
      <c r="D1250" s="8"/>
      <c r="E1250" s="8"/>
      <c r="F1250" s="8"/>
      <c r="G1250" s="8"/>
      <c r="H1250" s="8"/>
    </row>
    <row r="1251" spans="1:8" x14ac:dyDescent="0.25">
      <c r="A1251" s="6" t="s">
        <v>254</v>
      </c>
      <c r="B1251" s="10"/>
      <c r="C1251" s="8"/>
      <c r="D1251" s="8"/>
      <c r="E1251" s="8"/>
      <c r="F1251" s="8"/>
      <c r="G1251" s="8"/>
      <c r="H1251" s="8"/>
    </row>
    <row r="1252" spans="1:8" x14ac:dyDescent="0.25">
      <c r="A1252" s="6" t="s">
        <v>255</v>
      </c>
      <c r="B1252" s="15" t="s">
        <v>96</v>
      </c>
      <c r="C1252" s="14">
        <v>1585612504.54847</v>
      </c>
      <c r="D1252" s="14">
        <v>922504682.24536002</v>
      </c>
      <c r="E1252" s="14">
        <v>281888444.19263703</v>
      </c>
      <c r="F1252" s="14">
        <v>88673109.023064494</v>
      </c>
      <c r="G1252" s="14">
        <v>292546269.08740199</v>
      </c>
      <c r="H1252" s="14"/>
    </row>
    <row r="1253" spans="1:8" x14ac:dyDescent="0.25">
      <c r="A1253" s="6" t="s">
        <v>255</v>
      </c>
      <c r="B1253" s="15" t="s">
        <v>97</v>
      </c>
      <c r="C1253" s="14">
        <v>19927633.003437299</v>
      </c>
      <c r="D1253" s="14">
        <v>7907700.7187618101</v>
      </c>
      <c r="E1253" s="14">
        <v>4510392.4594839998</v>
      </c>
      <c r="F1253" s="14">
        <v>60505.991645727903</v>
      </c>
      <c r="G1253" s="14">
        <v>7449033.83354575</v>
      </c>
      <c r="H1253" s="14"/>
    </row>
    <row r="1254" spans="1:8" x14ac:dyDescent="0.25">
      <c r="A1254" s="6" t="s">
        <v>255</v>
      </c>
      <c r="B1254" s="15" t="s">
        <v>98</v>
      </c>
      <c r="C1254" s="14">
        <v>98641689.004328996</v>
      </c>
      <c r="D1254" s="14">
        <v>45010465.623703301</v>
      </c>
      <c r="E1254" s="14">
        <v>24382661.039726298</v>
      </c>
      <c r="F1254" s="14">
        <v>5086832.3241576096</v>
      </c>
      <c r="G1254" s="14">
        <v>24161730.016741801</v>
      </c>
      <c r="H1254" s="14"/>
    </row>
    <row r="1255" spans="1:8" ht="30" x14ac:dyDescent="0.25">
      <c r="A1255" s="6" t="s">
        <v>255</v>
      </c>
      <c r="B1255" s="15" t="s">
        <v>100</v>
      </c>
      <c r="C1255" s="14">
        <v>64489415.971217602</v>
      </c>
      <c r="D1255" s="14">
        <v>36078555.111047402</v>
      </c>
      <c r="E1255" s="14">
        <v>12908361.828326499</v>
      </c>
      <c r="F1255" s="14">
        <v>4494532.1563923797</v>
      </c>
      <c r="G1255" s="14">
        <v>11007966.8754513</v>
      </c>
      <c r="H1255" s="14"/>
    </row>
    <row r="1256" spans="1:8" x14ac:dyDescent="0.25">
      <c r="A1256" s="6" t="s">
        <v>255</v>
      </c>
      <c r="B1256" s="15" t="s">
        <v>99</v>
      </c>
      <c r="C1256" s="14">
        <v>9545685.0618626401</v>
      </c>
      <c r="D1256" s="14">
        <v>3633523.91556348</v>
      </c>
      <c r="E1256" s="14">
        <v>737443.70004890603</v>
      </c>
      <c r="F1256" s="14">
        <v>31592.726409222101</v>
      </c>
      <c r="G1256" s="14">
        <v>5143124.7198410304</v>
      </c>
      <c r="H1256" s="14"/>
    </row>
    <row r="1257" spans="1:8" x14ac:dyDescent="0.25">
      <c r="A1257" s="6" t="s">
        <v>255</v>
      </c>
      <c r="B1257" s="15" t="s">
        <v>101</v>
      </c>
      <c r="C1257" s="14">
        <v>11540091.267867301</v>
      </c>
      <c r="D1257" s="14">
        <v>4555794.6797637604</v>
      </c>
      <c r="E1257" s="14">
        <v>6093314.0041770898</v>
      </c>
      <c r="F1257" s="14">
        <v>890982.58392648702</v>
      </c>
      <c r="G1257" s="14">
        <v>0</v>
      </c>
      <c r="H1257" s="14"/>
    </row>
    <row r="1258" spans="1:8" x14ac:dyDescent="0.25">
      <c r="A1258" s="6" t="s">
        <v>255</v>
      </c>
      <c r="B1258" s="15" t="s">
        <v>102</v>
      </c>
      <c r="C1258" s="14">
        <v>968517.036314831</v>
      </c>
      <c r="D1258" s="14">
        <v>0</v>
      </c>
      <c r="E1258" s="14">
        <v>968517.036314831</v>
      </c>
      <c r="F1258" s="14">
        <v>0</v>
      </c>
      <c r="G1258" s="14">
        <v>0</v>
      </c>
      <c r="H1258" s="14"/>
    </row>
    <row r="1259" spans="1:8" x14ac:dyDescent="0.25">
      <c r="A1259" s="6" t="s">
        <v>255</v>
      </c>
      <c r="B1259" s="15" t="s">
        <v>337</v>
      </c>
      <c r="C1259" s="14">
        <v>19675470.632544301</v>
      </c>
      <c r="D1259" s="14">
        <v>442382.55422815098</v>
      </c>
      <c r="E1259" s="14">
        <v>16074404.0721766</v>
      </c>
      <c r="F1259" s="14">
        <v>2101179.5185166998</v>
      </c>
      <c r="G1259" s="14">
        <v>1057504.4876228899</v>
      </c>
      <c r="H1259" s="14"/>
    </row>
    <row r="1260" spans="1:8" x14ac:dyDescent="0.25">
      <c r="A1260" s="6" t="s">
        <v>255</v>
      </c>
      <c r="B1260" s="15" t="s">
        <v>352</v>
      </c>
      <c r="C1260" s="14">
        <v>2592469.9370226101</v>
      </c>
      <c r="D1260" s="14">
        <v>523692.60267547303</v>
      </c>
      <c r="E1260" s="14">
        <v>807325.09446520102</v>
      </c>
      <c r="F1260" s="14">
        <v>0</v>
      </c>
      <c r="G1260" s="14">
        <v>1261452.23988194</v>
      </c>
      <c r="H1260" s="14"/>
    </row>
    <row r="1261" spans="1:8" x14ac:dyDescent="0.25">
      <c r="A1261" s="6" t="s">
        <v>256</v>
      </c>
      <c r="B1261" s="7" t="s">
        <v>353</v>
      </c>
      <c r="C1261" s="8"/>
      <c r="D1261" s="8"/>
      <c r="E1261" s="8"/>
      <c r="F1261" s="8"/>
      <c r="G1261" s="8"/>
      <c r="H1261" s="8"/>
    </row>
    <row r="1262" spans="1:8" x14ac:dyDescent="0.25">
      <c r="A1262" s="6" t="s">
        <v>254</v>
      </c>
      <c r="B1262" s="10"/>
      <c r="C1262" s="8"/>
      <c r="D1262" s="8"/>
      <c r="E1262" s="8"/>
      <c r="F1262" s="8"/>
      <c r="G1262" s="8"/>
      <c r="H1262" s="8"/>
    </row>
    <row r="1263" spans="1:8" x14ac:dyDescent="0.25">
      <c r="A1263" s="6" t="s">
        <v>255</v>
      </c>
      <c r="B1263" s="15" t="s">
        <v>96</v>
      </c>
      <c r="C1263" s="14">
        <v>79314734.063038498</v>
      </c>
      <c r="D1263" s="14">
        <v>48385924.0899847</v>
      </c>
      <c r="E1263" s="14">
        <v>18665095.5814551</v>
      </c>
      <c r="F1263" s="14">
        <v>2099173.4499408798</v>
      </c>
      <c r="G1263" s="14">
        <v>10164540.9416578</v>
      </c>
      <c r="H1263" s="14"/>
    </row>
    <row r="1264" spans="1:8" x14ac:dyDescent="0.25">
      <c r="A1264" s="6" t="s">
        <v>255</v>
      </c>
      <c r="B1264" s="15" t="s">
        <v>97</v>
      </c>
      <c r="C1264" s="14">
        <v>0</v>
      </c>
      <c r="D1264" s="14">
        <v>0</v>
      </c>
      <c r="E1264" s="14">
        <v>0</v>
      </c>
      <c r="F1264" s="14">
        <v>0</v>
      </c>
      <c r="G1264" s="14">
        <v>0</v>
      </c>
      <c r="H1264" s="14"/>
    </row>
    <row r="1265" spans="1:8" ht="30" x14ac:dyDescent="0.25">
      <c r="A1265" s="6" t="s">
        <v>255</v>
      </c>
      <c r="B1265" s="15" t="s">
        <v>354</v>
      </c>
      <c r="C1265" s="14">
        <v>0</v>
      </c>
      <c r="D1265" s="14">
        <v>0</v>
      </c>
      <c r="E1265" s="14">
        <v>0</v>
      </c>
      <c r="F1265" s="14">
        <v>0</v>
      </c>
      <c r="G1265" s="14">
        <v>0</v>
      </c>
      <c r="H1265" s="14"/>
    </row>
    <row r="1266" spans="1:8" x14ac:dyDescent="0.25">
      <c r="A1266" s="6" t="s">
        <v>255</v>
      </c>
      <c r="B1266" s="15" t="s">
        <v>355</v>
      </c>
      <c r="C1266" s="14">
        <v>0</v>
      </c>
      <c r="D1266" s="14">
        <v>0</v>
      </c>
      <c r="E1266" s="14">
        <v>0</v>
      </c>
      <c r="F1266" s="14">
        <v>0</v>
      </c>
      <c r="G1266" s="14">
        <v>0</v>
      </c>
      <c r="H1266" s="14"/>
    </row>
    <row r="1267" spans="1:8" x14ac:dyDescent="0.25">
      <c r="A1267" s="6" t="s">
        <v>255</v>
      </c>
      <c r="B1267" s="15" t="s">
        <v>356</v>
      </c>
      <c r="C1267" s="14">
        <v>0</v>
      </c>
      <c r="D1267" s="14">
        <v>0</v>
      </c>
      <c r="E1267" s="14">
        <v>0</v>
      </c>
      <c r="F1267" s="14">
        <v>0</v>
      </c>
      <c r="G1267" s="14">
        <v>0</v>
      </c>
      <c r="H1267" s="14"/>
    </row>
    <row r="1268" spans="1:8" x14ac:dyDescent="0.25">
      <c r="A1268" s="6" t="s">
        <v>255</v>
      </c>
      <c r="B1268" s="15" t="s">
        <v>101</v>
      </c>
      <c r="C1268" s="14">
        <v>0</v>
      </c>
      <c r="D1268" s="14">
        <v>0</v>
      </c>
      <c r="E1268" s="14">
        <v>0</v>
      </c>
      <c r="F1268" s="14">
        <v>0</v>
      </c>
      <c r="G1268" s="14">
        <v>0</v>
      </c>
      <c r="H1268" s="14"/>
    </row>
    <row r="1269" spans="1:8" x14ac:dyDescent="0.25">
      <c r="A1269" s="6" t="s">
        <v>255</v>
      </c>
      <c r="B1269" s="15" t="s">
        <v>102</v>
      </c>
      <c r="C1269" s="14">
        <v>0</v>
      </c>
      <c r="D1269" s="14">
        <v>0</v>
      </c>
      <c r="E1269" s="14">
        <v>0</v>
      </c>
      <c r="F1269" s="14">
        <v>0</v>
      </c>
      <c r="G1269" s="14">
        <v>0</v>
      </c>
      <c r="H1269" s="14"/>
    </row>
    <row r="1270" spans="1:8" x14ac:dyDescent="0.25">
      <c r="A1270" s="6" t="s">
        <v>255</v>
      </c>
      <c r="B1270" s="15" t="s">
        <v>337</v>
      </c>
      <c r="C1270" s="14">
        <v>0</v>
      </c>
      <c r="D1270" s="14">
        <v>0</v>
      </c>
      <c r="E1270" s="14">
        <v>0</v>
      </c>
      <c r="F1270" s="14">
        <v>0</v>
      </c>
      <c r="G1270" s="14">
        <v>0</v>
      </c>
      <c r="H1270" s="14"/>
    </row>
    <row r="1271" spans="1:8" x14ac:dyDescent="0.25">
      <c r="A1271" s="6" t="s">
        <v>255</v>
      </c>
      <c r="B1271" s="15" t="s">
        <v>352</v>
      </c>
      <c r="C1271" s="14">
        <v>52629.1064072714</v>
      </c>
      <c r="D1271" s="14">
        <v>0</v>
      </c>
      <c r="E1271" s="14">
        <v>52629.1064072714</v>
      </c>
      <c r="F1271" s="14">
        <v>0</v>
      </c>
      <c r="G1271" s="14">
        <v>0</v>
      </c>
      <c r="H1271" s="14"/>
    </row>
    <row r="1272" spans="1:8" x14ac:dyDescent="0.25">
      <c r="A1272" s="6" t="s">
        <v>256</v>
      </c>
      <c r="B1272" s="7" t="s">
        <v>57</v>
      </c>
      <c r="C1272" s="8"/>
      <c r="D1272" s="8"/>
      <c r="E1272" s="8"/>
      <c r="F1272" s="8"/>
      <c r="G1272" s="8"/>
      <c r="H1272" s="8"/>
    </row>
    <row r="1273" spans="1:8" x14ac:dyDescent="0.25">
      <c r="A1273" s="6" t="s">
        <v>254</v>
      </c>
      <c r="B1273" s="10"/>
      <c r="C1273" s="8"/>
      <c r="D1273" s="8"/>
      <c r="E1273" s="8"/>
      <c r="F1273" s="8"/>
      <c r="G1273" s="8"/>
      <c r="H1273" s="8"/>
    </row>
    <row r="1274" spans="1:8" x14ac:dyDescent="0.25">
      <c r="A1274" s="6" t="s">
        <v>255</v>
      </c>
      <c r="B1274" s="15" t="s">
        <v>58</v>
      </c>
      <c r="C1274" s="14">
        <v>505816270.53101897</v>
      </c>
      <c r="D1274" s="14">
        <v>270709096.90825599</v>
      </c>
      <c r="E1274" s="14">
        <v>93161455.519014895</v>
      </c>
      <c r="F1274" s="14">
        <v>12415278.540568201</v>
      </c>
      <c r="G1274" s="14">
        <v>129530439.563179</v>
      </c>
      <c r="H1274" s="14"/>
    </row>
    <row r="1275" spans="1:8" x14ac:dyDescent="0.25">
      <c r="A1275" s="6" t="s">
        <v>255</v>
      </c>
      <c r="B1275" s="15" t="s">
        <v>59</v>
      </c>
      <c r="C1275" s="14">
        <v>793798481.19528794</v>
      </c>
      <c r="D1275" s="14">
        <v>432785285.97237098</v>
      </c>
      <c r="E1275" s="14">
        <v>166379510.73802099</v>
      </c>
      <c r="F1275" s="14">
        <v>62805254.330444798</v>
      </c>
      <c r="G1275" s="14">
        <v>131828430.15445</v>
      </c>
      <c r="H1275" s="14"/>
    </row>
    <row r="1276" spans="1:8" x14ac:dyDescent="0.25">
      <c r="A1276" s="6" t="s">
        <v>255</v>
      </c>
      <c r="B1276" s="15" t="s">
        <v>60</v>
      </c>
      <c r="C1276" s="14">
        <v>440559250.38818198</v>
      </c>
      <c r="D1276" s="14">
        <v>269892585.34870797</v>
      </c>
      <c r="E1276" s="14">
        <v>73986546.073072895</v>
      </c>
      <c r="F1276" s="14">
        <v>12950917.3821321</v>
      </c>
      <c r="G1276" s="14">
        <v>83729201.584269106</v>
      </c>
      <c r="H1276" s="14"/>
    </row>
    <row r="1277" spans="1:8" x14ac:dyDescent="0.25">
      <c r="A1277" s="6" t="s">
        <v>255</v>
      </c>
      <c r="B1277" s="15" t="s">
        <v>61</v>
      </c>
      <c r="C1277" s="14">
        <v>152186837.51801699</v>
      </c>
      <c r="D1277" s="14">
        <v>95655753.311753199</v>
      </c>
      <c r="E1277" s="14">
        <v>33561075.785109803</v>
      </c>
      <c r="F1277" s="14">
        <v>15266457.520908499</v>
      </c>
      <c r="G1277" s="14">
        <v>7703550.9002458602</v>
      </c>
      <c r="H1277" s="14"/>
    </row>
    <row r="1278" spans="1:8" x14ac:dyDescent="0.25">
      <c r="A1278" s="6" t="s">
        <v>256</v>
      </c>
      <c r="B1278" s="7" t="s">
        <v>104</v>
      </c>
      <c r="C1278" s="8"/>
      <c r="D1278" s="8"/>
      <c r="E1278" s="8"/>
      <c r="F1278" s="8"/>
      <c r="G1278" s="8"/>
      <c r="H1278" s="8"/>
    </row>
    <row r="1279" spans="1:8" x14ac:dyDescent="0.25">
      <c r="A1279" s="6" t="s">
        <v>254</v>
      </c>
      <c r="B1279" s="10"/>
      <c r="C1279" s="8"/>
      <c r="D1279" s="8"/>
      <c r="E1279" s="8"/>
      <c r="F1279" s="8"/>
      <c r="G1279" s="8"/>
      <c r="H1279" s="8"/>
    </row>
    <row r="1280" spans="1:8" x14ac:dyDescent="0.25">
      <c r="A1280" s="6" t="s">
        <v>255</v>
      </c>
      <c r="B1280" s="15" t="s">
        <v>149</v>
      </c>
      <c r="C1280" s="14">
        <v>1326951564.1643</v>
      </c>
      <c r="D1280" s="14">
        <v>725776821.35103297</v>
      </c>
      <c r="E1280" s="14">
        <v>249124188.08542699</v>
      </c>
      <c r="F1280" s="14">
        <v>81158891.312715307</v>
      </c>
      <c r="G1280" s="14">
        <v>270891663.415124</v>
      </c>
      <c r="H1280" s="14"/>
    </row>
    <row r="1281" spans="1:8" ht="30" x14ac:dyDescent="0.25">
      <c r="A1281" s="6" t="s">
        <v>255</v>
      </c>
      <c r="B1281" s="15" t="s">
        <v>390</v>
      </c>
      <c r="C1281" s="14">
        <v>289861950.52795899</v>
      </c>
      <c r="D1281" s="14">
        <v>140285611.52737501</v>
      </c>
      <c r="E1281" s="14">
        <v>62000588.365897998</v>
      </c>
      <c r="F1281" s="14">
        <v>23158715.5166438</v>
      </c>
      <c r="G1281" s="14">
        <v>64417035.118042603</v>
      </c>
      <c r="H1281" s="14"/>
    </row>
    <row r="1282" spans="1:8" x14ac:dyDescent="0.25">
      <c r="A1282" s="6" t="s">
        <v>255</v>
      </c>
      <c r="B1282" s="15" t="s">
        <v>391</v>
      </c>
      <c r="C1282" s="14">
        <v>602126476.71532595</v>
      </c>
      <c r="D1282" s="14">
        <v>343328664.92038</v>
      </c>
      <c r="E1282" s="14">
        <v>118086699.796114</v>
      </c>
      <c r="F1282" s="14">
        <v>43974017.912413202</v>
      </c>
      <c r="G1282" s="14">
        <v>96737094.086419597</v>
      </c>
      <c r="H1282" s="14"/>
    </row>
    <row r="1283" spans="1:8" x14ac:dyDescent="0.25">
      <c r="A1283" s="6" t="s">
        <v>255</v>
      </c>
      <c r="B1283" s="15" t="s">
        <v>392</v>
      </c>
      <c r="C1283" s="14">
        <v>859985943.86252999</v>
      </c>
      <c r="D1283" s="14">
        <v>491748335.27411401</v>
      </c>
      <c r="E1283" s="14">
        <v>127836662.905607</v>
      </c>
      <c r="F1283" s="14">
        <v>49264915.852211103</v>
      </c>
      <c r="G1283" s="14">
        <v>191136029.83059901</v>
      </c>
      <c r="H1283" s="14"/>
    </row>
    <row r="1284" spans="1:8" x14ac:dyDescent="0.25">
      <c r="A1284" s="6" t="s">
        <v>255</v>
      </c>
      <c r="B1284" s="15" t="s">
        <v>393</v>
      </c>
      <c r="C1284" s="14">
        <v>565409275.46820605</v>
      </c>
      <c r="D1284" s="14">
        <v>343265900.19005501</v>
      </c>
      <c r="E1284" s="14">
        <v>117964400.029792</v>
      </c>
      <c r="F1284" s="14">
        <v>22279016.4613382</v>
      </c>
      <c r="G1284" s="14">
        <v>81899958.787021205</v>
      </c>
      <c r="H1284" s="14"/>
    </row>
    <row r="1285" spans="1:8" ht="30" x14ac:dyDescent="0.25">
      <c r="A1285" s="6" t="s">
        <v>255</v>
      </c>
      <c r="B1285" s="15" t="s">
        <v>394</v>
      </c>
      <c r="C1285" s="14">
        <v>251040466.90760899</v>
      </c>
      <c r="D1285" s="14">
        <v>111919138.31816199</v>
      </c>
      <c r="E1285" s="14">
        <v>59391652.6243302</v>
      </c>
      <c r="F1285" s="14">
        <v>23127122.790234599</v>
      </c>
      <c r="G1285" s="14">
        <v>56602553.174882203</v>
      </c>
      <c r="H1285" s="14"/>
    </row>
    <row r="1286" spans="1:8" ht="30" x14ac:dyDescent="0.25">
      <c r="A1286" s="6" t="s">
        <v>255</v>
      </c>
      <c r="B1286" s="15" t="s">
        <v>395</v>
      </c>
      <c r="C1286" s="14">
        <v>51780555.268798701</v>
      </c>
      <c r="D1286" s="14">
        <v>33996391.092655703</v>
      </c>
      <c r="E1286" s="14">
        <v>2608935.7415678399</v>
      </c>
      <c r="F1286" s="14">
        <v>656520.83563854697</v>
      </c>
      <c r="G1286" s="14">
        <v>14518707.598936601</v>
      </c>
      <c r="H1286" s="14"/>
    </row>
    <row r="1287" spans="1:8" x14ac:dyDescent="0.25">
      <c r="A1287" s="6" t="s">
        <v>255</v>
      </c>
      <c r="B1287" s="15" t="s">
        <v>396</v>
      </c>
      <c r="C1287" s="14">
        <v>602126476.71532595</v>
      </c>
      <c r="D1287" s="14">
        <v>343328664.92038</v>
      </c>
      <c r="E1287" s="14">
        <v>118086699.796114</v>
      </c>
      <c r="F1287" s="14">
        <v>43974017.912413202</v>
      </c>
      <c r="G1287" s="14">
        <v>96737094.086419597</v>
      </c>
      <c r="H1287" s="14"/>
    </row>
    <row r="1288" spans="1:8" x14ac:dyDescent="0.25">
      <c r="A1288" s="6" t="s">
        <v>255</v>
      </c>
      <c r="B1288" s="15" t="s">
        <v>397</v>
      </c>
      <c r="C1288" s="14">
        <v>586106830.31306505</v>
      </c>
      <c r="D1288" s="14">
        <v>302005170.83764201</v>
      </c>
      <c r="E1288" s="14">
        <v>86037319.643688306</v>
      </c>
      <c r="F1288" s="14">
        <v>42657843.916380897</v>
      </c>
      <c r="G1288" s="14">
        <v>155406495.91535401</v>
      </c>
      <c r="H1288" s="14"/>
    </row>
    <row r="1289" spans="1:8" x14ac:dyDescent="0.25">
      <c r="A1289" s="6" t="s">
        <v>255</v>
      </c>
      <c r="B1289" s="15" t="s">
        <v>398</v>
      </c>
      <c r="C1289" s="14">
        <v>385661633.13523799</v>
      </c>
      <c r="D1289" s="14">
        <v>251844970.62954301</v>
      </c>
      <c r="E1289" s="14">
        <v>50635321.872908801</v>
      </c>
      <c r="F1289" s="14">
        <v>8553768.7471789196</v>
      </c>
      <c r="G1289" s="14">
        <v>74627571.8856076</v>
      </c>
      <c r="H1289" s="14"/>
    </row>
    <row r="1290" spans="1:8" x14ac:dyDescent="0.25">
      <c r="A1290" s="6" t="s">
        <v>255</v>
      </c>
      <c r="B1290" s="15" t="s">
        <v>308</v>
      </c>
      <c r="C1290" s="14">
        <v>15381912.1471419</v>
      </c>
      <c r="D1290" s="14">
        <v>5557689.8646564698</v>
      </c>
      <c r="E1290" s="14">
        <v>7700501.6461090697</v>
      </c>
      <c r="F1290" s="14">
        <v>0</v>
      </c>
      <c r="G1290" s="14">
        <v>2123720.6363763502</v>
      </c>
      <c r="H1290" s="14"/>
    </row>
    <row r="1291" spans="1:8" x14ac:dyDescent="0.25">
      <c r="A1291" s="6" t="s">
        <v>255</v>
      </c>
      <c r="B1291" s="15" t="s">
        <v>399</v>
      </c>
      <c r="C1291" s="14">
        <v>565409275.46820605</v>
      </c>
      <c r="D1291" s="14">
        <v>343265900.19005501</v>
      </c>
      <c r="E1291" s="14">
        <v>117964400.029792</v>
      </c>
      <c r="F1291" s="14">
        <v>22279016.4613382</v>
      </c>
      <c r="G1291" s="14">
        <v>81899958.787021205</v>
      </c>
      <c r="H1291" s="14"/>
    </row>
    <row r="1292" spans="1:8" x14ac:dyDescent="0.25">
      <c r="A1292" s="6" t="s">
        <v>256</v>
      </c>
      <c r="B1292" s="7" t="s">
        <v>105</v>
      </c>
      <c r="C1292" s="8"/>
      <c r="D1292" s="8"/>
      <c r="E1292" s="8"/>
      <c r="F1292" s="8"/>
      <c r="G1292" s="8"/>
      <c r="H1292" s="8"/>
    </row>
    <row r="1293" spans="1:8" x14ac:dyDescent="0.25">
      <c r="A1293" s="6" t="s">
        <v>254</v>
      </c>
      <c r="B1293" s="10"/>
      <c r="C1293" s="8"/>
      <c r="D1293" s="8"/>
      <c r="E1293" s="8"/>
      <c r="F1293" s="8"/>
      <c r="G1293" s="8"/>
      <c r="H1293" s="8"/>
    </row>
    <row r="1294" spans="1:8" x14ac:dyDescent="0.25">
      <c r="A1294" s="6" t="s">
        <v>255</v>
      </c>
      <c r="B1294" s="15" t="s">
        <v>87</v>
      </c>
      <c r="C1294" s="14">
        <v>1743829829.1637101</v>
      </c>
      <c r="D1294" s="14">
        <v>998770832.00977695</v>
      </c>
      <c r="E1294" s="14">
        <v>327436306.75992203</v>
      </c>
      <c r="F1294" s="14">
        <v>95683208.5754489</v>
      </c>
      <c r="G1294" s="14">
        <v>321939481.81855798</v>
      </c>
      <c r="H1294" s="14"/>
    </row>
    <row r="1295" spans="1:8" x14ac:dyDescent="0.25">
      <c r="A1295" s="6" t="s">
        <v>255</v>
      </c>
      <c r="B1295" s="15" t="s">
        <v>88</v>
      </c>
      <c r="C1295" s="14">
        <v>135722766.587883</v>
      </c>
      <c r="D1295" s="14">
        <v>69091596.715677202</v>
      </c>
      <c r="E1295" s="14">
        <v>31925765.337358601</v>
      </c>
      <c r="F1295" s="14">
        <v>7371272.7815006003</v>
      </c>
      <c r="G1295" s="14">
        <v>27334131.7533461</v>
      </c>
      <c r="H1295" s="14"/>
    </row>
    <row r="1296" spans="1:8" x14ac:dyDescent="0.25">
      <c r="A1296" s="6" t="s">
        <v>255</v>
      </c>
      <c r="B1296" s="15" t="s">
        <v>337</v>
      </c>
      <c r="C1296" s="14">
        <v>12808243.8809173</v>
      </c>
      <c r="D1296" s="14">
        <v>1180292.81563368</v>
      </c>
      <c r="E1296" s="14">
        <v>7726516.0179385999</v>
      </c>
      <c r="F1296" s="14">
        <v>383426.41710401501</v>
      </c>
      <c r="G1296" s="14">
        <v>3518008.63024096</v>
      </c>
      <c r="H1296" s="14"/>
    </row>
    <row r="1297" spans="1:8" x14ac:dyDescent="0.25">
      <c r="A1297" s="6" t="s">
        <v>357</v>
      </c>
      <c r="B1297" s="10"/>
      <c r="C1297" s="8"/>
      <c r="D1297" s="8"/>
      <c r="E1297" s="8"/>
      <c r="F1297" s="8"/>
      <c r="G1297" s="8"/>
      <c r="H1297" s="8"/>
    </row>
    <row r="1298" spans="1:8" x14ac:dyDescent="0.25">
      <c r="A1298" s="6" t="s">
        <v>245</v>
      </c>
      <c r="B1298" s="7" t="s">
        <v>649</v>
      </c>
      <c r="C1298" s="8"/>
      <c r="D1298" s="8"/>
      <c r="E1298" s="8"/>
      <c r="F1298" s="8"/>
      <c r="G1298" s="8"/>
      <c r="H1298" s="8"/>
    </row>
    <row r="1299" spans="1:8" x14ac:dyDescent="0.25">
      <c r="A1299" s="6" t="s">
        <v>246</v>
      </c>
      <c r="B1299" s="9" t="s">
        <v>650</v>
      </c>
      <c r="C1299" s="8"/>
      <c r="D1299" s="8"/>
      <c r="E1299" s="8"/>
      <c r="F1299" s="8"/>
      <c r="G1299" s="8"/>
      <c r="H1299" s="8"/>
    </row>
    <row r="1300" spans="1:8" x14ac:dyDescent="0.25">
      <c r="A1300" s="6" t="s">
        <v>247</v>
      </c>
      <c r="B1300" s="7" t="s">
        <v>360</v>
      </c>
      <c r="C1300" s="8"/>
      <c r="D1300" s="8"/>
      <c r="E1300" s="8"/>
      <c r="F1300" s="8"/>
      <c r="G1300" s="8"/>
      <c r="H1300" s="8"/>
    </row>
    <row r="1301" spans="1:8" ht="15" customHeight="1" x14ac:dyDescent="0.25">
      <c r="A1301" s="6" t="s">
        <v>248</v>
      </c>
      <c r="B1301" s="10"/>
      <c r="C1301" s="11">
        <v>2022</v>
      </c>
      <c r="D1301" s="12"/>
      <c r="E1301" s="12"/>
      <c r="F1301" s="12"/>
      <c r="G1301" s="12"/>
      <c r="H1301" s="8"/>
    </row>
    <row r="1302" spans="1:8" ht="60" x14ac:dyDescent="0.25">
      <c r="A1302" s="6" t="s">
        <v>251</v>
      </c>
      <c r="B1302" s="10"/>
      <c r="C1302" s="13" t="s">
        <v>249</v>
      </c>
      <c r="D1302" s="13" t="s">
        <v>0</v>
      </c>
      <c r="E1302" s="13" t="s">
        <v>250</v>
      </c>
      <c r="F1302" s="13" t="s">
        <v>130</v>
      </c>
      <c r="G1302" s="13" t="s">
        <v>152</v>
      </c>
      <c r="H1302" s="151"/>
    </row>
    <row r="1303" spans="1:8" x14ac:dyDescent="0.25">
      <c r="A1303" s="6" t="s">
        <v>252</v>
      </c>
      <c r="B1303" s="7" t="s">
        <v>253</v>
      </c>
      <c r="C1303" s="14">
        <v>1009</v>
      </c>
      <c r="D1303" s="14">
        <v>432</v>
      </c>
      <c r="E1303" s="14">
        <v>313</v>
      </c>
      <c r="F1303" s="14">
        <v>53</v>
      </c>
      <c r="G1303" s="14">
        <v>211</v>
      </c>
      <c r="H1303" s="14"/>
    </row>
    <row r="1304" spans="1:8" x14ac:dyDescent="0.25">
      <c r="A1304" s="6" t="s">
        <v>254</v>
      </c>
      <c r="B1304" s="10"/>
      <c r="C1304" s="8"/>
      <c r="D1304" s="8"/>
      <c r="E1304" s="8"/>
      <c r="F1304" s="8"/>
      <c r="G1304" s="8"/>
      <c r="H1304" s="8"/>
    </row>
    <row r="1305" spans="1:8" x14ac:dyDescent="0.25">
      <c r="A1305" s="6" t="s">
        <v>366</v>
      </c>
      <c r="B1305" s="7" t="s">
        <v>403</v>
      </c>
      <c r="C1305" s="14">
        <v>1892360839.6325099</v>
      </c>
      <c r="D1305" s="14">
        <v>1069042721.54109</v>
      </c>
      <c r="E1305" s="14">
        <v>367088588.115219</v>
      </c>
      <c r="F1305" s="14">
        <v>103437907.77405401</v>
      </c>
      <c r="G1305" s="14">
        <v>352791622.20214498</v>
      </c>
      <c r="H1305" s="14"/>
    </row>
    <row r="1306" spans="1:8" x14ac:dyDescent="0.25">
      <c r="A1306" s="6" t="s">
        <v>254</v>
      </c>
      <c r="B1306" s="10"/>
      <c r="C1306" s="8"/>
      <c r="D1306" s="8"/>
      <c r="E1306" s="8"/>
      <c r="F1306" s="8"/>
      <c r="G1306" s="8"/>
      <c r="H1306" s="8"/>
    </row>
    <row r="1307" spans="1:8" x14ac:dyDescent="0.25">
      <c r="A1307" s="6" t="s">
        <v>255</v>
      </c>
      <c r="B1307" s="15" t="s">
        <v>651</v>
      </c>
      <c r="C1307" s="14">
        <v>1891433080.5659399</v>
      </c>
      <c r="D1307" s="14">
        <v>1068364358.6759501</v>
      </c>
      <c r="E1307" s="14">
        <v>366908803.75561899</v>
      </c>
      <c r="F1307" s="14">
        <v>103368295.93222301</v>
      </c>
      <c r="G1307" s="14">
        <v>352791622.20214498</v>
      </c>
      <c r="H1307" s="14"/>
    </row>
    <row r="1308" spans="1:8" x14ac:dyDescent="0.25">
      <c r="A1308" s="6" t="s">
        <v>255</v>
      </c>
      <c r="B1308" s="15" t="s">
        <v>652</v>
      </c>
      <c r="C1308" s="14">
        <v>1.00049050589001</v>
      </c>
      <c r="D1308" s="14">
        <v>1.00063495460105</v>
      </c>
      <c r="E1308" s="14">
        <v>1.00048999739924</v>
      </c>
      <c r="F1308" s="14">
        <v>1.00067343513021</v>
      </c>
      <c r="G1308" s="14">
        <v>1</v>
      </c>
      <c r="H1308" s="14"/>
    </row>
    <row r="1309" spans="1:8" x14ac:dyDescent="0.25">
      <c r="A1309" s="6" t="s">
        <v>256</v>
      </c>
      <c r="B1309" s="7" t="s">
        <v>400</v>
      </c>
      <c r="C1309" s="8"/>
      <c r="D1309" s="8"/>
      <c r="E1309" s="8"/>
      <c r="F1309" s="8"/>
      <c r="G1309" s="8"/>
      <c r="H1309" s="8"/>
    </row>
    <row r="1310" spans="1:8" x14ac:dyDescent="0.25">
      <c r="A1310" s="6" t="s">
        <v>254</v>
      </c>
      <c r="B1310" s="10"/>
      <c r="C1310" s="8"/>
      <c r="D1310" s="8"/>
      <c r="E1310" s="8"/>
      <c r="F1310" s="8"/>
      <c r="G1310" s="8"/>
      <c r="H1310" s="8"/>
    </row>
    <row r="1311" spans="1:8" x14ac:dyDescent="0.25">
      <c r="A1311" s="6" t="s">
        <v>255</v>
      </c>
      <c r="B1311" s="15" t="s">
        <v>566</v>
      </c>
      <c r="C1311" s="14">
        <v>225363576.780173</v>
      </c>
      <c r="D1311" s="14">
        <v>93054858.949482396</v>
      </c>
      <c r="E1311" s="14">
        <v>59716480.6974722</v>
      </c>
      <c r="F1311" s="14">
        <v>11059267.2418685</v>
      </c>
      <c r="G1311" s="14">
        <v>61532969.8913498</v>
      </c>
      <c r="H1311" s="14"/>
    </row>
    <row r="1312" spans="1:8" x14ac:dyDescent="0.25">
      <c r="A1312" s="6" t="s">
        <v>255</v>
      </c>
      <c r="B1312" s="15" t="s">
        <v>331</v>
      </c>
      <c r="C1312" s="14">
        <v>558502762.01310098</v>
      </c>
      <c r="D1312" s="14">
        <v>396405843.352862</v>
      </c>
      <c r="E1312" s="14">
        <v>43534450.6350234</v>
      </c>
      <c r="F1312" s="14">
        <v>30592703.174912199</v>
      </c>
      <c r="G1312" s="14">
        <v>87969764.850302905</v>
      </c>
      <c r="H1312" s="14"/>
    </row>
    <row r="1313" spans="1:8" ht="45" x14ac:dyDescent="0.25">
      <c r="A1313" s="6" t="s">
        <v>255</v>
      </c>
      <c r="B1313" s="15" t="s">
        <v>114</v>
      </c>
      <c r="C1313" s="14">
        <v>255027077.08986801</v>
      </c>
      <c r="D1313" s="14">
        <v>113478782.546737</v>
      </c>
      <c r="E1313" s="14">
        <v>75268161.475293696</v>
      </c>
      <c r="F1313" s="14">
        <v>18244691.927960601</v>
      </c>
      <c r="G1313" s="14">
        <v>48035441.139877401</v>
      </c>
      <c r="H1313" s="14"/>
    </row>
    <row r="1314" spans="1:8" ht="30" x14ac:dyDescent="0.25">
      <c r="A1314" s="6" t="s">
        <v>255</v>
      </c>
      <c r="B1314" s="15" t="s">
        <v>115</v>
      </c>
      <c r="C1314" s="14">
        <v>20973630.146710999</v>
      </c>
      <c r="D1314" s="14">
        <v>8212095.12330171</v>
      </c>
      <c r="E1314" s="14">
        <v>5129221.1595331803</v>
      </c>
      <c r="F1314" s="14">
        <v>4140704.1190569601</v>
      </c>
      <c r="G1314" s="14">
        <v>3491609.7448191601</v>
      </c>
      <c r="H1314" s="14"/>
    </row>
    <row r="1315" spans="1:8" x14ac:dyDescent="0.25">
      <c r="A1315" s="6" t="s">
        <v>255</v>
      </c>
      <c r="B1315" s="15" t="s">
        <v>116</v>
      </c>
      <c r="C1315" s="14">
        <v>295037265.327456</v>
      </c>
      <c r="D1315" s="14">
        <v>163735625.962349</v>
      </c>
      <c r="E1315" s="14">
        <v>68270084.6605459</v>
      </c>
      <c r="F1315" s="14">
        <v>19375345.391293298</v>
      </c>
      <c r="G1315" s="14">
        <v>43656209.313267499</v>
      </c>
      <c r="H1315" s="14"/>
    </row>
    <row r="1316" spans="1:8" ht="30" x14ac:dyDescent="0.25">
      <c r="A1316" s="6" t="s">
        <v>255</v>
      </c>
      <c r="B1316" s="15" t="s">
        <v>117</v>
      </c>
      <c r="C1316" s="14">
        <v>126124621.43961699</v>
      </c>
      <c r="D1316" s="14">
        <v>81220864.212750897</v>
      </c>
      <c r="E1316" s="14">
        <v>18434108.492033798</v>
      </c>
      <c r="F1316" s="14">
        <v>6190088.5307524698</v>
      </c>
      <c r="G1316" s="14">
        <v>20279560.204079699</v>
      </c>
      <c r="H1316" s="14"/>
    </row>
    <row r="1317" spans="1:8" x14ac:dyDescent="0.25">
      <c r="A1317" s="6" t="s">
        <v>255</v>
      </c>
      <c r="B1317" s="15" t="s">
        <v>118</v>
      </c>
      <c r="C1317" s="14">
        <v>132462247.032434</v>
      </c>
      <c r="D1317" s="14">
        <v>70120584.036671296</v>
      </c>
      <c r="E1317" s="14">
        <v>34875751.255151801</v>
      </c>
      <c r="F1317" s="14">
        <v>2211321.2637729798</v>
      </c>
      <c r="G1317" s="14">
        <v>25254590.476838499</v>
      </c>
      <c r="H1317" s="14"/>
    </row>
    <row r="1318" spans="1:8" ht="45" x14ac:dyDescent="0.25">
      <c r="A1318" s="6" t="s">
        <v>255</v>
      </c>
      <c r="B1318" s="15" t="s">
        <v>119</v>
      </c>
      <c r="C1318" s="14">
        <v>109399806.293247</v>
      </c>
      <c r="D1318" s="14">
        <v>61325033.253134198</v>
      </c>
      <c r="E1318" s="14">
        <v>20810824.544392999</v>
      </c>
      <c r="F1318" s="14">
        <v>2166539.8973553702</v>
      </c>
      <c r="G1318" s="14">
        <v>25097408.598363899</v>
      </c>
      <c r="H1318" s="14"/>
    </row>
    <row r="1319" spans="1:8" x14ac:dyDescent="0.25">
      <c r="A1319" s="6" t="s">
        <v>255</v>
      </c>
      <c r="B1319" s="15" t="s">
        <v>120</v>
      </c>
      <c r="C1319" s="14">
        <v>45527041.073120698</v>
      </c>
      <c r="D1319" s="14">
        <v>23878714.354454901</v>
      </c>
      <c r="E1319" s="14">
        <v>5804192.1978577003</v>
      </c>
      <c r="F1319" s="14">
        <v>2852892.1690802001</v>
      </c>
      <c r="G1319" s="14">
        <v>12991242.3517278</v>
      </c>
      <c r="H1319" s="14"/>
    </row>
    <row r="1320" spans="1:8" x14ac:dyDescent="0.25">
      <c r="A1320" s="6" t="s">
        <v>255</v>
      </c>
      <c r="B1320" s="15" t="s">
        <v>216</v>
      </c>
      <c r="C1320" s="14">
        <v>123015053.370208</v>
      </c>
      <c r="D1320" s="14">
        <v>56931956.884205297</v>
      </c>
      <c r="E1320" s="14">
        <v>35065528.6383145</v>
      </c>
      <c r="F1320" s="14">
        <v>6534742.2161705</v>
      </c>
      <c r="G1320" s="14">
        <v>24482825.631517999</v>
      </c>
      <c r="H1320" s="14"/>
    </row>
    <row r="1321" spans="1:8" x14ac:dyDescent="0.25">
      <c r="A1321" s="6" t="s">
        <v>255</v>
      </c>
      <c r="B1321" s="15" t="s">
        <v>386</v>
      </c>
      <c r="C1321" s="14">
        <v>0</v>
      </c>
      <c r="D1321" s="14">
        <v>0</v>
      </c>
      <c r="E1321" s="14">
        <v>0</v>
      </c>
      <c r="F1321" s="14">
        <v>0</v>
      </c>
      <c r="G1321" s="14">
        <v>0</v>
      </c>
      <c r="H1321" s="14"/>
    </row>
    <row r="1322" spans="1:8" x14ac:dyDescent="0.25">
      <c r="A1322" s="6" t="s">
        <v>357</v>
      </c>
      <c r="B1322" s="10"/>
      <c r="C1322" s="8"/>
      <c r="D1322" s="8"/>
      <c r="E1322" s="8"/>
      <c r="F1322" s="8"/>
      <c r="G1322" s="8"/>
      <c r="H1322" s="8"/>
    </row>
    <row r="1323" spans="1:8" x14ac:dyDescent="0.25">
      <c r="A1323" s="6" t="s">
        <v>245</v>
      </c>
      <c r="B1323" s="7" t="s">
        <v>401</v>
      </c>
      <c r="C1323" s="8"/>
      <c r="D1323" s="8"/>
      <c r="E1323" s="8"/>
      <c r="F1323" s="8"/>
      <c r="G1323" s="8"/>
      <c r="H1323" s="8"/>
    </row>
    <row r="1324" spans="1:8" x14ac:dyDescent="0.25">
      <c r="A1324" s="6" t="s">
        <v>246</v>
      </c>
      <c r="B1324" s="9" t="s">
        <v>402</v>
      </c>
      <c r="C1324" s="8"/>
      <c r="D1324" s="8"/>
      <c r="E1324" s="8"/>
      <c r="F1324" s="8"/>
      <c r="G1324" s="8"/>
      <c r="H1324" s="8"/>
    </row>
    <row r="1325" spans="1:8" x14ac:dyDescent="0.25">
      <c r="A1325" s="6" t="s">
        <v>247</v>
      </c>
      <c r="B1325" s="7" t="s">
        <v>360</v>
      </c>
      <c r="C1325" s="8"/>
      <c r="D1325" s="8"/>
      <c r="E1325" s="8"/>
      <c r="F1325" s="8"/>
      <c r="G1325" s="8"/>
      <c r="H1325" s="8"/>
    </row>
    <row r="1326" spans="1:8" ht="15" customHeight="1" x14ac:dyDescent="0.25">
      <c r="A1326" s="6" t="s">
        <v>248</v>
      </c>
      <c r="B1326" s="10"/>
      <c r="C1326" s="11">
        <v>2022</v>
      </c>
      <c r="D1326" s="12"/>
      <c r="E1326" s="12"/>
      <c r="F1326" s="12"/>
      <c r="G1326" s="12"/>
      <c r="H1326" s="8"/>
    </row>
    <row r="1327" spans="1:8" ht="60" x14ac:dyDescent="0.25">
      <c r="A1327" s="6" t="s">
        <v>251</v>
      </c>
      <c r="B1327" s="10"/>
      <c r="C1327" s="13" t="s">
        <v>249</v>
      </c>
      <c r="D1327" s="13" t="s">
        <v>0</v>
      </c>
      <c r="E1327" s="13" t="s">
        <v>250</v>
      </c>
      <c r="F1327" s="13" t="s">
        <v>130</v>
      </c>
      <c r="G1327" s="13" t="s">
        <v>152</v>
      </c>
      <c r="H1327" s="151"/>
    </row>
    <row r="1328" spans="1:8" x14ac:dyDescent="0.25">
      <c r="A1328" s="6" t="s">
        <v>252</v>
      </c>
      <c r="B1328" s="7" t="s">
        <v>253</v>
      </c>
      <c r="C1328" s="14">
        <v>1009</v>
      </c>
      <c r="D1328" s="14">
        <v>432</v>
      </c>
      <c r="E1328" s="14">
        <v>313</v>
      </c>
      <c r="F1328" s="14">
        <v>53</v>
      </c>
      <c r="G1328" s="14">
        <v>211</v>
      </c>
      <c r="H1328" s="14"/>
    </row>
    <row r="1329" spans="1:8" x14ac:dyDescent="0.25">
      <c r="A1329" s="6" t="s">
        <v>254</v>
      </c>
      <c r="B1329" s="10"/>
      <c r="C1329" s="8"/>
      <c r="D1329" s="8"/>
      <c r="E1329" s="8"/>
      <c r="F1329" s="8"/>
      <c r="G1329" s="8"/>
      <c r="H1329" s="8"/>
    </row>
    <row r="1330" spans="1:8" x14ac:dyDescent="0.25">
      <c r="A1330" s="6" t="s">
        <v>366</v>
      </c>
      <c r="B1330" s="7" t="s">
        <v>403</v>
      </c>
      <c r="C1330" s="14">
        <v>1892360839.6325099</v>
      </c>
      <c r="D1330" s="14">
        <v>1069042721.54109</v>
      </c>
      <c r="E1330" s="14">
        <v>367088588.115219</v>
      </c>
      <c r="F1330" s="14">
        <v>103437907.77405401</v>
      </c>
      <c r="G1330" s="14">
        <v>352791622.20214498</v>
      </c>
      <c r="H1330" s="14"/>
    </row>
    <row r="1331" spans="1:8" x14ac:dyDescent="0.25">
      <c r="A1331" s="6" t="s">
        <v>256</v>
      </c>
      <c r="B1331" s="7" t="s">
        <v>400</v>
      </c>
      <c r="C1331" s="8"/>
      <c r="D1331" s="8"/>
      <c r="E1331" s="8"/>
      <c r="F1331" s="8"/>
      <c r="G1331" s="8"/>
      <c r="H1331" s="8"/>
    </row>
    <row r="1332" spans="1:8" x14ac:dyDescent="0.25">
      <c r="A1332" s="6" t="s">
        <v>254</v>
      </c>
      <c r="B1332" s="10"/>
      <c r="C1332" s="8"/>
      <c r="D1332" s="8"/>
      <c r="E1332" s="8"/>
      <c r="F1332" s="8"/>
      <c r="G1332" s="8"/>
      <c r="H1332" s="8"/>
    </row>
    <row r="1333" spans="1:8" x14ac:dyDescent="0.25">
      <c r="A1333" s="6" t="s">
        <v>255</v>
      </c>
      <c r="B1333" s="15" t="s">
        <v>566</v>
      </c>
      <c r="C1333" s="14">
        <v>225474118.94197699</v>
      </c>
      <c r="D1333" s="14">
        <v>93113944.560322493</v>
      </c>
      <c r="E1333" s="14">
        <v>59745741.617705896</v>
      </c>
      <c r="F1333" s="14">
        <v>11066714.940943601</v>
      </c>
      <c r="G1333" s="14">
        <v>61532969.891349897</v>
      </c>
      <c r="H1333" s="14"/>
    </row>
    <row r="1334" spans="1:8" x14ac:dyDescent="0.25">
      <c r="A1334" s="6" t="s">
        <v>255</v>
      </c>
      <c r="B1334" s="15" t="s">
        <v>331</v>
      </c>
      <c r="C1334" s="14">
        <v>558776710.90745294</v>
      </c>
      <c r="D1334" s="14">
        <v>396657543.06698298</v>
      </c>
      <c r="E1334" s="14">
        <v>43555782.402612001</v>
      </c>
      <c r="F1334" s="14">
        <v>30613305.375958201</v>
      </c>
      <c r="G1334" s="14">
        <v>87969764.850302905</v>
      </c>
      <c r="H1334" s="14"/>
    </row>
    <row r="1335" spans="1:8" ht="45" x14ac:dyDescent="0.25">
      <c r="A1335" s="6" t="s">
        <v>255</v>
      </c>
      <c r="B1335" s="15" t="s">
        <v>114</v>
      </c>
      <c r="C1335" s="14">
        <v>255152169.373292</v>
      </c>
      <c r="D1335" s="14">
        <v>113550836.421836</v>
      </c>
      <c r="E1335" s="14">
        <v>75305042.678662404</v>
      </c>
      <c r="F1335" s="14">
        <v>18256978.544444799</v>
      </c>
      <c r="G1335" s="14">
        <v>48035441.139877498</v>
      </c>
      <c r="H1335" s="14"/>
    </row>
    <row r="1336" spans="1:8" ht="30" x14ac:dyDescent="0.25">
      <c r="A1336" s="6" t="s">
        <v>255</v>
      </c>
      <c r="B1336" s="15" t="s">
        <v>115</v>
      </c>
      <c r="C1336" s="14">
        <v>20983917.835832801</v>
      </c>
      <c r="D1336" s="14">
        <v>8217309.4308845103</v>
      </c>
      <c r="E1336" s="14">
        <v>5131734.4645614903</v>
      </c>
      <c r="F1336" s="14">
        <v>4143492.61467453</v>
      </c>
      <c r="G1336" s="14">
        <v>3491609.7448191601</v>
      </c>
      <c r="H1336" s="14"/>
    </row>
    <row r="1337" spans="1:8" x14ac:dyDescent="0.25">
      <c r="A1337" s="6" t="s">
        <v>255</v>
      </c>
      <c r="B1337" s="15" t="s">
        <v>116</v>
      </c>
      <c r="C1337" s="14">
        <v>295181982.84386998</v>
      </c>
      <c r="D1337" s="14">
        <v>163839590.651409</v>
      </c>
      <c r="E1337" s="14">
        <v>68303536.824475706</v>
      </c>
      <c r="F1337" s="14">
        <v>19388393.429539699</v>
      </c>
      <c r="G1337" s="14">
        <v>43656209.313267604</v>
      </c>
      <c r="H1337" s="14"/>
    </row>
    <row r="1338" spans="1:8" ht="30" x14ac:dyDescent="0.25">
      <c r="A1338" s="6" t="s">
        <v>255</v>
      </c>
      <c r="B1338" s="15" t="s">
        <v>117</v>
      </c>
      <c r="C1338" s="14">
        <v>126186486.30930801</v>
      </c>
      <c r="D1338" s="14">
        <v>81272435.774184093</v>
      </c>
      <c r="E1338" s="14">
        <v>18443141.1572522</v>
      </c>
      <c r="F1338" s="14">
        <v>6194257.1538281804</v>
      </c>
      <c r="G1338" s="14">
        <v>20279560.204079699</v>
      </c>
      <c r="H1338" s="14"/>
    </row>
    <row r="1339" spans="1:8" x14ac:dyDescent="0.25">
      <c r="A1339" s="6" t="s">
        <v>255</v>
      </c>
      <c r="B1339" s="15" t="s">
        <v>118</v>
      </c>
      <c r="C1339" s="14">
        <v>132527220.544807</v>
      </c>
      <c r="D1339" s="14">
        <v>70165107.424133807</v>
      </c>
      <c r="E1339" s="14">
        <v>34892840.282563403</v>
      </c>
      <c r="F1339" s="14">
        <v>2212810.4451961801</v>
      </c>
      <c r="G1339" s="14">
        <v>25254590.476838499</v>
      </c>
      <c r="H1339" s="14"/>
    </row>
    <row r="1340" spans="1:8" ht="45" x14ac:dyDescent="0.25">
      <c r="A1340" s="6" t="s">
        <v>255</v>
      </c>
      <c r="B1340" s="15" t="s">
        <v>119</v>
      </c>
      <c r="C1340" s="14">
        <v>109453467.54259899</v>
      </c>
      <c r="D1340" s="14">
        <v>61363971.865157902</v>
      </c>
      <c r="E1340" s="14">
        <v>20821021.7942959</v>
      </c>
      <c r="F1340" s="14">
        <v>2167998.9214332402</v>
      </c>
      <c r="G1340" s="14">
        <v>25097408.598363999</v>
      </c>
      <c r="H1340" s="14"/>
    </row>
    <row r="1341" spans="1:8" x14ac:dyDescent="0.25">
      <c r="A1341" s="6" t="s">
        <v>255</v>
      </c>
      <c r="B1341" s="15" t="s">
        <v>120</v>
      </c>
      <c r="C1341" s="14">
        <v>45549372.354921602</v>
      </c>
      <c r="D1341" s="14">
        <v>23893876.254001498</v>
      </c>
      <c r="E1341" s="14">
        <v>5807036.2369393604</v>
      </c>
      <c r="F1341" s="14">
        <v>2854813.4068895499</v>
      </c>
      <c r="G1341" s="14">
        <v>12991242.3517278</v>
      </c>
      <c r="H1341" s="14"/>
    </row>
    <row r="1342" spans="1:8" x14ac:dyDescent="0.25">
      <c r="A1342" s="6" t="s">
        <v>255</v>
      </c>
      <c r="B1342" s="15" t="s">
        <v>216</v>
      </c>
      <c r="C1342" s="14">
        <v>123075392.97844601</v>
      </c>
      <c r="D1342" s="14">
        <v>56968106.092175797</v>
      </c>
      <c r="E1342" s="14">
        <v>35082710.656150401</v>
      </c>
      <c r="F1342" s="14">
        <v>6539142.9411457302</v>
      </c>
      <c r="G1342" s="14">
        <v>24482825.631518099</v>
      </c>
      <c r="H1342" s="14"/>
    </row>
    <row r="1343" spans="1:8" x14ac:dyDescent="0.25">
      <c r="A1343" s="6" t="s">
        <v>255</v>
      </c>
      <c r="B1343" s="15" t="s">
        <v>386</v>
      </c>
      <c r="C1343" s="14">
        <v>0</v>
      </c>
      <c r="D1343" s="14">
        <v>0</v>
      </c>
      <c r="E1343" s="14">
        <v>0</v>
      </c>
      <c r="F1343" s="14">
        <v>0</v>
      </c>
      <c r="G1343" s="14">
        <v>0</v>
      </c>
      <c r="H1343" s="14"/>
    </row>
    <row r="1344" spans="1:8" x14ac:dyDescent="0.25">
      <c r="A1344" s="6" t="s">
        <v>357</v>
      </c>
      <c r="B1344" s="10"/>
      <c r="C1344" s="8"/>
      <c r="D1344" s="8"/>
      <c r="E1344" s="8"/>
      <c r="F1344" s="8"/>
      <c r="G1344" s="8"/>
      <c r="H1344" s="8"/>
    </row>
    <row r="1345" spans="1:8" x14ac:dyDescent="0.25">
      <c r="A1345" s="6" t="s">
        <v>245</v>
      </c>
      <c r="B1345" s="7" t="s">
        <v>653</v>
      </c>
      <c r="C1345" s="8"/>
      <c r="D1345" s="8"/>
      <c r="E1345" s="8"/>
      <c r="F1345" s="8"/>
      <c r="G1345" s="8"/>
      <c r="H1345" s="8"/>
    </row>
    <row r="1346" spans="1:8" x14ac:dyDescent="0.25">
      <c r="A1346" s="6" t="s">
        <v>246</v>
      </c>
      <c r="B1346" s="9" t="s">
        <v>654</v>
      </c>
      <c r="C1346" s="8"/>
      <c r="D1346" s="8"/>
      <c r="E1346" s="8"/>
      <c r="F1346" s="8"/>
      <c r="G1346" s="8"/>
      <c r="H1346" s="8"/>
    </row>
    <row r="1347" spans="1:8" x14ac:dyDescent="0.25">
      <c r="A1347" s="6" t="s">
        <v>247</v>
      </c>
      <c r="B1347" s="7" t="s">
        <v>360</v>
      </c>
      <c r="C1347" s="8"/>
      <c r="D1347" s="8"/>
      <c r="E1347" s="8"/>
      <c r="F1347" s="8"/>
      <c r="G1347" s="8"/>
      <c r="H1347" s="8"/>
    </row>
    <row r="1348" spans="1:8" ht="15" customHeight="1" x14ac:dyDescent="0.25">
      <c r="A1348" s="6" t="s">
        <v>248</v>
      </c>
      <c r="B1348" s="10"/>
      <c r="C1348" s="11">
        <v>2022</v>
      </c>
      <c r="D1348" s="12"/>
      <c r="E1348" s="12"/>
      <c r="F1348" s="12"/>
      <c r="G1348" s="12"/>
      <c r="H1348" s="8"/>
    </row>
    <row r="1349" spans="1:8" ht="60" x14ac:dyDescent="0.25">
      <c r="A1349" s="6" t="s">
        <v>251</v>
      </c>
      <c r="B1349" s="10"/>
      <c r="C1349" s="13" t="s">
        <v>249</v>
      </c>
      <c r="D1349" s="13" t="s">
        <v>0</v>
      </c>
      <c r="E1349" s="13" t="s">
        <v>250</v>
      </c>
      <c r="F1349" s="13" t="s">
        <v>130</v>
      </c>
      <c r="G1349" s="13" t="s">
        <v>152</v>
      </c>
      <c r="H1349" s="151"/>
    </row>
    <row r="1350" spans="1:8" x14ac:dyDescent="0.25">
      <c r="A1350" s="6" t="s">
        <v>252</v>
      </c>
      <c r="B1350" s="7" t="s">
        <v>253</v>
      </c>
      <c r="C1350" s="14">
        <v>4036</v>
      </c>
      <c r="D1350" s="14">
        <v>1728</v>
      </c>
      <c r="E1350" s="14">
        <v>1252</v>
      </c>
      <c r="F1350" s="14">
        <v>212</v>
      </c>
      <c r="G1350" s="14">
        <v>844</v>
      </c>
      <c r="H1350" s="14"/>
    </row>
    <row r="1351" spans="1:8" x14ac:dyDescent="0.25">
      <c r="A1351" s="6" t="s">
        <v>254</v>
      </c>
      <c r="B1351" s="10"/>
      <c r="C1351" s="8"/>
      <c r="D1351" s="8"/>
      <c r="E1351" s="8"/>
      <c r="F1351" s="8"/>
      <c r="G1351" s="8"/>
      <c r="H1351" s="8"/>
    </row>
    <row r="1352" spans="1:8" x14ac:dyDescent="0.25">
      <c r="A1352" s="6" t="s">
        <v>366</v>
      </c>
      <c r="B1352" s="7" t="s">
        <v>655</v>
      </c>
      <c r="C1352" s="14">
        <v>1892360839.6324999</v>
      </c>
      <c r="D1352" s="14">
        <v>1069042721.54109</v>
      </c>
      <c r="E1352" s="14">
        <v>367088588.115219</v>
      </c>
      <c r="F1352" s="14">
        <v>103437907.77405401</v>
      </c>
      <c r="G1352" s="14">
        <v>352791622.20214498</v>
      </c>
      <c r="H1352" s="14"/>
    </row>
    <row r="1353" spans="1:8" x14ac:dyDescent="0.25">
      <c r="A1353" s="6" t="s">
        <v>254</v>
      </c>
      <c r="B1353" s="10"/>
      <c r="C1353" s="8"/>
      <c r="D1353" s="8"/>
      <c r="E1353" s="8"/>
      <c r="F1353" s="8"/>
      <c r="G1353" s="8"/>
      <c r="H1353" s="8"/>
    </row>
    <row r="1354" spans="1:8" x14ac:dyDescent="0.25">
      <c r="A1354" s="6" t="s">
        <v>255</v>
      </c>
      <c r="B1354" s="15" t="s">
        <v>12</v>
      </c>
      <c r="C1354" s="14">
        <v>1892360839.6324999</v>
      </c>
      <c r="D1354" s="14">
        <v>1069042721.54109</v>
      </c>
      <c r="E1354" s="14">
        <v>367088588.115219</v>
      </c>
      <c r="F1354" s="14">
        <v>103437907.77405401</v>
      </c>
      <c r="G1354" s="14">
        <v>352791622.20214498</v>
      </c>
      <c r="H1354" s="14"/>
    </row>
    <row r="1355" spans="1:8" x14ac:dyDescent="0.25">
      <c r="A1355" s="6" t="s">
        <v>255</v>
      </c>
      <c r="B1355" s="15" t="s">
        <v>13</v>
      </c>
      <c r="C1355" s="14">
        <v>195205574.24913499</v>
      </c>
      <c r="D1355" s="14">
        <v>124645183.960338</v>
      </c>
      <c r="E1355" s="14">
        <v>49674648.863658302</v>
      </c>
      <c r="F1355" s="14">
        <v>8096320.2966693901</v>
      </c>
      <c r="G1355" s="14">
        <v>12789421.1284691</v>
      </c>
      <c r="H1355" s="14"/>
    </row>
    <row r="1356" spans="1:8" x14ac:dyDescent="0.25">
      <c r="A1356" s="6" t="s">
        <v>255</v>
      </c>
      <c r="B1356" s="15" t="s">
        <v>14</v>
      </c>
      <c r="C1356" s="14">
        <v>582405660.73097205</v>
      </c>
      <c r="D1356" s="14">
        <v>392226446.650913</v>
      </c>
      <c r="E1356" s="14">
        <v>59876203.251365602</v>
      </c>
      <c r="F1356" s="14">
        <v>35796245.636635996</v>
      </c>
      <c r="G1356" s="14">
        <v>94506765.192057803</v>
      </c>
      <c r="H1356" s="14"/>
    </row>
    <row r="1357" spans="1:8" x14ac:dyDescent="0.25">
      <c r="A1357" s="6" t="s">
        <v>255</v>
      </c>
      <c r="B1357" s="15" t="s">
        <v>15</v>
      </c>
      <c r="C1357" s="14">
        <v>565375398.12096798</v>
      </c>
      <c r="D1357" s="14">
        <v>238724344.06954801</v>
      </c>
      <c r="E1357" s="14">
        <v>143120816.40481901</v>
      </c>
      <c r="F1357" s="14">
        <v>38146052.932563402</v>
      </c>
      <c r="G1357" s="14">
        <v>145384184.71403801</v>
      </c>
      <c r="H1357" s="14"/>
    </row>
    <row r="1358" spans="1:8" x14ac:dyDescent="0.25">
      <c r="A1358" s="6" t="s">
        <v>255</v>
      </c>
      <c r="B1358" s="15" t="s">
        <v>16</v>
      </c>
      <c r="C1358" s="14">
        <v>499438716.824426</v>
      </c>
      <c r="D1358" s="14">
        <v>275583128.12359399</v>
      </c>
      <c r="E1358" s="14">
        <v>109050236.49047799</v>
      </c>
      <c r="F1358" s="14">
        <v>21399288.9081847</v>
      </c>
      <c r="G1358" s="14">
        <v>93406063.302169606</v>
      </c>
      <c r="H1358" s="14"/>
    </row>
    <row r="1359" spans="1:8" x14ac:dyDescent="0.25">
      <c r="A1359" s="6" t="s">
        <v>255</v>
      </c>
      <c r="B1359" s="15" t="s">
        <v>277</v>
      </c>
      <c r="C1359" s="14">
        <v>49935489.707004398</v>
      </c>
      <c r="D1359" s="14">
        <v>37863618.736694999</v>
      </c>
      <c r="E1359" s="14">
        <v>5366683.1048986502</v>
      </c>
      <c r="F1359" s="14">
        <v>0</v>
      </c>
      <c r="G1359" s="14">
        <v>6705187.86541068</v>
      </c>
      <c r="H1359" s="14"/>
    </row>
    <row r="1360" spans="1:8" x14ac:dyDescent="0.25">
      <c r="A1360" s="6" t="s">
        <v>255</v>
      </c>
      <c r="B1360" s="15" t="s">
        <v>517</v>
      </c>
      <c r="C1360" s="14">
        <v>0</v>
      </c>
      <c r="D1360" s="14">
        <v>0</v>
      </c>
      <c r="E1360" s="14">
        <v>0</v>
      </c>
      <c r="F1360" s="14">
        <v>0</v>
      </c>
      <c r="G1360" s="14">
        <v>0</v>
      </c>
      <c r="H1360" s="14"/>
    </row>
    <row r="1361" spans="1:8" x14ac:dyDescent="0.25">
      <c r="A1361" s="6" t="s">
        <v>357</v>
      </c>
      <c r="B1361" s="10"/>
      <c r="C1361" s="8"/>
      <c r="D1361" s="8"/>
      <c r="E1361" s="8"/>
      <c r="F1361" s="8"/>
      <c r="G1361" s="8"/>
      <c r="H1361" s="8"/>
    </row>
    <row r="1362" spans="1:8" x14ac:dyDescent="0.25">
      <c r="A1362" s="6" t="s">
        <v>245</v>
      </c>
      <c r="B1362" s="7" t="s">
        <v>656</v>
      </c>
      <c r="C1362" s="8"/>
      <c r="D1362" s="8"/>
      <c r="E1362" s="8"/>
      <c r="F1362" s="8"/>
      <c r="G1362" s="8"/>
      <c r="H1362" s="8"/>
    </row>
    <row r="1363" spans="1:8" x14ac:dyDescent="0.25">
      <c r="A1363" s="6" t="s">
        <v>246</v>
      </c>
      <c r="B1363" s="9" t="s">
        <v>657</v>
      </c>
      <c r="C1363" s="8"/>
      <c r="D1363" s="8"/>
      <c r="E1363" s="8"/>
      <c r="F1363" s="8"/>
      <c r="G1363" s="8"/>
      <c r="H1363" s="8"/>
    </row>
    <row r="1364" spans="1:8" x14ac:dyDescent="0.25">
      <c r="A1364" s="6" t="s">
        <v>247</v>
      </c>
      <c r="B1364" s="7" t="s">
        <v>360</v>
      </c>
      <c r="C1364" s="8"/>
      <c r="D1364" s="8"/>
      <c r="E1364" s="8"/>
      <c r="F1364" s="8"/>
      <c r="G1364" s="8"/>
      <c r="H1364" s="8"/>
    </row>
    <row r="1365" spans="1:8" ht="15" customHeight="1" x14ac:dyDescent="0.25">
      <c r="A1365" s="6" t="s">
        <v>248</v>
      </c>
      <c r="B1365" s="10"/>
      <c r="C1365" s="11">
        <v>2022</v>
      </c>
      <c r="D1365" s="12"/>
      <c r="E1365" s="12"/>
      <c r="F1365" s="12"/>
      <c r="G1365" s="12"/>
      <c r="H1365" s="8"/>
    </row>
    <row r="1366" spans="1:8" ht="60" x14ac:dyDescent="0.25">
      <c r="A1366" s="6" t="s">
        <v>251</v>
      </c>
      <c r="B1366" s="10"/>
      <c r="C1366" s="13" t="s">
        <v>249</v>
      </c>
      <c r="D1366" s="13" t="s">
        <v>0</v>
      </c>
      <c r="E1366" s="13" t="s">
        <v>250</v>
      </c>
      <c r="F1366" s="13" t="s">
        <v>130</v>
      </c>
      <c r="G1366" s="13" t="s">
        <v>152</v>
      </c>
      <c r="H1366" s="151"/>
    </row>
    <row r="1367" spans="1:8" x14ac:dyDescent="0.25">
      <c r="A1367" s="6" t="s">
        <v>252</v>
      </c>
      <c r="B1367" s="7" t="s">
        <v>253</v>
      </c>
      <c r="C1367" s="14">
        <v>4036</v>
      </c>
      <c r="D1367" s="14">
        <v>1728</v>
      </c>
      <c r="E1367" s="14">
        <v>1252</v>
      </c>
      <c r="F1367" s="14">
        <v>212</v>
      </c>
      <c r="G1367" s="14">
        <v>844</v>
      </c>
      <c r="H1367" s="14"/>
    </row>
    <row r="1368" spans="1:8" x14ac:dyDescent="0.25">
      <c r="A1368" s="6" t="s">
        <v>254</v>
      </c>
      <c r="B1368" s="10"/>
      <c r="C1368" s="8"/>
      <c r="D1368" s="8"/>
      <c r="E1368" s="8"/>
      <c r="F1368" s="8"/>
      <c r="G1368" s="8"/>
      <c r="H1368" s="8"/>
    </row>
    <row r="1369" spans="1:8" x14ac:dyDescent="0.25">
      <c r="A1369" s="6" t="s">
        <v>366</v>
      </c>
      <c r="B1369" s="7" t="s">
        <v>655</v>
      </c>
      <c r="C1369" s="14">
        <v>25944535.4268509</v>
      </c>
      <c r="D1369" s="14">
        <v>14615736.6489015</v>
      </c>
      <c r="E1369" s="14">
        <v>6538535.0393468495</v>
      </c>
      <c r="F1369" s="14">
        <v>894957.31597058405</v>
      </c>
      <c r="G1369" s="14">
        <v>3895306.4226319599</v>
      </c>
      <c r="H1369" s="14"/>
    </row>
    <row r="1370" spans="1:8" x14ac:dyDescent="0.25">
      <c r="A1370" s="6" t="s">
        <v>254</v>
      </c>
      <c r="B1370" s="10"/>
      <c r="C1370" s="8"/>
      <c r="D1370" s="8"/>
      <c r="E1370" s="8"/>
      <c r="F1370" s="8"/>
      <c r="G1370" s="8"/>
      <c r="H1370" s="8"/>
    </row>
    <row r="1371" spans="1:8" x14ac:dyDescent="0.25">
      <c r="A1371" s="6" t="s">
        <v>255</v>
      </c>
      <c r="B1371" s="15" t="s">
        <v>12</v>
      </c>
      <c r="C1371" s="14">
        <v>25944535.4268509</v>
      </c>
      <c r="D1371" s="14">
        <v>14615736.6489015</v>
      </c>
      <c r="E1371" s="14">
        <v>6538535.0393468495</v>
      </c>
      <c r="F1371" s="14">
        <v>894957.31597058405</v>
      </c>
      <c r="G1371" s="14">
        <v>3895306.4226319599</v>
      </c>
      <c r="H1371" s="14"/>
    </row>
    <row r="1372" spans="1:8" x14ac:dyDescent="0.25">
      <c r="A1372" s="6" t="s">
        <v>255</v>
      </c>
      <c r="B1372" s="15" t="s">
        <v>13</v>
      </c>
      <c r="C1372" s="14">
        <v>2735424.7986758398</v>
      </c>
      <c r="D1372" s="14">
        <v>1546817.02541062</v>
      </c>
      <c r="E1372" s="14">
        <v>683286.96436210896</v>
      </c>
      <c r="F1372" s="14">
        <v>82708.722944225097</v>
      </c>
      <c r="G1372" s="14">
        <v>422612.085958893</v>
      </c>
      <c r="H1372" s="14"/>
    </row>
    <row r="1373" spans="1:8" x14ac:dyDescent="0.25">
      <c r="A1373" s="6" t="s">
        <v>255</v>
      </c>
      <c r="B1373" s="15" t="s">
        <v>14</v>
      </c>
      <c r="C1373" s="14">
        <v>9478624.4187460802</v>
      </c>
      <c r="D1373" s="14">
        <v>6515348.2239748696</v>
      </c>
      <c r="E1373" s="14">
        <v>1590644.77488507</v>
      </c>
      <c r="F1373" s="14">
        <v>216015.87814752801</v>
      </c>
      <c r="G1373" s="14">
        <v>1156615.54173861</v>
      </c>
      <c r="H1373" s="14"/>
    </row>
    <row r="1374" spans="1:8" x14ac:dyDescent="0.25">
      <c r="A1374" s="6" t="s">
        <v>255</v>
      </c>
      <c r="B1374" s="15" t="s">
        <v>15</v>
      </c>
      <c r="C1374" s="14">
        <v>6774524.7713532196</v>
      </c>
      <c r="D1374" s="14">
        <v>2434250.8247118201</v>
      </c>
      <c r="E1374" s="14">
        <v>2614747.76460132</v>
      </c>
      <c r="F1374" s="14">
        <v>332200.78508273797</v>
      </c>
      <c r="G1374" s="14">
        <v>1393325.39695734</v>
      </c>
      <c r="H1374" s="14"/>
    </row>
    <row r="1375" spans="1:8" x14ac:dyDescent="0.25">
      <c r="A1375" s="6" t="s">
        <v>255</v>
      </c>
      <c r="B1375" s="15" t="s">
        <v>16</v>
      </c>
      <c r="C1375" s="14">
        <v>6362812.1142849401</v>
      </c>
      <c r="D1375" s="14">
        <v>3617530.75372265</v>
      </c>
      <c r="E1375" s="14">
        <v>1619637.6242970801</v>
      </c>
      <c r="F1375" s="14">
        <v>264031.92979609303</v>
      </c>
      <c r="G1375" s="14">
        <v>861611.80646911694</v>
      </c>
      <c r="H1375" s="14"/>
    </row>
    <row r="1376" spans="1:8" x14ac:dyDescent="0.25">
      <c r="A1376" s="6" t="s">
        <v>255</v>
      </c>
      <c r="B1376" s="15" t="s">
        <v>277</v>
      </c>
      <c r="C1376" s="14">
        <v>593149.32379086199</v>
      </c>
      <c r="D1376" s="14">
        <v>501789.82108159497</v>
      </c>
      <c r="E1376" s="14">
        <v>30217.9112012726</v>
      </c>
      <c r="F1376" s="14">
        <v>0</v>
      </c>
      <c r="G1376" s="14">
        <v>61141.591507994803</v>
      </c>
      <c r="H1376" s="14"/>
    </row>
    <row r="1377" spans="1:8" x14ac:dyDescent="0.25">
      <c r="A1377" s="6" t="s">
        <v>255</v>
      </c>
      <c r="B1377" s="15" t="s">
        <v>517</v>
      </c>
      <c r="C1377" s="14">
        <v>0</v>
      </c>
      <c r="D1377" s="14">
        <v>0</v>
      </c>
      <c r="E1377" s="14">
        <v>0</v>
      </c>
      <c r="F1377" s="14">
        <v>0</v>
      </c>
      <c r="G1377" s="14">
        <v>0</v>
      </c>
      <c r="H1377" s="14"/>
    </row>
    <row r="1378" spans="1:8" x14ac:dyDescent="0.25">
      <c r="A1378" s="6" t="s">
        <v>357</v>
      </c>
      <c r="B1378" s="10"/>
      <c r="C1378" s="8"/>
      <c r="D1378" s="8"/>
      <c r="E1378" s="8"/>
      <c r="F1378" s="8"/>
      <c r="G1378" s="8"/>
      <c r="H1378" s="8"/>
    </row>
    <row r="1379" spans="1:8" x14ac:dyDescent="0.25">
      <c r="A1379" s="6" t="s">
        <v>245</v>
      </c>
      <c r="B1379" s="7" t="s">
        <v>367</v>
      </c>
      <c r="C1379" s="8"/>
      <c r="D1379" s="8"/>
      <c r="E1379" s="8"/>
      <c r="F1379" s="8"/>
      <c r="G1379" s="8"/>
      <c r="H1379" s="8"/>
    </row>
    <row r="1380" spans="1:8" x14ac:dyDescent="0.25">
      <c r="A1380" s="6" t="s">
        <v>246</v>
      </c>
      <c r="B1380" s="9" t="s">
        <v>368</v>
      </c>
      <c r="C1380" s="8"/>
      <c r="D1380" s="8"/>
      <c r="E1380" s="8"/>
      <c r="F1380" s="8"/>
      <c r="G1380" s="8"/>
      <c r="H1380" s="8"/>
    </row>
    <row r="1381" spans="1:8" x14ac:dyDescent="0.25">
      <c r="A1381" s="6" t="s">
        <v>247</v>
      </c>
      <c r="B1381" s="7" t="s">
        <v>360</v>
      </c>
      <c r="C1381" s="8"/>
      <c r="D1381" s="8"/>
      <c r="E1381" s="8"/>
      <c r="F1381" s="8"/>
      <c r="G1381" s="8"/>
      <c r="H1381" s="8"/>
    </row>
    <row r="1382" spans="1:8" ht="15" customHeight="1" x14ac:dyDescent="0.25">
      <c r="A1382" s="6" t="s">
        <v>248</v>
      </c>
      <c r="B1382" s="10"/>
      <c r="C1382" s="11">
        <v>2022</v>
      </c>
      <c r="D1382" s="12"/>
      <c r="E1382" s="12"/>
      <c r="F1382" s="12"/>
      <c r="G1382" s="12"/>
      <c r="H1382" s="8"/>
    </row>
    <row r="1383" spans="1:8" ht="60" x14ac:dyDescent="0.25">
      <c r="A1383" s="6" t="s">
        <v>251</v>
      </c>
      <c r="B1383" s="10"/>
      <c r="C1383" s="13" t="s">
        <v>249</v>
      </c>
      <c r="D1383" s="13" t="s">
        <v>0</v>
      </c>
      <c r="E1383" s="13" t="s">
        <v>250</v>
      </c>
      <c r="F1383" s="13" t="s">
        <v>130</v>
      </c>
      <c r="G1383" s="13" t="s">
        <v>152</v>
      </c>
      <c r="H1383" s="151"/>
    </row>
    <row r="1384" spans="1:8" x14ac:dyDescent="0.25">
      <c r="A1384" s="6" t="s">
        <v>366</v>
      </c>
      <c r="B1384" s="7" t="s">
        <v>253</v>
      </c>
      <c r="C1384" s="14">
        <v>1009</v>
      </c>
      <c r="D1384" s="14">
        <v>432</v>
      </c>
      <c r="E1384" s="14">
        <v>313</v>
      </c>
      <c r="F1384" s="14">
        <v>53</v>
      </c>
      <c r="G1384" s="14">
        <v>211</v>
      </c>
      <c r="H1384" s="14"/>
    </row>
    <row r="1385" spans="1:8" x14ac:dyDescent="0.25">
      <c r="A1385" s="6" t="s">
        <v>256</v>
      </c>
      <c r="B1385" s="7" t="s">
        <v>257</v>
      </c>
      <c r="C1385" s="8"/>
      <c r="D1385" s="8"/>
      <c r="E1385" s="8"/>
      <c r="F1385" s="8"/>
      <c r="G1385" s="8"/>
      <c r="H1385" s="8"/>
    </row>
    <row r="1386" spans="1:8" x14ac:dyDescent="0.25">
      <c r="A1386" s="6" t="s">
        <v>254</v>
      </c>
      <c r="B1386" s="10"/>
      <c r="C1386" s="8"/>
      <c r="D1386" s="8"/>
      <c r="E1386" s="8"/>
      <c r="F1386" s="8"/>
      <c r="G1386" s="8"/>
      <c r="H1386" s="8"/>
    </row>
    <row r="1387" spans="1:8" x14ac:dyDescent="0.25">
      <c r="A1387" s="6" t="s">
        <v>255</v>
      </c>
      <c r="B1387" s="15" t="s">
        <v>0</v>
      </c>
      <c r="C1387" s="14">
        <v>432</v>
      </c>
      <c r="D1387" s="14">
        <v>432</v>
      </c>
      <c r="E1387" s="14">
        <v>0</v>
      </c>
      <c r="F1387" s="14">
        <v>0</v>
      </c>
      <c r="G1387" s="14">
        <v>0</v>
      </c>
      <c r="H1387" s="14"/>
    </row>
    <row r="1388" spans="1:8" x14ac:dyDescent="0.25">
      <c r="A1388" s="6" t="s">
        <v>255</v>
      </c>
      <c r="B1388" s="15" t="s">
        <v>258</v>
      </c>
      <c r="C1388" s="14">
        <v>272</v>
      </c>
      <c r="D1388" s="14">
        <v>272</v>
      </c>
      <c r="E1388" s="14">
        <v>0</v>
      </c>
      <c r="F1388" s="14">
        <v>0</v>
      </c>
      <c r="G1388" s="14">
        <v>0</v>
      </c>
      <c r="H1388" s="14"/>
    </row>
    <row r="1389" spans="1:8" x14ac:dyDescent="0.25">
      <c r="A1389" s="6" t="s">
        <v>255</v>
      </c>
      <c r="B1389" s="15" t="s">
        <v>2</v>
      </c>
      <c r="C1389" s="14">
        <v>160</v>
      </c>
      <c r="D1389" s="14">
        <v>160</v>
      </c>
      <c r="E1389" s="14">
        <v>0</v>
      </c>
      <c r="F1389" s="14">
        <v>0</v>
      </c>
      <c r="G1389" s="14">
        <v>0</v>
      </c>
      <c r="H1389" s="14"/>
    </row>
    <row r="1390" spans="1:8" x14ac:dyDescent="0.25">
      <c r="A1390" s="6" t="s">
        <v>255</v>
      </c>
      <c r="B1390" s="15" t="s">
        <v>259</v>
      </c>
      <c r="C1390" s="14">
        <v>313</v>
      </c>
      <c r="D1390" s="14">
        <v>0</v>
      </c>
      <c r="E1390" s="14">
        <v>313</v>
      </c>
      <c r="F1390" s="14">
        <v>0</v>
      </c>
      <c r="G1390" s="14">
        <v>0</v>
      </c>
      <c r="H1390" s="14"/>
    </row>
    <row r="1391" spans="1:8" x14ac:dyDescent="0.25">
      <c r="A1391" s="6" t="s">
        <v>255</v>
      </c>
      <c r="B1391" s="15" t="s">
        <v>260</v>
      </c>
      <c r="C1391" s="14">
        <v>83</v>
      </c>
      <c r="D1391" s="14">
        <v>0</v>
      </c>
      <c r="E1391" s="14">
        <v>83</v>
      </c>
      <c r="F1391" s="14">
        <v>0</v>
      </c>
      <c r="G1391" s="14">
        <v>0</v>
      </c>
      <c r="H1391" s="14"/>
    </row>
    <row r="1392" spans="1:8" x14ac:dyDescent="0.25">
      <c r="A1392" s="6" t="s">
        <v>255</v>
      </c>
      <c r="B1392" s="15" t="s">
        <v>261</v>
      </c>
      <c r="C1392" s="14">
        <v>115</v>
      </c>
      <c r="D1392" s="14">
        <v>0</v>
      </c>
      <c r="E1392" s="14">
        <v>115</v>
      </c>
      <c r="F1392" s="14">
        <v>0</v>
      </c>
      <c r="G1392" s="14">
        <v>0</v>
      </c>
      <c r="H1392" s="14"/>
    </row>
    <row r="1393" spans="1:8" x14ac:dyDescent="0.25">
      <c r="A1393" s="6" t="s">
        <v>255</v>
      </c>
      <c r="B1393" s="15" t="s">
        <v>262</v>
      </c>
      <c r="C1393" s="14">
        <v>115</v>
      </c>
      <c r="D1393" s="14">
        <v>0</v>
      </c>
      <c r="E1393" s="14">
        <v>115</v>
      </c>
      <c r="F1393" s="14">
        <v>0</v>
      </c>
      <c r="G1393" s="14">
        <v>0</v>
      </c>
      <c r="H1393" s="14"/>
    </row>
    <row r="1394" spans="1:8" x14ac:dyDescent="0.25">
      <c r="A1394" s="6" t="s">
        <v>255</v>
      </c>
      <c r="B1394" s="15" t="s">
        <v>386</v>
      </c>
      <c r="C1394" s="14">
        <v>0</v>
      </c>
      <c r="D1394" s="14">
        <v>0</v>
      </c>
      <c r="E1394" s="14">
        <v>0</v>
      </c>
      <c r="F1394" s="14">
        <v>0</v>
      </c>
      <c r="G1394" s="14">
        <v>0</v>
      </c>
      <c r="H1394" s="14"/>
    </row>
    <row r="1395" spans="1:8" x14ac:dyDescent="0.25">
      <c r="A1395" s="6" t="s">
        <v>255</v>
      </c>
      <c r="B1395" s="15" t="s">
        <v>3</v>
      </c>
      <c r="C1395" s="14">
        <v>53</v>
      </c>
      <c r="D1395" s="14">
        <v>0</v>
      </c>
      <c r="E1395" s="14">
        <v>0</v>
      </c>
      <c r="F1395" s="14">
        <v>53</v>
      </c>
      <c r="G1395" s="14">
        <v>0</v>
      </c>
      <c r="H1395" s="14"/>
    </row>
    <row r="1396" spans="1:8" x14ac:dyDescent="0.25">
      <c r="A1396" s="6" t="s">
        <v>255</v>
      </c>
      <c r="B1396" s="15" t="s">
        <v>263</v>
      </c>
      <c r="C1396" s="14">
        <v>16</v>
      </c>
      <c r="D1396" s="14">
        <v>0</v>
      </c>
      <c r="E1396" s="14">
        <v>0</v>
      </c>
      <c r="F1396" s="14">
        <v>16</v>
      </c>
      <c r="G1396" s="14">
        <v>0</v>
      </c>
      <c r="H1396" s="14"/>
    </row>
    <row r="1397" spans="1:8" x14ac:dyDescent="0.25">
      <c r="A1397" s="6" t="s">
        <v>255</v>
      </c>
      <c r="B1397" s="15" t="s">
        <v>264</v>
      </c>
      <c r="C1397" s="14">
        <v>31</v>
      </c>
      <c r="D1397" s="14">
        <v>0</v>
      </c>
      <c r="E1397" s="14">
        <v>0</v>
      </c>
      <c r="F1397" s="14">
        <v>31</v>
      </c>
      <c r="G1397" s="14">
        <v>0</v>
      </c>
      <c r="H1397" s="14"/>
    </row>
    <row r="1398" spans="1:8" x14ac:dyDescent="0.25">
      <c r="A1398" s="6" t="s">
        <v>255</v>
      </c>
      <c r="B1398" s="15" t="s">
        <v>155</v>
      </c>
      <c r="C1398" s="14">
        <v>9</v>
      </c>
      <c r="D1398" s="14">
        <v>0</v>
      </c>
      <c r="E1398" s="14">
        <v>0</v>
      </c>
      <c r="F1398" s="14">
        <v>9</v>
      </c>
      <c r="G1398" s="14">
        <v>0</v>
      </c>
      <c r="H1398" s="14"/>
    </row>
    <row r="1399" spans="1:8" x14ac:dyDescent="0.25">
      <c r="A1399" s="6" t="s">
        <v>255</v>
      </c>
      <c r="B1399" s="15" t="s">
        <v>265</v>
      </c>
      <c r="C1399" s="14">
        <v>14</v>
      </c>
      <c r="D1399" s="14">
        <v>0</v>
      </c>
      <c r="E1399" s="14">
        <v>0</v>
      </c>
      <c r="F1399" s="14">
        <v>14</v>
      </c>
      <c r="G1399" s="14">
        <v>0</v>
      </c>
      <c r="H1399" s="14"/>
    </row>
    <row r="1400" spans="1:8" x14ac:dyDescent="0.25">
      <c r="A1400" s="6" t="s">
        <v>255</v>
      </c>
      <c r="B1400" s="15" t="s">
        <v>172</v>
      </c>
      <c r="C1400" s="14">
        <v>14</v>
      </c>
      <c r="D1400" s="14">
        <v>0</v>
      </c>
      <c r="E1400" s="14">
        <v>0</v>
      </c>
      <c r="F1400" s="14">
        <v>14</v>
      </c>
      <c r="G1400" s="14">
        <v>0</v>
      </c>
      <c r="H1400" s="14"/>
    </row>
    <row r="1401" spans="1:8" x14ac:dyDescent="0.25">
      <c r="A1401" s="6" t="s">
        <v>255</v>
      </c>
      <c r="B1401" s="15" t="s">
        <v>266</v>
      </c>
      <c r="C1401" s="14">
        <v>3</v>
      </c>
      <c r="D1401" s="14">
        <v>0</v>
      </c>
      <c r="E1401" s="14">
        <v>0</v>
      </c>
      <c r="F1401" s="14">
        <v>3</v>
      </c>
      <c r="G1401" s="14">
        <v>0</v>
      </c>
      <c r="H1401" s="14"/>
    </row>
    <row r="1402" spans="1:8" x14ac:dyDescent="0.25">
      <c r="A1402" s="6" t="s">
        <v>255</v>
      </c>
      <c r="B1402" s="15" t="s">
        <v>173</v>
      </c>
      <c r="C1402" s="14">
        <v>3</v>
      </c>
      <c r="D1402" s="14">
        <v>0</v>
      </c>
      <c r="E1402" s="14">
        <v>0</v>
      </c>
      <c r="F1402" s="14">
        <v>3</v>
      </c>
      <c r="G1402" s="14">
        <v>0</v>
      </c>
      <c r="H1402" s="14"/>
    </row>
    <row r="1403" spans="1:8" ht="30" x14ac:dyDescent="0.25">
      <c r="A1403" s="6" t="s">
        <v>255</v>
      </c>
      <c r="B1403" s="15" t="s">
        <v>174</v>
      </c>
      <c r="C1403" s="14">
        <v>5</v>
      </c>
      <c r="D1403" s="14">
        <v>0</v>
      </c>
      <c r="E1403" s="14">
        <v>0</v>
      </c>
      <c r="F1403" s="14">
        <v>5</v>
      </c>
      <c r="G1403" s="14">
        <v>0</v>
      </c>
      <c r="H1403" s="14"/>
    </row>
    <row r="1404" spans="1:8" x14ac:dyDescent="0.25">
      <c r="A1404" s="6" t="s">
        <v>255</v>
      </c>
      <c r="B1404" s="15" t="s">
        <v>175</v>
      </c>
      <c r="C1404" s="14">
        <v>5</v>
      </c>
      <c r="D1404" s="14">
        <v>0</v>
      </c>
      <c r="E1404" s="14">
        <v>0</v>
      </c>
      <c r="F1404" s="14">
        <v>5</v>
      </c>
      <c r="G1404" s="14">
        <v>0</v>
      </c>
      <c r="H1404" s="14"/>
    </row>
    <row r="1405" spans="1:8" x14ac:dyDescent="0.25">
      <c r="A1405" s="6" t="s">
        <v>255</v>
      </c>
      <c r="B1405" s="15" t="s">
        <v>176</v>
      </c>
      <c r="C1405" s="14">
        <v>5</v>
      </c>
      <c r="D1405" s="14">
        <v>0</v>
      </c>
      <c r="E1405" s="14">
        <v>0</v>
      </c>
      <c r="F1405" s="14">
        <v>5</v>
      </c>
      <c r="G1405" s="14">
        <v>0</v>
      </c>
      <c r="H1405" s="14"/>
    </row>
    <row r="1406" spans="1:8" x14ac:dyDescent="0.25">
      <c r="A1406" s="6" t="s">
        <v>255</v>
      </c>
      <c r="B1406" s="15" t="s">
        <v>177</v>
      </c>
      <c r="C1406" s="14">
        <v>1</v>
      </c>
      <c r="D1406" s="14">
        <v>0</v>
      </c>
      <c r="E1406" s="14">
        <v>0</v>
      </c>
      <c r="F1406" s="14">
        <v>1</v>
      </c>
      <c r="G1406" s="14">
        <v>0</v>
      </c>
      <c r="H1406" s="14"/>
    </row>
    <row r="1407" spans="1:8" x14ac:dyDescent="0.25">
      <c r="A1407" s="6" t="s">
        <v>255</v>
      </c>
      <c r="B1407" s="15" t="s">
        <v>181</v>
      </c>
      <c r="C1407" s="14">
        <v>3</v>
      </c>
      <c r="D1407" s="14">
        <v>0</v>
      </c>
      <c r="E1407" s="14">
        <v>0</v>
      </c>
      <c r="F1407" s="14">
        <v>3</v>
      </c>
      <c r="G1407" s="14">
        <v>0</v>
      </c>
      <c r="H1407" s="14"/>
    </row>
    <row r="1408" spans="1:8" x14ac:dyDescent="0.25">
      <c r="A1408" s="6" t="s">
        <v>255</v>
      </c>
      <c r="B1408" s="15" t="s">
        <v>386</v>
      </c>
      <c r="C1408" s="14">
        <v>0</v>
      </c>
      <c r="D1408" s="14">
        <v>0</v>
      </c>
      <c r="E1408" s="14">
        <v>0</v>
      </c>
      <c r="F1408" s="14">
        <v>0</v>
      </c>
      <c r="G1408" s="14">
        <v>0</v>
      </c>
      <c r="H1408" s="14"/>
    </row>
    <row r="1409" spans="1:8" x14ac:dyDescent="0.25">
      <c r="A1409" s="6" t="s">
        <v>255</v>
      </c>
      <c r="B1409" s="15" t="s">
        <v>4</v>
      </c>
      <c r="C1409" s="14">
        <v>211</v>
      </c>
      <c r="D1409" s="14">
        <v>0</v>
      </c>
      <c r="E1409" s="14">
        <v>0</v>
      </c>
      <c r="F1409" s="14">
        <v>0</v>
      </c>
      <c r="G1409" s="14">
        <v>211</v>
      </c>
      <c r="H1409" s="14"/>
    </row>
    <row r="1410" spans="1:8" ht="60" x14ac:dyDescent="0.25">
      <c r="A1410" s="6" t="s">
        <v>255</v>
      </c>
      <c r="B1410" s="15" t="s">
        <v>267</v>
      </c>
      <c r="C1410" s="14">
        <v>44</v>
      </c>
      <c r="D1410" s="14">
        <v>0</v>
      </c>
      <c r="E1410" s="14">
        <v>0</v>
      </c>
      <c r="F1410" s="14">
        <v>0</v>
      </c>
      <c r="G1410" s="14">
        <v>44</v>
      </c>
      <c r="H1410" s="14"/>
    </row>
    <row r="1411" spans="1:8" x14ac:dyDescent="0.25">
      <c r="A1411" s="6" t="s">
        <v>255</v>
      </c>
      <c r="B1411" s="15" t="s">
        <v>178</v>
      </c>
      <c r="C1411" s="14">
        <v>22</v>
      </c>
      <c r="D1411" s="14">
        <v>0</v>
      </c>
      <c r="E1411" s="14">
        <v>0</v>
      </c>
      <c r="F1411" s="14">
        <v>0</v>
      </c>
      <c r="G1411" s="14">
        <v>22</v>
      </c>
      <c r="H1411" s="14"/>
    </row>
    <row r="1412" spans="1:8" ht="30" x14ac:dyDescent="0.25">
      <c r="A1412" s="6" t="s">
        <v>255</v>
      </c>
      <c r="B1412" s="15" t="s">
        <v>179</v>
      </c>
      <c r="C1412" s="14">
        <v>12</v>
      </c>
      <c r="D1412" s="14">
        <v>0</v>
      </c>
      <c r="E1412" s="14">
        <v>0</v>
      </c>
      <c r="F1412" s="14">
        <v>0</v>
      </c>
      <c r="G1412" s="14">
        <v>12</v>
      </c>
      <c r="H1412" s="14"/>
    </row>
    <row r="1413" spans="1:8" ht="30" x14ac:dyDescent="0.25">
      <c r="A1413" s="6" t="s">
        <v>255</v>
      </c>
      <c r="B1413" s="15" t="s">
        <v>180</v>
      </c>
      <c r="C1413" s="14">
        <v>7</v>
      </c>
      <c r="D1413" s="14">
        <v>0</v>
      </c>
      <c r="E1413" s="14">
        <v>0</v>
      </c>
      <c r="F1413" s="14">
        <v>0</v>
      </c>
      <c r="G1413" s="14">
        <v>7</v>
      </c>
      <c r="H1413" s="14"/>
    </row>
    <row r="1414" spans="1:8" x14ac:dyDescent="0.25">
      <c r="A1414" s="6" t="s">
        <v>255</v>
      </c>
      <c r="B1414" s="15" t="s">
        <v>181</v>
      </c>
      <c r="C1414" s="14">
        <v>3</v>
      </c>
      <c r="D1414" s="14">
        <v>0</v>
      </c>
      <c r="E1414" s="14">
        <v>0</v>
      </c>
      <c r="F1414" s="14">
        <v>0</v>
      </c>
      <c r="G1414" s="14">
        <v>3</v>
      </c>
      <c r="H1414" s="14"/>
    </row>
    <row r="1415" spans="1:8" x14ac:dyDescent="0.25">
      <c r="A1415" s="6" t="s">
        <v>255</v>
      </c>
      <c r="B1415" s="15" t="s">
        <v>386</v>
      </c>
      <c r="C1415" s="14">
        <v>0</v>
      </c>
      <c r="D1415" s="14">
        <v>0</v>
      </c>
      <c r="E1415" s="14">
        <v>0</v>
      </c>
      <c r="F1415" s="14">
        <v>0</v>
      </c>
      <c r="G1415" s="14">
        <v>0</v>
      </c>
      <c r="H1415" s="14"/>
    </row>
    <row r="1416" spans="1:8" ht="60" x14ac:dyDescent="0.25">
      <c r="A1416" s="6" t="s">
        <v>255</v>
      </c>
      <c r="B1416" s="15" t="s">
        <v>268</v>
      </c>
      <c r="C1416" s="14">
        <v>167</v>
      </c>
      <c r="D1416" s="14">
        <v>0</v>
      </c>
      <c r="E1416" s="14">
        <v>0</v>
      </c>
      <c r="F1416" s="14">
        <v>0</v>
      </c>
      <c r="G1416" s="14">
        <v>167</v>
      </c>
      <c r="H1416" s="14"/>
    </row>
    <row r="1417" spans="1:8" ht="30" x14ac:dyDescent="0.25">
      <c r="A1417" s="6" t="s">
        <v>255</v>
      </c>
      <c r="B1417" s="15" t="s">
        <v>174</v>
      </c>
      <c r="C1417" s="14">
        <v>2</v>
      </c>
      <c r="D1417" s="14">
        <v>0</v>
      </c>
      <c r="E1417" s="14">
        <v>0</v>
      </c>
      <c r="F1417" s="14">
        <v>0</v>
      </c>
      <c r="G1417" s="14">
        <v>2</v>
      </c>
      <c r="H1417" s="14"/>
    </row>
    <row r="1418" spans="1:8" x14ac:dyDescent="0.25">
      <c r="A1418" s="6" t="s">
        <v>255</v>
      </c>
      <c r="B1418" s="15" t="s">
        <v>182</v>
      </c>
      <c r="C1418" s="14">
        <v>4</v>
      </c>
      <c r="D1418" s="14">
        <v>0</v>
      </c>
      <c r="E1418" s="14">
        <v>0</v>
      </c>
      <c r="F1418" s="14">
        <v>0</v>
      </c>
      <c r="G1418" s="14">
        <v>4</v>
      </c>
      <c r="H1418" s="14"/>
    </row>
    <row r="1419" spans="1:8" ht="30" x14ac:dyDescent="0.25">
      <c r="A1419" s="6" t="s">
        <v>255</v>
      </c>
      <c r="B1419" s="15" t="s">
        <v>183</v>
      </c>
      <c r="C1419" s="14">
        <v>10</v>
      </c>
      <c r="D1419" s="14">
        <v>0</v>
      </c>
      <c r="E1419" s="14">
        <v>0</v>
      </c>
      <c r="F1419" s="14">
        <v>0</v>
      </c>
      <c r="G1419" s="14">
        <v>10</v>
      </c>
      <c r="H1419" s="14"/>
    </row>
    <row r="1420" spans="1:8" x14ac:dyDescent="0.25">
      <c r="A1420" s="6" t="s">
        <v>255</v>
      </c>
      <c r="B1420" s="15" t="s">
        <v>184</v>
      </c>
      <c r="C1420" s="14">
        <v>6</v>
      </c>
      <c r="D1420" s="14">
        <v>0</v>
      </c>
      <c r="E1420" s="14">
        <v>0</v>
      </c>
      <c r="F1420" s="14">
        <v>0</v>
      </c>
      <c r="G1420" s="14">
        <v>6</v>
      </c>
      <c r="H1420" s="14"/>
    </row>
    <row r="1421" spans="1:8" ht="30" x14ac:dyDescent="0.25">
      <c r="A1421" s="6" t="s">
        <v>255</v>
      </c>
      <c r="B1421" s="15" t="s">
        <v>185</v>
      </c>
      <c r="C1421" s="14">
        <v>0</v>
      </c>
      <c r="D1421" s="14">
        <v>0</v>
      </c>
      <c r="E1421" s="14">
        <v>0</v>
      </c>
      <c r="F1421" s="14">
        <v>0</v>
      </c>
      <c r="G1421" s="14">
        <v>0</v>
      </c>
      <c r="H1421" s="14"/>
    </row>
    <row r="1422" spans="1:8" ht="45" x14ac:dyDescent="0.25">
      <c r="A1422" s="6" t="s">
        <v>255</v>
      </c>
      <c r="B1422" s="15" t="s">
        <v>5</v>
      </c>
      <c r="C1422" s="14">
        <v>74</v>
      </c>
      <c r="D1422" s="14">
        <v>0</v>
      </c>
      <c r="E1422" s="14">
        <v>0</v>
      </c>
      <c r="F1422" s="14">
        <v>0</v>
      </c>
      <c r="G1422" s="14">
        <v>74</v>
      </c>
      <c r="H1422" s="14"/>
    </row>
    <row r="1423" spans="1:8" ht="30" x14ac:dyDescent="0.25">
      <c r="A1423" s="6" t="s">
        <v>255</v>
      </c>
      <c r="B1423" s="15" t="s">
        <v>6</v>
      </c>
      <c r="C1423" s="14">
        <v>40</v>
      </c>
      <c r="D1423" s="14">
        <v>0</v>
      </c>
      <c r="E1423" s="14">
        <v>0</v>
      </c>
      <c r="F1423" s="14">
        <v>0</v>
      </c>
      <c r="G1423" s="14">
        <v>40</v>
      </c>
      <c r="H1423" s="14"/>
    </row>
    <row r="1424" spans="1:8" x14ac:dyDescent="0.25">
      <c r="A1424" s="6" t="s">
        <v>255</v>
      </c>
      <c r="B1424" s="15" t="s">
        <v>181</v>
      </c>
      <c r="C1424" s="14">
        <v>31</v>
      </c>
      <c r="D1424" s="14">
        <v>0</v>
      </c>
      <c r="E1424" s="14">
        <v>0</v>
      </c>
      <c r="F1424" s="14">
        <v>0</v>
      </c>
      <c r="G1424" s="14">
        <v>31</v>
      </c>
      <c r="H1424" s="14"/>
    </row>
    <row r="1425" spans="1:8" x14ac:dyDescent="0.25">
      <c r="A1425" s="6" t="s">
        <v>255</v>
      </c>
      <c r="B1425" s="15" t="s">
        <v>386</v>
      </c>
      <c r="C1425" s="14">
        <v>0</v>
      </c>
      <c r="D1425" s="14">
        <v>0</v>
      </c>
      <c r="E1425" s="14">
        <v>0</v>
      </c>
      <c r="F1425" s="14">
        <v>0</v>
      </c>
      <c r="G1425" s="14">
        <v>0</v>
      </c>
      <c r="H1425" s="14"/>
    </row>
    <row r="1426" spans="1:8" ht="30" x14ac:dyDescent="0.25">
      <c r="A1426" s="6" t="s">
        <v>255</v>
      </c>
      <c r="B1426" s="15" t="s">
        <v>269</v>
      </c>
      <c r="C1426" s="14">
        <v>22</v>
      </c>
      <c r="D1426" s="14">
        <v>0</v>
      </c>
      <c r="E1426" s="14">
        <v>0</v>
      </c>
      <c r="F1426" s="14">
        <v>0</v>
      </c>
      <c r="G1426" s="14">
        <v>22</v>
      </c>
      <c r="H1426" s="14"/>
    </row>
    <row r="1427" spans="1:8" x14ac:dyDescent="0.25">
      <c r="A1427" s="6" t="s">
        <v>256</v>
      </c>
      <c r="B1427" s="7" t="s">
        <v>186</v>
      </c>
      <c r="C1427" s="8"/>
      <c r="D1427" s="8"/>
      <c r="E1427" s="8"/>
      <c r="F1427" s="8"/>
      <c r="G1427" s="8"/>
      <c r="H1427" s="8"/>
    </row>
    <row r="1428" spans="1:8" x14ac:dyDescent="0.25">
      <c r="A1428" s="6" t="s">
        <v>254</v>
      </c>
      <c r="B1428" s="10"/>
      <c r="C1428" s="8"/>
      <c r="D1428" s="8"/>
      <c r="E1428" s="8"/>
      <c r="F1428" s="8"/>
      <c r="G1428" s="8"/>
      <c r="H1428" s="8"/>
    </row>
    <row r="1429" spans="1:8" x14ac:dyDescent="0.25">
      <c r="A1429" s="6" t="s">
        <v>255</v>
      </c>
      <c r="B1429" s="15" t="s">
        <v>187</v>
      </c>
      <c r="C1429" s="14">
        <v>100</v>
      </c>
      <c r="D1429" s="14">
        <v>25</v>
      </c>
      <c r="E1429" s="14">
        <v>48</v>
      </c>
      <c r="F1429" s="14">
        <v>8</v>
      </c>
      <c r="G1429" s="14">
        <v>19</v>
      </c>
      <c r="H1429" s="14"/>
    </row>
    <row r="1430" spans="1:8" x14ac:dyDescent="0.25">
      <c r="A1430" s="6" t="s">
        <v>255</v>
      </c>
      <c r="B1430" s="15" t="s">
        <v>188</v>
      </c>
      <c r="C1430" s="14">
        <v>77</v>
      </c>
      <c r="D1430" s="14">
        <v>27</v>
      </c>
      <c r="E1430" s="14">
        <v>31</v>
      </c>
      <c r="F1430" s="14">
        <v>2</v>
      </c>
      <c r="G1430" s="14">
        <v>17</v>
      </c>
      <c r="H1430" s="14"/>
    </row>
    <row r="1431" spans="1:8" x14ac:dyDescent="0.25">
      <c r="A1431" s="6" t="s">
        <v>255</v>
      </c>
      <c r="B1431" s="15" t="s">
        <v>189</v>
      </c>
      <c r="C1431" s="14">
        <v>100</v>
      </c>
      <c r="D1431" s="14">
        <v>48</v>
      </c>
      <c r="E1431" s="14">
        <v>37</v>
      </c>
      <c r="F1431" s="14">
        <v>2</v>
      </c>
      <c r="G1431" s="14">
        <v>13</v>
      </c>
      <c r="H1431" s="14"/>
    </row>
    <row r="1432" spans="1:8" x14ac:dyDescent="0.25">
      <c r="A1432" s="6" t="s">
        <v>255</v>
      </c>
      <c r="B1432" s="15" t="s">
        <v>190</v>
      </c>
      <c r="C1432" s="14">
        <v>102</v>
      </c>
      <c r="D1432" s="14">
        <v>45</v>
      </c>
      <c r="E1432" s="14">
        <v>31</v>
      </c>
      <c r="F1432" s="14">
        <v>7</v>
      </c>
      <c r="G1432" s="14">
        <v>19</v>
      </c>
      <c r="H1432" s="14"/>
    </row>
    <row r="1433" spans="1:8" x14ac:dyDescent="0.25">
      <c r="A1433" s="6" t="s">
        <v>255</v>
      </c>
      <c r="B1433" s="15" t="s">
        <v>191</v>
      </c>
      <c r="C1433" s="14">
        <v>87</v>
      </c>
      <c r="D1433" s="14">
        <v>44</v>
      </c>
      <c r="E1433" s="14">
        <v>20</v>
      </c>
      <c r="F1433" s="14">
        <v>3</v>
      </c>
      <c r="G1433" s="14">
        <v>20</v>
      </c>
      <c r="H1433" s="14"/>
    </row>
    <row r="1434" spans="1:8" x14ac:dyDescent="0.25">
      <c r="A1434" s="6" t="s">
        <v>255</v>
      </c>
      <c r="B1434" s="15" t="s">
        <v>192</v>
      </c>
      <c r="C1434" s="14">
        <v>90</v>
      </c>
      <c r="D1434" s="14">
        <v>36</v>
      </c>
      <c r="E1434" s="14">
        <v>25</v>
      </c>
      <c r="F1434" s="14">
        <v>6</v>
      </c>
      <c r="G1434" s="14">
        <v>23</v>
      </c>
      <c r="H1434" s="14"/>
    </row>
    <row r="1435" spans="1:8" x14ac:dyDescent="0.25">
      <c r="A1435" s="6" t="s">
        <v>255</v>
      </c>
      <c r="B1435" s="15" t="s">
        <v>193</v>
      </c>
      <c r="C1435" s="14">
        <v>88</v>
      </c>
      <c r="D1435" s="14">
        <v>41</v>
      </c>
      <c r="E1435" s="14">
        <v>22</v>
      </c>
      <c r="F1435" s="14">
        <v>3</v>
      </c>
      <c r="G1435" s="14">
        <v>22</v>
      </c>
      <c r="H1435" s="14"/>
    </row>
    <row r="1436" spans="1:8" x14ac:dyDescent="0.25">
      <c r="A1436" s="6" t="s">
        <v>255</v>
      </c>
      <c r="B1436" s="15" t="s">
        <v>194</v>
      </c>
      <c r="C1436" s="14">
        <v>77</v>
      </c>
      <c r="D1436" s="14">
        <v>50</v>
      </c>
      <c r="E1436" s="14">
        <v>14</v>
      </c>
      <c r="F1436" s="14">
        <v>2</v>
      </c>
      <c r="G1436" s="14">
        <v>11</v>
      </c>
      <c r="H1436" s="14"/>
    </row>
    <row r="1437" spans="1:8" x14ac:dyDescent="0.25">
      <c r="A1437" s="6" t="s">
        <v>255</v>
      </c>
      <c r="B1437" s="15" t="s">
        <v>195</v>
      </c>
      <c r="C1437" s="14">
        <v>79</v>
      </c>
      <c r="D1437" s="14">
        <v>37</v>
      </c>
      <c r="E1437" s="14">
        <v>18</v>
      </c>
      <c r="F1437" s="14">
        <v>5</v>
      </c>
      <c r="G1437" s="14">
        <v>19</v>
      </c>
      <c r="H1437" s="14"/>
    </row>
    <row r="1438" spans="1:8" x14ac:dyDescent="0.25">
      <c r="A1438" s="6" t="s">
        <v>255</v>
      </c>
      <c r="B1438" s="15" t="s">
        <v>196</v>
      </c>
      <c r="C1438" s="14">
        <v>83</v>
      </c>
      <c r="D1438" s="14">
        <v>36</v>
      </c>
      <c r="E1438" s="14">
        <v>21</v>
      </c>
      <c r="F1438" s="14">
        <v>6</v>
      </c>
      <c r="G1438" s="14">
        <v>20</v>
      </c>
      <c r="H1438" s="14"/>
    </row>
    <row r="1439" spans="1:8" x14ac:dyDescent="0.25">
      <c r="A1439" s="6" t="s">
        <v>255</v>
      </c>
      <c r="B1439" s="15" t="s">
        <v>197</v>
      </c>
      <c r="C1439" s="14">
        <v>51</v>
      </c>
      <c r="D1439" s="14">
        <v>24</v>
      </c>
      <c r="E1439" s="14">
        <v>12</v>
      </c>
      <c r="F1439" s="14">
        <v>4</v>
      </c>
      <c r="G1439" s="14">
        <v>11</v>
      </c>
      <c r="H1439" s="14"/>
    </row>
    <row r="1440" spans="1:8" x14ac:dyDescent="0.25">
      <c r="A1440" s="6" t="s">
        <v>255</v>
      </c>
      <c r="B1440" s="15" t="s">
        <v>198</v>
      </c>
      <c r="C1440" s="14">
        <v>75</v>
      </c>
      <c r="D1440" s="14">
        <v>19</v>
      </c>
      <c r="E1440" s="14">
        <v>34</v>
      </c>
      <c r="F1440" s="14">
        <v>5</v>
      </c>
      <c r="G1440" s="14">
        <v>17</v>
      </c>
      <c r="H1440" s="14"/>
    </row>
    <row r="1441" spans="1:8" x14ac:dyDescent="0.25">
      <c r="A1441" s="6" t="s">
        <v>256</v>
      </c>
      <c r="B1441" s="7" t="s">
        <v>7</v>
      </c>
      <c r="C1441" s="8"/>
      <c r="D1441" s="8"/>
      <c r="E1441" s="8"/>
      <c r="F1441" s="8"/>
      <c r="G1441" s="8"/>
      <c r="H1441" s="8"/>
    </row>
    <row r="1442" spans="1:8" x14ac:dyDescent="0.25">
      <c r="A1442" s="6" t="s">
        <v>254</v>
      </c>
      <c r="B1442" s="10"/>
      <c r="C1442" s="8"/>
      <c r="D1442" s="8"/>
      <c r="E1442" s="8"/>
      <c r="F1442" s="8"/>
      <c r="G1442" s="8"/>
      <c r="H1442" s="8"/>
    </row>
    <row r="1443" spans="1:8" x14ac:dyDescent="0.25">
      <c r="A1443" s="6" t="s">
        <v>255</v>
      </c>
      <c r="B1443" s="15" t="s">
        <v>8</v>
      </c>
      <c r="C1443" s="14">
        <v>277</v>
      </c>
      <c r="D1443" s="14">
        <v>100</v>
      </c>
      <c r="E1443" s="14">
        <v>116</v>
      </c>
      <c r="F1443" s="14">
        <v>12</v>
      </c>
      <c r="G1443" s="14">
        <v>49</v>
      </c>
      <c r="H1443" s="14"/>
    </row>
    <row r="1444" spans="1:8" x14ac:dyDescent="0.25">
      <c r="A1444" s="6" t="s">
        <v>255</v>
      </c>
      <c r="B1444" s="15" t="s">
        <v>9</v>
      </c>
      <c r="C1444" s="14">
        <v>279</v>
      </c>
      <c r="D1444" s="14">
        <v>125</v>
      </c>
      <c r="E1444" s="14">
        <v>76</v>
      </c>
      <c r="F1444" s="14">
        <v>16</v>
      </c>
      <c r="G1444" s="14">
        <v>62</v>
      </c>
      <c r="H1444" s="14"/>
    </row>
    <row r="1445" spans="1:8" x14ac:dyDescent="0.25">
      <c r="A1445" s="6" t="s">
        <v>255</v>
      </c>
      <c r="B1445" s="15" t="s">
        <v>10</v>
      </c>
      <c r="C1445" s="14">
        <v>244</v>
      </c>
      <c r="D1445" s="14">
        <v>128</v>
      </c>
      <c r="E1445" s="14">
        <v>54</v>
      </c>
      <c r="F1445" s="14">
        <v>10</v>
      </c>
      <c r="G1445" s="14">
        <v>52</v>
      </c>
      <c r="H1445" s="14"/>
    </row>
    <row r="1446" spans="1:8" x14ac:dyDescent="0.25">
      <c r="A1446" s="6" t="s">
        <v>255</v>
      </c>
      <c r="B1446" s="15" t="s">
        <v>11</v>
      </c>
      <c r="C1446" s="14">
        <v>209</v>
      </c>
      <c r="D1446" s="14">
        <v>79</v>
      </c>
      <c r="E1446" s="14">
        <v>67</v>
      </c>
      <c r="F1446" s="14">
        <v>15</v>
      </c>
      <c r="G1446" s="14">
        <v>48</v>
      </c>
      <c r="H1446" s="14"/>
    </row>
    <row r="1447" spans="1:8" x14ac:dyDescent="0.25">
      <c r="A1447" s="6" t="s">
        <v>256</v>
      </c>
      <c r="B1447" s="7" t="s">
        <v>696</v>
      </c>
      <c r="C1447" s="8"/>
      <c r="D1447" s="8"/>
      <c r="E1447" s="8"/>
      <c r="F1447" s="8"/>
      <c r="G1447" s="8"/>
      <c r="H1447" s="8"/>
    </row>
    <row r="1448" spans="1:8" x14ac:dyDescent="0.25">
      <c r="A1448" s="6" t="s">
        <v>254</v>
      </c>
      <c r="B1448" s="10"/>
      <c r="C1448" s="8"/>
      <c r="D1448" s="8"/>
      <c r="E1448" s="8"/>
      <c r="F1448" s="8"/>
      <c r="G1448" s="8"/>
      <c r="H1448" s="8"/>
    </row>
    <row r="1449" spans="1:8" x14ac:dyDescent="0.25">
      <c r="A1449" s="6" t="s">
        <v>255</v>
      </c>
      <c r="B1449" s="15" t="s">
        <v>21</v>
      </c>
      <c r="C1449" s="14">
        <v>107</v>
      </c>
      <c r="D1449" s="14">
        <v>41</v>
      </c>
      <c r="E1449" s="14">
        <v>23</v>
      </c>
      <c r="F1449" s="14">
        <v>11</v>
      </c>
      <c r="G1449" s="14">
        <v>32</v>
      </c>
      <c r="H1449" s="14"/>
    </row>
    <row r="1450" spans="1:8" x14ac:dyDescent="0.25">
      <c r="A1450" s="6" t="s">
        <v>255</v>
      </c>
      <c r="B1450" s="15" t="s">
        <v>22</v>
      </c>
      <c r="C1450" s="14">
        <v>13</v>
      </c>
      <c r="D1450" s="14">
        <v>5</v>
      </c>
      <c r="E1450" s="14">
        <v>3</v>
      </c>
      <c r="F1450" s="14">
        <v>2</v>
      </c>
      <c r="G1450" s="14">
        <v>3</v>
      </c>
      <c r="H1450" s="14"/>
    </row>
    <row r="1451" spans="1:8" x14ac:dyDescent="0.25">
      <c r="A1451" s="6" t="s">
        <v>255</v>
      </c>
      <c r="B1451" s="15" t="s">
        <v>23</v>
      </c>
      <c r="C1451" s="14">
        <v>12</v>
      </c>
      <c r="D1451" s="14">
        <v>4</v>
      </c>
      <c r="E1451" s="14">
        <v>4</v>
      </c>
      <c r="F1451" s="14">
        <v>2</v>
      </c>
      <c r="G1451" s="14">
        <v>2</v>
      </c>
      <c r="H1451" s="14"/>
    </row>
    <row r="1452" spans="1:8" x14ac:dyDescent="0.25">
      <c r="A1452" s="6" t="s">
        <v>255</v>
      </c>
      <c r="B1452" s="15" t="s">
        <v>24</v>
      </c>
      <c r="C1452" s="14">
        <v>19</v>
      </c>
      <c r="D1452" s="14">
        <v>5</v>
      </c>
      <c r="E1452" s="14">
        <v>3</v>
      </c>
      <c r="F1452" s="14">
        <v>2</v>
      </c>
      <c r="G1452" s="14">
        <v>9</v>
      </c>
      <c r="H1452" s="14"/>
    </row>
    <row r="1453" spans="1:8" x14ac:dyDescent="0.25">
      <c r="A1453" s="6" t="s">
        <v>255</v>
      </c>
      <c r="B1453" s="15" t="s">
        <v>270</v>
      </c>
      <c r="C1453" s="14">
        <v>28</v>
      </c>
      <c r="D1453" s="14">
        <v>11</v>
      </c>
      <c r="E1453" s="14">
        <v>4</v>
      </c>
      <c r="F1453" s="14">
        <v>5</v>
      </c>
      <c r="G1453" s="14">
        <v>8</v>
      </c>
      <c r="H1453" s="14"/>
    </row>
    <row r="1454" spans="1:8" x14ac:dyDescent="0.25">
      <c r="A1454" s="6" t="s">
        <v>255</v>
      </c>
      <c r="B1454" s="15" t="s">
        <v>271</v>
      </c>
      <c r="C1454" s="14">
        <v>7</v>
      </c>
      <c r="D1454" s="14">
        <v>4</v>
      </c>
      <c r="E1454" s="14">
        <v>1</v>
      </c>
      <c r="F1454" s="14">
        <v>0</v>
      </c>
      <c r="G1454" s="14">
        <v>2</v>
      </c>
      <c r="H1454" s="14"/>
    </row>
    <row r="1455" spans="1:8" x14ac:dyDescent="0.25">
      <c r="A1455" s="6" t="s">
        <v>255</v>
      </c>
      <c r="B1455" s="15" t="s">
        <v>272</v>
      </c>
      <c r="C1455" s="14">
        <v>11</v>
      </c>
      <c r="D1455" s="14">
        <v>4</v>
      </c>
      <c r="E1455" s="14">
        <v>2</v>
      </c>
      <c r="F1455" s="14">
        <v>1</v>
      </c>
      <c r="G1455" s="14">
        <v>4</v>
      </c>
      <c r="H1455" s="14"/>
    </row>
    <row r="1456" spans="1:8" x14ac:dyDescent="0.25">
      <c r="A1456" s="6" t="s">
        <v>255</v>
      </c>
      <c r="B1456" s="15" t="s">
        <v>273</v>
      </c>
      <c r="C1456" s="14">
        <v>25</v>
      </c>
      <c r="D1456" s="14">
        <v>7</v>
      </c>
      <c r="E1456" s="14">
        <v>8</v>
      </c>
      <c r="F1456" s="14">
        <v>3</v>
      </c>
      <c r="G1456" s="14">
        <v>7</v>
      </c>
      <c r="H1456" s="14"/>
    </row>
    <row r="1457" spans="1:8" x14ac:dyDescent="0.25">
      <c r="A1457" s="6" t="s">
        <v>255</v>
      </c>
      <c r="B1457" s="15" t="s">
        <v>274</v>
      </c>
      <c r="C1457" s="14">
        <v>17</v>
      </c>
      <c r="D1457" s="14">
        <v>5</v>
      </c>
      <c r="E1457" s="14">
        <v>4</v>
      </c>
      <c r="F1457" s="14">
        <v>2</v>
      </c>
      <c r="G1457" s="14">
        <v>6</v>
      </c>
      <c r="H1457" s="14"/>
    </row>
    <row r="1458" spans="1:8" x14ac:dyDescent="0.25">
      <c r="A1458" s="6" t="s">
        <v>255</v>
      </c>
      <c r="B1458" s="15" t="s">
        <v>30</v>
      </c>
      <c r="C1458" s="14">
        <v>18</v>
      </c>
      <c r="D1458" s="14">
        <v>6</v>
      </c>
      <c r="E1458" s="14">
        <v>5</v>
      </c>
      <c r="F1458" s="14">
        <v>2</v>
      </c>
      <c r="G1458" s="14">
        <v>5</v>
      </c>
      <c r="H1458" s="14"/>
    </row>
    <row r="1459" spans="1:8" x14ac:dyDescent="0.25">
      <c r="A1459" s="6" t="s">
        <v>255</v>
      </c>
      <c r="B1459" s="15" t="s">
        <v>31</v>
      </c>
      <c r="C1459" s="14">
        <v>97</v>
      </c>
      <c r="D1459" s="14">
        <v>39</v>
      </c>
      <c r="E1459" s="14">
        <v>22</v>
      </c>
      <c r="F1459" s="14">
        <v>9</v>
      </c>
      <c r="G1459" s="14">
        <v>27</v>
      </c>
      <c r="H1459" s="14"/>
    </row>
    <row r="1460" spans="1:8" x14ac:dyDescent="0.25">
      <c r="A1460" s="6" t="s">
        <v>255</v>
      </c>
      <c r="B1460" s="15" t="s">
        <v>199</v>
      </c>
      <c r="C1460" s="14">
        <v>0</v>
      </c>
      <c r="D1460" s="14">
        <v>0</v>
      </c>
      <c r="E1460" s="14">
        <v>0</v>
      </c>
      <c r="F1460" s="14">
        <v>0</v>
      </c>
      <c r="G1460" s="14">
        <v>0</v>
      </c>
      <c r="H1460" s="14"/>
    </row>
    <row r="1461" spans="1:8" x14ac:dyDescent="0.25">
      <c r="A1461" s="6" t="s">
        <v>255</v>
      </c>
      <c r="B1461" s="15" t="s">
        <v>200</v>
      </c>
      <c r="C1461" s="14">
        <v>0</v>
      </c>
      <c r="D1461" s="14">
        <v>0</v>
      </c>
      <c r="E1461" s="14">
        <v>0</v>
      </c>
      <c r="F1461" s="14">
        <v>0</v>
      </c>
      <c r="G1461" s="14">
        <v>0</v>
      </c>
      <c r="H1461" s="14"/>
    </row>
    <row r="1462" spans="1:8" x14ac:dyDescent="0.25">
      <c r="A1462" s="6" t="s">
        <v>255</v>
      </c>
      <c r="B1462" s="15" t="s">
        <v>131</v>
      </c>
      <c r="C1462" s="14">
        <v>26</v>
      </c>
      <c r="D1462" s="14">
        <v>9</v>
      </c>
      <c r="E1462" s="14">
        <v>9</v>
      </c>
      <c r="F1462" s="14">
        <v>0</v>
      </c>
      <c r="G1462" s="14">
        <v>8</v>
      </c>
      <c r="H1462" s="14"/>
    </row>
    <row r="1463" spans="1:8" x14ac:dyDescent="0.25">
      <c r="A1463" s="6" t="s">
        <v>255</v>
      </c>
      <c r="B1463" s="15" t="s">
        <v>201</v>
      </c>
      <c r="C1463" s="14">
        <v>8</v>
      </c>
      <c r="D1463" s="14">
        <v>2</v>
      </c>
      <c r="E1463" s="14">
        <v>3</v>
      </c>
      <c r="F1463" s="14">
        <v>0</v>
      </c>
      <c r="G1463" s="14">
        <v>3</v>
      </c>
      <c r="H1463" s="14"/>
    </row>
    <row r="1464" spans="1:8" x14ac:dyDescent="0.25">
      <c r="A1464" s="6" t="s">
        <v>255</v>
      </c>
      <c r="B1464" s="15" t="s">
        <v>202</v>
      </c>
      <c r="C1464" s="14">
        <v>13</v>
      </c>
      <c r="D1464" s="14">
        <v>5</v>
      </c>
      <c r="E1464" s="14">
        <v>3</v>
      </c>
      <c r="F1464" s="14">
        <v>0</v>
      </c>
      <c r="G1464" s="14">
        <v>5</v>
      </c>
      <c r="H1464" s="14"/>
    </row>
    <row r="1465" spans="1:8" x14ac:dyDescent="0.25">
      <c r="A1465" s="6" t="s">
        <v>255</v>
      </c>
      <c r="B1465" s="15" t="s">
        <v>203</v>
      </c>
      <c r="C1465" s="14">
        <v>1</v>
      </c>
      <c r="D1465" s="14">
        <v>0</v>
      </c>
      <c r="E1465" s="14">
        <v>0</v>
      </c>
      <c r="F1465" s="14">
        <v>0</v>
      </c>
      <c r="G1465" s="14">
        <v>1</v>
      </c>
      <c r="H1465" s="14"/>
    </row>
    <row r="1466" spans="1:8" x14ac:dyDescent="0.25">
      <c r="A1466" s="6" t="s">
        <v>255</v>
      </c>
      <c r="B1466" s="15" t="s">
        <v>204</v>
      </c>
      <c r="C1466" s="14">
        <v>7</v>
      </c>
      <c r="D1466" s="14">
        <v>2</v>
      </c>
      <c r="E1466" s="14">
        <v>4</v>
      </c>
      <c r="F1466" s="14">
        <v>0</v>
      </c>
      <c r="G1466" s="14">
        <v>1</v>
      </c>
      <c r="H1466" s="14"/>
    </row>
    <row r="1467" spans="1:8" x14ac:dyDescent="0.25">
      <c r="A1467" s="6" t="s">
        <v>255</v>
      </c>
      <c r="B1467" s="15" t="s">
        <v>275</v>
      </c>
      <c r="C1467" s="14">
        <v>0</v>
      </c>
      <c r="D1467" s="14">
        <v>0</v>
      </c>
      <c r="E1467" s="14">
        <v>0</v>
      </c>
      <c r="F1467" s="14">
        <v>0</v>
      </c>
      <c r="G1467" s="14">
        <v>0</v>
      </c>
      <c r="H1467" s="14"/>
    </row>
    <row r="1468" spans="1:8" x14ac:dyDescent="0.25">
      <c r="A1468" s="6" t="s">
        <v>255</v>
      </c>
      <c r="B1468" s="15" t="s">
        <v>276</v>
      </c>
      <c r="C1468" s="14">
        <v>0</v>
      </c>
      <c r="D1468" s="14">
        <v>0</v>
      </c>
      <c r="E1468" s="14">
        <v>0</v>
      </c>
      <c r="F1468" s="14">
        <v>0</v>
      </c>
      <c r="G1468" s="14">
        <v>0</v>
      </c>
      <c r="H1468" s="14"/>
    </row>
    <row r="1469" spans="1:8" x14ac:dyDescent="0.25">
      <c r="A1469" s="6" t="s">
        <v>255</v>
      </c>
      <c r="B1469" s="15" t="s">
        <v>12</v>
      </c>
      <c r="C1469" s="14">
        <v>1009</v>
      </c>
      <c r="D1469" s="14">
        <v>432</v>
      </c>
      <c r="E1469" s="14">
        <v>313</v>
      </c>
      <c r="F1469" s="14">
        <v>53</v>
      </c>
      <c r="G1469" s="14">
        <v>211</v>
      </c>
      <c r="H1469" s="14"/>
    </row>
    <row r="1470" spans="1:8" x14ac:dyDescent="0.25">
      <c r="A1470" s="6" t="s">
        <v>255</v>
      </c>
      <c r="B1470" s="15" t="s">
        <v>13</v>
      </c>
      <c r="C1470" s="14">
        <v>109</v>
      </c>
      <c r="D1470" s="14">
        <v>50</v>
      </c>
      <c r="E1470" s="14">
        <v>41</v>
      </c>
      <c r="F1470" s="14">
        <v>7</v>
      </c>
      <c r="G1470" s="14">
        <v>11</v>
      </c>
      <c r="H1470" s="14"/>
    </row>
    <row r="1471" spans="1:8" x14ac:dyDescent="0.25">
      <c r="A1471" s="6" t="s">
        <v>255</v>
      </c>
      <c r="B1471" s="15" t="s">
        <v>14</v>
      </c>
      <c r="C1471" s="14">
        <v>267</v>
      </c>
      <c r="D1471" s="14">
        <v>154</v>
      </c>
      <c r="E1471" s="14">
        <v>63</v>
      </c>
      <c r="F1471" s="14">
        <v>9</v>
      </c>
      <c r="G1471" s="14">
        <v>41</v>
      </c>
      <c r="H1471" s="14"/>
    </row>
    <row r="1472" spans="1:8" x14ac:dyDescent="0.25">
      <c r="A1472" s="6" t="s">
        <v>255</v>
      </c>
      <c r="B1472" s="15" t="s">
        <v>15</v>
      </c>
      <c r="C1472" s="14">
        <v>375</v>
      </c>
      <c r="D1472" s="14">
        <v>104</v>
      </c>
      <c r="E1472" s="14">
        <v>137</v>
      </c>
      <c r="F1472" s="14">
        <v>24</v>
      </c>
      <c r="G1472" s="14">
        <v>110</v>
      </c>
      <c r="H1472" s="14"/>
    </row>
    <row r="1473" spans="1:8" x14ac:dyDescent="0.25">
      <c r="A1473" s="6" t="s">
        <v>255</v>
      </c>
      <c r="B1473" s="15" t="s">
        <v>16</v>
      </c>
      <c r="C1473" s="14">
        <v>259</v>
      </c>
      <c r="D1473" s="14">
        <v>120</v>
      </c>
      <c r="E1473" s="14">
        <v>77</v>
      </c>
      <c r="F1473" s="14">
        <v>15</v>
      </c>
      <c r="G1473" s="14">
        <v>47</v>
      </c>
      <c r="H1473" s="14"/>
    </row>
    <row r="1474" spans="1:8" x14ac:dyDescent="0.25">
      <c r="A1474" s="6" t="s">
        <v>255</v>
      </c>
      <c r="B1474" s="15" t="s">
        <v>277</v>
      </c>
      <c r="C1474" s="14">
        <v>21</v>
      </c>
      <c r="D1474" s="14">
        <v>15</v>
      </c>
      <c r="E1474" s="14">
        <v>2</v>
      </c>
      <c r="F1474" s="14">
        <v>0</v>
      </c>
      <c r="G1474" s="14">
        <v>4</v>
      </c>
      <c r="H1474" s="14"/>
    </row>
    <row r="1475" spans="1:8" x14ac:dyDescent="0.25">
      <c r="A1475" s="6" t="s">
        <v>255</v>
      </c>
      <c r="B1475" s="15" t="s">
        <v>278</v>
      </c>
      <c r="C1475" s="14">
        <v>0</v>
      </c>
      <c r="D1475" s="14">
        <v>0</v>
      </c>
      <c r="E1475" s="14">
        <v>0</v>
      </c>
      <c r="F1475" s="14">
        <v>0</v>
      </c>
      <c r="G1475" s="14">
        <v>0</v>
      </c>
      <c r="H1475" s="14"/>
    </row>
    <row r="1476" spans="1:8" x14ac:dyDescent="0.25">
      <c r="A1476" s="6" t="s">
        <v>255</v>
      </c>
      <c r="B1476" s="15" t="s">
        <v>380</v>
      </c>
      <c r="C1476" s="14">
        <v>1</v>
      </c>
      <c r="D1476" s="14">
        <v>0</v>
      </c>
      <c r="E1476" s="14">
        <v>0</v>
      </c>
      <c r="F1476" s="14">
        <v>1</v>
      </c>
      <c r="G1476" s="14">
        <v>0</v>
      </c>
      <c r="H1476" s="14"/>
    </row>
    <row r="1477" spans="1:8" x14ac:dyDescent="0.25">
      <c r="A1477" s="6" t="s">
        <v>256</v>
      </c>
      <c r="B1477" s="7" t="s">
        <v>279</v>
      </c>
      <c r="C1477" s="8"/>
      <c r="D1477" s="8"/>
      <c r="E1477" s="8"/>
      <c r="F1477" s="8"/>
      <c r="G1477" s="8"/>
      <c r="H1477" s="8"/>
    </row>
    <row r="1478" spans="1:8" x14ac:dyDescent="0.25">
      <c r="A1478" s="6" t="s">
        <v>254</v>
      </c>
      <c r="B1478" s="10"/>
      <c r="C1478" s="8"/>
      <c r="D1478" s="8"/>
      <c r="E1478" s="8"/>
      <c r="F1478" s="8"/>
      <c r="G1478" s="8"/>
      <c r="H1478" s="8"/>
    </row>
    <row r="1479" spans="1:8" x14ac:dyDescent="0.25">
      <c r="A1479" s="6" t="s">
        <v>255</v>
      </c>
      <c r="B1479" s="15" t="s">
        <v>17</v>
      </c>
      <c r="C1479" s="14">
        <v>184</v>
      </c>
      <c r="D1479" s="14">
        <v>129</v>
      </c>
      <c r="E1479" s="14">
        <v>30</v>
      </c>
      <c r="F1479" s="14">
        <v>6</v>
      </c>
      <c r="G1479" s="14">
        <v>19</v>
      </c>
      <c r="H1479" s="14"/>
    </row>
    <row r="1480" spans="1:8" x14ac:dyDescent="0.25">
      <c r="A1480" s="6" t="s">
        <v>255</v>
      </c>
      <c r="B1480" s="15" t="s">
        <v>280</v>
      </c>
      <c r="C1480" s="14">
        <v>301</v>
      </c>
      <c r="D1480" s="14">
        <v>80</v>
      </c>
      <c r="E1480" s="14">
        <v>97</v>
      </c>
      <c r="F1480" s="14">
        <v>22</v>
      </c>
      <c r="G1480" s="14">
        <v>102</v>
      </c>
      <c r="H1480" s="14"/>
    </row>
    <row r="1481" spans="1:8" x14ac:dyDescent="0.25">
      <c r="A1481" s="6" t="s">
        <v>255</v>
      </c>
      <c r="B1481" s="15" t="s">
        <v>18</v>
      </c>
      <c r="C1481" s="14">
        <v>254</v>
      </c>
      <c r="D1481" s="14">
        <v>82</v>
      </c>
      <c r="E1481" s="14">
        <v>111</v>
      </c>
      <c r="F1481" s="14">
        <v>18</v>
      </c>
      <c r="G1481" s="14">
        <v>43</v>
      </c>
      <c r="H1481" s="14"/>
    </row>
    <row r="1482" spans="1:8" x14ac:dyDescent="0.25">
      <c r="A1482" s="6" t="s">
        <v>255</v>
      </c>
      <c r="B1482" s="15" t="s">
        <v>19</v>
      </c>
      <c r="C1482" s="14">
        <v>256</v>
      </c>
      <c r="D1482" s="14">
        <v>130</v>
      </c>
      <c r="E1482" s="14">
        <v>73</v>
      </c>
      <c r="F1482" s="14">
        <v>7</v>
      </c>
      <c r="G1482" s="14">
        <v>46</v>
      </c>
      <c r="H1482" s="14"/>
    </row>
    <row r="1483" spans="1:8" x14ac:dyDescent="0.25">
      <c r="A1483" s="6" t="s">
        <v>255</v>
      </c>
      <c r="B1483" s="15" t="s">
        <v>281</v>
      </c>
      <c r="C1483" s="14">
        <v>14</v>
      </c>
      <c r="D1483" s="14">
        <v>11</v>
      </c>
      <c r="E1483" s="14">
        <v>2</v>
      </c>
      <c r="F1483" s="14">
        <v>0</v>
      </c>
      <c r="G1483" s="14">
        <v>1</v>
      </c>
      <c r="H1483" s="14"/>
    </row>
    <row r="1484" spans="1:8" x14ac:dyDescent="0.25">
      <c r="A1484" s="6" t="s">
        <v>256</v>
      </c>
      <c r="B1484" s="7" t="s">
        <v>282</v>
      </c>
      <c r="C1484" s="8"/>
      <c r="D1484" s="8"/>
      <c r="E1484" s="8"/>
      <c r="F1484" s="8"/>
      <c r="G1484" s="8"/>
      <c r="H1484" s="8"/>
    </row>
    <row r="1485" spans="1:8" x14ac:dyDescent="0.25">
      <c r="A1485" s="6" t="s">
        <v>254</v>
      </c>
      <c r="B1485" s="10"/>
      <c r="C1485" s="8"/>
      <c r="D1485" s="8"/>
      <c r="E1485" s="8"/>
      <c r="F1485" s="8"/>
      <c r="G1485" s="8"/>
      <c r="H1485" s="8"/>
    </row>
    <row r="1486" spans="1:8" x14ac:dyDescent="0.25">
      <c r="A1486" s="6" t="s">
        <v>255</v>
      </c>
      <c r="B1486" s="15" t="s">
        <v>283</v>
      </c>
      <c r="C1486" s="14">
        <v>461</v>
      </c>
      <c r="D1486" s="14">
        <v>211</v>
      </c>
      <c r="E1486" s="14">
        <v>138</v>
      </c>
      <c r="F1486" s="14">
        <v>26</v>
      </c>
      <c r="G1486" s="14">
        <v>86</v>
      </c>
      <c r="H1486" s="14"/>
    </row>
    <row r="1487" spans="1:8" x14ac:dyDescent="0.25">
      <c r="A1487" s="6" t="s">
        <v>255</v>
      </c>
      <c r="B1487" s="15" t="s">
        <v>284</v>
      </c>
      <c r="C1487" s="14">
        <v>43</v>
      </c>
      <c r="D1487" s="14">
        <v>16</v>
      </c>
      <c r="E1487" s="14">
        <v>16</v>
      </c>
      <c r="F1487" s="14">
        <v>4</v>
      </c>
      <c r="G1487" s="14">
        <v>7</v>
      </c>
      <c r="H1487" s="14"/>
    </row>
    <row r="1488" spans="1:8" x14ac:dyDescent="0.25">
      <c r="A1488" s="6" t="s">
        <v>255</v>
      </c>
      <c r="B1488" s="15" t="s">
        <v>285</v>
      </c>
      <c r="C1488" s="14">
        <v>505</v>
      </c>
      <c r="D1488" s="14">
        <v>205</v>
      </c>
      <c r="E1488" s="14">
        <v>159</v>
      </c>
      <c r="F1488" s="14">
        <v>23</v>
      </c>
      <c r="G1488" s="14">
        <v>118</v>
      </c>
      <c r="H1488" s="14"/>
    </row>
    <row r="1489" spans="1:8" x14ac:dyDescent="0.25">
      <c r="A1489" s="6" t="s">
        <v>256</v>
      </c>
      <c r="B1489" s="7" t="s">
        <v>286</v>
      </c>
      <c r="C1489" s="8"/>
      <c r="D1489" s="8"/>
      <c r="E1489" s="8"/>
      <c r="F1489" s="8"/>
      <c r="G1489" s="8"/>
      <c r="H1489" s="8"/>
    </row>
    <row r="1490" spans="1:8" x14ac:dyDescent="0.25">
      <c r="A1490" s="6" t="s">
        <v>254</v>
      </c>
      <c r="B1490" s="10"/>
      <c r="C1490" s="8"/>
      <c r="D1490" s="8"/>
      <c r="E1490" s="8"/>
      <c r="F1490" s="8"/>
      <c r="G1490" s="8"/>
      <c r="H1490" s="8"/>
    </row>
    <row r="1491" spans="1:8" x14ac:dyDescent="0.25">
      <c r="A1491" s="6" t="s">
        <v>255</v>
      </c>
      <c r="B1491" s="15" t="s">
        <v>21</v>
      </c>
      <c r="C1491" s="14">
        <v>461</v>
      </c>
      <c r="D1491" s="14">
        <v>211</v>
      </c>
      <c r="E1491" s="14">
        <v>138</v>
      </c>
      <c r="F1491" s="14">
        <v>26</v>
      </c>
      <c r="G1491" s="14">
        <v>86</v>
      </c>
      <c r="H1491" s="14"/>
    </row>
    <row r="1492" spans="1:8" x14ac:dyDescent="0.25">
      <c r="A1492" s="6" t="s">
        <v>255</v>
      </c>
      <c r="B1492" s="15" t="s">
        <v>22</v>
      </c>
      <c r="C1492" s="14">
        <v>19</v>
      </c>
      <c r="D1492" s="14">
        <v>6</v>
      </c>
      <c r="E1492" s="14">
        <v>8</v>
      </c>
      <c r="F1492" s="14">
        <v>1</v>
      </c>
      <c r="G1492" s="14">
        <v>4</v>
      </c>
      <c r="H1492" s="14"/>
    </row>
    <row r="1493" spans="1:8" x14ac:dyDescent="0.25">
      <c r="A1493" s="6" t="s">
        <v>255</v>
      </c>
      <c r="B1493" s="15" t="s">
        <v>23</v>
      </c>
      <c r="C1493" s="14">
        <v>34</v>
      </c>
      <c r="D1493" s="14">
        <v>14</v>
      </c>
      <c r="E1493" s="14">
        <v>11</v>
      </c>
      <c r="F1493" s="14">
        <v>3</v>
      </c>
      <c r="G1493" s="14">
        <v>6</v>
      </c>
      <c r="H1493" s="14"/>
    </row>
    <row r="1494" spans="1:8" x14ac:dyDescent="0.25">
      <c r="A1494" s="6" t="s">
        <v>255</v>
      </c>
      <c r="B1494" s="15" t="s">
        <v>24</v>
      </c>
      <c r="C1494" s="14">
        <v>65</v>
      </c>
      <c r="D1494" s="14">
        <v>21</v>
      </c>
      <c r="E1494" s="14">
        <v>19</v>
      </c>
      <c r="F1494" s="14">
        <v>6</v>
      </c>
      <c r="G1494" s="14">
        <v>19</v>
      </c>
      <c r="H1494" s="14"/>
    </row>
    <row r="1495" spans="1:8" x14ac:dyDescent="0.25">
      <c r="A1495" s="6" t="s">
        <v>255</v>
      </c>
      <c r="B1495" s="15" t="s">
        <v>25</v>
      </c>
      <c r="C1495" s="14">
        <v>97</v>
      </c>
      <c r="D1495" s="14">
        <v>56</v>
      </c>
      <c r="E1495" s="14">
        <v>21</v>
      </c>
      <c r="F1495" s="14">
        <v>5</v>
      </c>
      <c r="G1495" s="14">
        <v>15</v>
      </c>
      <c r="H1495" s="14"/>
    </row>
    <row r="1496" spans="1:8" x14ac:dyDescent="0.25">
      <c r="A1496" s="6" t="s">
        <v>255</v>
      </c>
      <c r="B1496" s="15" t="s">
        <v>26</v>
      </c>
      <c r="C1496" s="14">
        <v>6</v>
      </c>
      <c r="D1496" s="14">
        <v>1</v>
      </c>
      <c r="E1496" s="14">
        <v>5</v>
      </c>
      <c r="F1496" s="14">
        <v>0</v>
      </c>
      <c r="G1496" s="14">
        <v>0</v>
      </c>
      <c r="H1496" s="14"/>
    </row>
    <row r="1497" spans="1:8" x14ac:dyDescent="0.25">
      <c r="A1497" s="6" t="s">
        <v>255</v>
      </c>
      <c r="B1497" s="15" t="s">
        <v>27</v>
      </c>
      <c r="C1497" s="14">
        <v>47</v>
      </c>
      <c r="D1497" s="14">
        <v>20</v>
      </c>
      <c r="E1497" s="14">
        <v>12</v>
      </c>
      <c r="F1497" s="14">
        <v>4</v>
      </c>
      <c r="G1497" s="14">
        <v>11</v>
      </c>
      <c r="H1497" s="14"/>
    </row>
    <row r="1498" spans="1:8" x14ac:dyDescent="0.25">
      <c r="A1498" s="6" t="s">
        <v>255</v>
      </c>
      <c r="B1498" s="15" t="s">
        <v>28</v>
      </c>
      <c r="C1498" s="14">
        <v>49</v>
      </c>
      <c r="D1498" s="14">
        <v>18</v>
      </c>
      <c r="E1498" s="14">
        <v>20</v>
      </c>
      <c r="F1498" s="14">
        <v>2</v>
      </c>
      <c r="G1498" s="14">
        <v>9</v>
      </c>
      <c r="H1498" s="14"/>
    </row>
    <row r="1499" spans="1:8" x14ac:dyDescent="0.25">
      <c r="A1499" s="6" t="s">
        <v>255</v>
      </c>
      <c r="B1499" s="15" t="s">
        <v>29</v>
      </c>
      <c r="C1499" s="14">
        <v>34</v>
      </c>
      <c r="D1499" s="14">
        <v>15</v>
      </c>
      <c r="E1499" s="14">
        <v>15</v>
      </c>
      <c r="F1499" s="14">
        <v>0</v>
      </c>
      <c r="G1499" s="14">
        <v>4</v>
      </c>
      <c r="H1499" s="14"/>
    </row>
    <row r="1500" spans="1:8" x14ac:dyDescent="0.25">
      <c r="A1500" s="6" t="s">
        <v>255</v>
      </c>
      <c r="B1500" s="15" t="s">
        <v>30</v>
      </c>
      <c r="C1500" s="14">
        <v>110</v>
      </c>
      <c r="D1500" s="14">
        <v>60</v>
      </c>
      <c r="E1500" s="14">
        <v>27</v>
      </c>
      <c r="F1500" s="14">
        <v>5</v>
      </c>
      <c r="G1500" s="14">
        <v>18</v>
      </c>
      <c r="H1500" s="14"/>
    </row>
    <row r="1501" spans="1:8" x14ac:dyDescent="0.25">
      <c r="A1501" s="6" t="s">
        <v>255</v>
      </c>
      <c r="B1501" s="15" t="s">
        <v>387</v>
      </c>
      <c r="C1501" s="14">
        <v>0</v>
      </c>
      <c r="D1501" s="14">
        <v>0</v>
      </c>
      <c r="E1501" s="14">
        <v>0</v>
      </c>
      <c r="F1501" s="14">
        <v>0</v>
      </c>
      <c r="G1501" s="14">
        <v>0</v>
      </c>
      <c r="H1501" s="14"/>
    </row>
    <row r="1502" spans="1:8" x14ac:dyDescent="0.25">
      <c r="A1502" s="6" t="s">
        <v>255</v>
      </c>
      <c r="B1502" s="15" t="s">
        <v>287</v>
      </c>
      <c r="C1502" s="14">
        <v>396</v>
      </c>
      <c r="D1502" s="14">
        <v>190</v>
      </c>
      <c r="E1502" s="14">
        <v>119</v>
      </c>
      <c r="F1502" s="14">
        <v>20</v>
      </c>
      <c r="G1502" s="14">
        <v>67</v>
      </c>
      <c r="H1502" s="14"/>
    </row>
    <row r="1503" spans="1:8" x14ac:dyDescent="0.25">
      <c r="A1503" s="6" t="s">
        <v>255</v>
      </c>
      <c r="B1503" s="15" t="s">
        <v>131</v>
      </c>
      <c r="C1503" s="14">
        <v>43</v>
      </c>
      <c r="D1503" s="14">
        <v>16</v>
      </c>
      <c r="E1503" s="14">
        <v>16</v>
      </c>
      <c r="F1503" s="14">
        <v>4</v>
      </c>
      <c r="G1503" s="14">
        <v>7</v>
      </c>
      <c r="H1503" s="14"/>
    </row>
    <row r="1504" spans="1:8" x14ac:dyDescent="0.25">
      <c r="A1504" s="6" t="s">
        <v>255</v>
      </c>
      <c r="B1504" s="15" t="s">
        <v>201</v>
      </c>
      <c r="C1504" s="14">
        <v>14</v>
      </c>
      <c r="D1504" s="14">
        <v>6</v>
      </c>
      <c r="E1504" s="14">
        <v>4</v>
      </c>
      <c r="F1504" s="14">
        <v>1</v>
      </c>
      <c r="G1504" s="14">
        <v>3</v>
      </c>
      <c r="H1504" s="14"/>
    </row>
    <row r="1505" spans="1:8" x14ac:dyDescent="0.25">
      <c r="A1505" s="6" t="s">
        <v>255</v>
      </c>
      <c r="B1505" s="15" t="s">
        <v>202</v>
      </c>
      <c r="C1505" s="14">
        <v>9</v>
      </c>
      <c r="D1505" s="14">
        <v>3</v>
      </c>
      <c r="E1505" s="14">
        <v>4</v>
      </c>
      <c r="F1505" s="14">
        <v>1</v>
      </c>
      <c r="G1505" s="14">
        <v>1</v>
      </c>
      <c r="H1505" s="14"/>
    </row>
    <row r="1506" spans="1:8" x14ac:dyDescent="0.25">
      <c r="A1506" s="6" t="s">
        <v>255</v>
      </c>
      <c r="B1506" s="15" t="s">
        <v>203</v>
      </c>
      <c r="C1506" s="14">
        <v>1</v>
      </c>
      <c r="D1506" s="14">
        <v>0</v>
      </c>
      <c r="E1506" s="14">
        <v>1</v>
      </c>
      <c r="F1506" s="14">
        <v>0</v>
      </c>
      <c r="G1506" s="14">
        <v>0</v>
      </c>
      <c r="H1506" s="14"/>
    </row>
    <row r="1507" spans="1:8" x14ac:dyDescent="0.25">
      <c r="A1507" s="6" t="s">
        <v>255</v>
      </c>
      <c r="B1507" s="15" t="s">
        <v>204</v>
      </c>
      <c r="C1507" s="14">
        <v>19</v>
      </c>
      <c r="D1507" s="14">
        <v>7</v>
      </c>
      <c r="E1507" s="14">
        <v>7</v>
      </c>
      <c r="F1507" s="14">
        <v>2</v>
      </c>
      <c r="G1507" s="14">
        <v>3</v>
      </c>
      <c r="H1507" s="14"/>
    </row>
    <row r="1508" spans="1:8" x14ac:dyDescent="0.25">
      <c r="A1508" s="6" t="s">
        <v>255</v>
      </c>
      <c r="B1508" s="15" t="s">
        <v>388</v>
      </c>
      <c r="C1508" s="14">
        <v>0</v>
      </c>
      <c r="D1508" s="14">
        <v>0</v>
      </c>
      <c r="E1508" s="14">
        <v>0</v>
      </c>
      <c r="F1508" s="14">
        <v>0</v>
      </c>
      <c r="G1508" s="14">
        <v>0</v>
      </c>
      <c r="H1508" s="14"/>
    </row>
    <row r="1509" spans="1:8" x14ac:dyDescent="0.25">
      <c r="A1509" s="6" t="s">
        <v>255</v>
      </c>
      <c r="B1509" s="15" t="s">
        <v>12</v>
      </c>
      <c r="C1509" s="14">
        <v>505</v>
      </c>
      <c r="D1509" s="14">
        <v>205</v>
      </c>
      <c r="E1509" s="14">
        <v>159</v>
      </c>
      <c r="F1509" s="14">
        <v>23</v>
      </c>
      <c r="G1509" s="14">
        <v>118</v>
      </c>
      <c r="H1509" s="14"/>
    </row>
    <row r="1510" spans="1:8" x14ac:dyDescent="0.25">
      <c r="A1510" s="6" t="s">
        <v>255</v>
      </c>
      <c r="B1510" s="15" t="s">
        <v>13</v>
      </c>
      <c r="C1510" s="14">
        <v>34</v>
      </c>
      <c r="D1510" s="14">
        <v>15</v>
      </c>
      <c r="E1510" s="14">
        <v>11</v>
      </c>
      <c r="F1510" s="14">
        <v>3</v>
      </c>
      <c r="G1510" s="14">
        <v>5</v>
      </c>
      <c r="H1510" s="14"/>
    </row>
    <row r="1511" spans="1:8" x14ac:dyDescent="0.25">
      <c r="A1511" s="6" t="s">
        <v>255</v>
      </c>
      <c r="B1511" s="15" t="s">
        <v>14</v>
      </c>
      <c r="C1511" s="14">
        <v>95</v>
      </c>
      <c r="D1511" s="14">
        <v>44</v>
      </c>
      <c r="E1511" s="14">
        <v>27</v>
      </c>
      <c r="F1511" s="14">
        <v>3</v>
      </c>
      <c r="G1511" s="14">
        <v>21</v>
      </c>
      <c r="H1511" s="14"/>
    </row>
    <row r="1512" spans="1:8" x14ac:dyDescent="0.25">
      <c r="A1512" s="6" t="s">
        <v>255</v>
      </c>
      <c r="B1512" s="15" t="s">
        <v>15</v>
      </c>
      <c r="C1512" s="14">
        <v>252</v>
      </c>
      <c r="D1512" s="14">
        <v>87</v>
      </c>
      <c r="E1512" s="14">
        <v>90</v>
      </c>
      <c r="F1512" s="14">
        <v>11</v>
      </c>
      <c r="G1512" s="14">
        <v>64</v>
      </c>
      <c r="H1512" s="14"/>
    </row>
    <row r="1513" spans="1:8" x14ac:dyDescent="0.25">
      <c r="A1513" s="6" t="s">
        <v>255</v>
      </c>
      <c r="B1513" s="15" t="s">
        <v>16</v>
      </c>
      <c r="C1513" s="14">
        <v>121</v>
      </c>
      <c r="D1513" s="14">
        <v>58</v>
      </c>
      <c r="E1513" s="14">
        <v>31</v>
      </c>
      <c r="F1513" s="14">
        <v>5</v>
      </c>
      <c r="G1513" s="14">
        <v>27</v>
      </c>
      <c r="H1513" s="14"/>
    </row>
    <row r="1514" spans="1:8" x14ac:dyDescent="0.25">
      <c r="A1514" s="6" t="s">
        <v>255</v>
      </c>
      <c r="B1514" s="15" t="s">
        <v>389</v>
      </c>
      <c r="C1514" s="14">
        <v>3</v>
      </c>
      <c r="D1514" s="14">
        <v>1</v>
      </c>
      <c r="E1514" s="14">
        <v>0</v>
      </c>
      <c r="F1514" s="14">
        <v>1</v>
      </c>
      <c r="G1514" s="14">
        <v>1</v>
      </c>
      <c r="H1514" s="14"/>
    </row>
    <row r="1515" spans="1:8" x14ac:dyDescent="0.25">
      <c r="A1515" s="6" t="s">
        <v>256</v>
      </c>
      <c r="B1515" s="7" t="s">
        <v>32</v>
      </c>
      <c r="C1515" s="8"/>
      <c r="D1515" s="8"/>
      <c r="E1515" s="8"/>
      <c r="F1515" s="8"/>
      <c r="G1515" s="8"/>
      <c r="H1515" s="8"/>
    </row>
    <row r="1516" spans="1:8" x14ac:dyDescent="0.25">
      <c r="A1516" s="6" t="s">
        <v>254</v>
      </c>
      <c r="B1516" s="10"/>
      <c r="C1516" s="8"/>
      <c r="D1516" s="8"/>
      <c r="E1516" s="8"/>
      <c r="F1516" s="8"/>
      <c r="G1516" s="8"/>
      <c r="H1516" s="8"/>
    </row>
    <row r="1517" spans="1:8" x14ac:dyDescent="0.25">
      <c r="A1517" s="6" t="s">
        <v>255</v>
      </c>
      <c r="B1517" s="15" t="s">
        <v>288</v>
      </c>
      <c r="C1517" s="14">
        <v>739</v>
      </c>
      <c r="D1517" s="14">
        <v>272</v>
      </c>
      <c r="E1517" s="14">
        <v>251</v>
      </c>
      <c r="F1517" s="14">
        <v>42</v>
      </c>
      <c r="G1517" s="14">
        <v>174</v>
      </c>
      <c r="H1517" s="14"/>
    </row>
    <row r="1518" spans="1:8" x14ac:dyDescent="0.25">
      <c r="A1518" s="6" t="s">
        <v>255</v>
      </c>
      <c r="B1518" s="15" t="s">
        <v>289</v>
      </c>
      <c r="C1518" s="14">
        <v>215</v>
      </c>
      <c r="D1518" s="14">
        <v>135</v>
      </c>
      <c r="E1518" s="14">
        <v>44</v>
      </c>
      <c r="F1518" s="14">
        <v>10</v>
      </c>
      <c r="G1518" s="14">
        <v>26</v>
      </c>
      <c r="H1518" s="14"/>
    </row>
    <row r="1519" spans="1:8" x14ac:dyDescent="0.25">
      <c r="A1519" s="6" t="s">
        <v>255</v>
      </c>
      <c r="B1519" s="15" t="s">
        <v>290</v>
      </c>
      <c r="C1519" s="14">
        <v>55</v>
      </c>
      <c r="D1519" s="14">
        <v>25</v>
      </c>
      <c r="E1519" s="14">
        <v>18</v>
      </c>
      <c r="F1519" s="14">
        <v>1</v>
      </c>
      <c r="G1519" s="14">
        <v>11</v>
      </c>
      <c r="H1519" s="14"/>
    </row>
    <row r="1520" spans="1:8" x14ac:dyDescent="0.25">
      <c r="A1520" s="6" t="s">
        <v>255</v>
      </c>
      <c r="B1520" s="15" t="s">
        <v>386</v>
      </c>
      <c r="C1520" s="14">
        <v>0</v>
      </c>
      <c r="D1520" s="14">
        <v>0</v>
      </c>
      <c r="E1520" s="14">
        <v>0</v>
      </c>
      <c r="F1520" s="14">
        <v>0</v>
      </c>
      <c r="G1520" s="14">
        <v>0</v>
      </c>
      <c r="H1520" s="14"/>
    </row>
    <row r="1521" spans="1:8" x14ac:dyDescent="0.25">
      <c r="A1521" s="6" t="s">
        <v>256</v>
      </c>
      <c r="B1521" s="7" t="s">
        <v>36</v>
      </c>
      <c r="C1521" s="8"/>
      <c r="D1521" s="8"/>
      <c r="E1521" s="8"/>
      <c r="F1521" s="8"/>
      <c r="G1521" s="8"/>
      <c r="H1521" s="8"/>
    </row>
    <row r="1522" spans="1:8" x14ac:dyDescent="0.25">
      <c r="A1522" s="6" t="s">
        <v>254</v>
      </c>
      <c r="B1522" s="10"/>
      <c r="C1522" s="8"/>
      <c r="D1522" s="8"/>
      <c r="E1522" s="8"/>
      <c r="F1522" s="8"/>
      <c r="G1522" s="8"/>
      <c r="H1522" s="8"/>
    </row>
    <row r="1523" spans="1:8" x14ac:dyDescent="0.25">
      <c r="A1523" s="6" t="s">
        <v>255</v>
      </c>
      <c r="B1523" s="15" t="s">
        <v>37</v>
      </c>
      <c r="C1523" s="14">
        <v>137</v>
      </c>
      <c r="D1523" s="14">
        <v>88</v>
      </c>
      <c r="E1523" s="14">
        <v>0</v>
      </c>
      <c r="F1523" s="14">
        <v>12</v>
      </c>
      <c r="G1523" s="14">
        <v>37</v>
      </c>
      <c r="H1523" s="14"/>
    </row>
    <row r="1524" spans="1:8" ht="45" x14ac:dyDescent="0.25">
      <c r="A1524" s="6" t="s">
        <v>255</v>
      </c>
      <c r="B1524" s="15" t="s">
        <v>38</v>
      </c>
      <c r="C1524" s="14">
        <v>206</v>
      </c>
      <c r="D1524" s="14">
        <v>137</v>
      </c>
      <c r="E1524" s="14">
        <v>44</v>
      </c>
      <c r="F1524" s="14">
        <v>6</v>
      </c>
      <c r="G1524" s="14">
        <v>19</v>
      </c>
      <c r="H1524" s="14"/>
    </row>
    <row r="1525" spans="1:8" ht="45" x14ac:dyDescent="0.25">
      <c r="A1525" s="6" t="s">
        <v>255</v>
      </c>
      <c r="B1525" s="15" t="s">
        <v>291</v>
      </c>
      <c r="C1525" s="14">
        <v>315</v>
      </c>
      <c r="D1525" s="14">
        <v>184</v>
      </c>
      <c r="E1525" s="14">
        <v>90</v>
      </c>
      <c r="F1525" s="14">
        <v>13</v>
      </c>
      <c r="G1525" s="14">
        <v>28</v>
      </c>
      <c r="H1525" s="14"/>
    </row>
    <row r="1526" spans="1:8" ht="30" x14ac:dyDescent="0.25">
      <c r="A1526" s="6" t="s">
        <v>255</v>
      </c>
      <c r="B1526" s="15" t="s">
        <v>39</v>
      </c>
      <c r="C1526" s="14">
        <v>358</v>
      </c>
      <c r="D1526" s="14">
        <v>242</v>
      </c>
      <c r="E1526" s="14">
        <v>68</v>
      </c>
      <c r="F1526" s="14">
        <v>9</v>
      </c>
      <c r="G1526" s="14">
        <v>39</v>
      </c>
      <c r="H1526" s="14"/>
    </row>
    <row r="1527" spans="1:8" ht="30" x14ac:dyDescent="0.25">
      <c r="A1527" s="6" t="s">
        <v>255</v>
      </c>
      <c r="B1527" s="15" t="s">
        <v>40</v>
      </c>
      <c r="C1527" s="14">
        <v>142</v>
      </c>
      <c r="D1527" s="14">
        <v>62</v>
      </c>
      <c r="E1527" s="14">
        <v>52</v>
      </c>
      <c r="F1527" s="14">
        <v>6</v>
      </c>
      <c r="G1527" s="14">
        <v>22</v>
      </c>
      <c r="H1527" s="14"/>
    </row>
    <row r="1528" spans="1:8" ht="45" x14ac:dyDescent="0.25">
      <c r="A1528" s="6" t="s">
        <v>255</v>
      </c>
      <c r="B1528" s="15" t="s">
        <v>134</v>
      </c>
      <c r="C1528" s="14">
        <v>39</v>
      </c>
      <c r="D1528" s="14">
        <v>16</v>
      </c>
      <c r="E1528" s="14">
        <v>10</v>
      </c>
      <c r="F1528" s="14">
        <v>2</v>
      </c>
      <c r="G1528" s="14">
        <v>11</v>
      </c>
      <c r="H1528" s="14"/>
    </row>
    <row r="1529" spans="1:8" ht="60" x14ac:dyDescent="0.25">
      <c r="A1529" s="6" t="s">
        <v>255</v>
      </c>
      <c r="B1529" s="15" t="s">
        <v>135</v>
      </c>
      <c r="C1529" s="14">
        <v>61</v>
      </c>
      <c r="D1529" s="14">
        <v>10</v>
      </c>
      <c r="E1529" s="14">
        <v>30</v>
      </c>
      <c r="F1529" s="14">
        <v>1</v>
      </c>
      <c r="G1529" s="14">
        <v>20</v>
      </c>
      <c r="H1529" s="14"/>
    </row>
    <row r="1530" spans="1:8" ht="45" x14ac:dyDescent="0.25">
      <c r="A1530" s="6" t="s">
        <v>255</v>
      </c>
      <c r="B1530" s="15" t="s">
        <v>292</v>
      </c>
      <c r="C1530" s="14">
        <v>67</v>
      </c>
      <c r="D1530" s="14">
        <v>23</v>
      </c>
      <c r="E1530" s="14">
        <v>10</v>
      </c>
      <c r="F1530" s="14">
        <v>3</v>
      </c>
      <c r="G1530" s="14">
        <v>31</v>
      </c>
      <c r="H1530" s="14"/>
    </row>
    <row r="1531" spans="1:8" ht="45" x14ac:dyDescent="0.25">
      <c r="A1531" s="6" t="s">
        <v>255</v>
      </c>
      <c r="B1531" s="15" t="s">
        <v>293</v>
      </c>
      <c r="C1531" s="14">
        <v>41</v>
      </c>
      <c r="D1531" s="14">
        <v>21</v>
      </c>
      <c r="E1531" s="14">
        <v>11</v>
      </c>
      <c r="F1531" s="14">
        <v>2</v>
      </c>
      <c r="G1531" s="14">
        <v>7</v>
      </c>
      <c r="H1531" s="14"/>
    </row>
    <row r="1532" spans="1:8" ht="90" x14ac:dyDescent="0.25">
      <c r="A1532" s="6" t="s">
        <v>255</v>
      </c>
      <c r="B1532" s="15" t="s">
        <v>294</v>
      </c>
      <c r="C1532" s="14">
        <v>311</v>
      </c>
      <c r="D1532" s="14">
        <v>143</v>
      </c>
      <c r="E1532" s="14">
        <v>98</v>
      </c>
      <c r="F1532" s="14">
        <v>10</v>
      </c>
      <c r="G1532" s="14">
        <v>60</v>
      </c>
      <c r="H1532" s="14"/>
    </row>
    <row r="1533" spans="1:8" x14ac:dyDescent="0.25">
      <c r="A1533" s="6" t="s">
        <v>255</v>
      </c>
      <c r="B1533" s="15" t="s">
        <v>139</v>
      </c>
      <c r="C1533" s="14">
        <v>6</v>
      </c>
      <c r="D1533" s="14">
        <v>2</v>
      </c>
      <c r="E1533" s="14">
        <v>2</v>
      </c>
      <c r="F1533" s="14">
        <v>0</v>
      </c>
      <c r="G1533" s="14">
        <v>2</v>
      </c>
      <c r="H1533" s="14"/>
    </row>
    <row r="1534" spans="1:8" ht="30" x14ac:dyDescent="0.25">
      <c r="A1534" s="6" t="s">
        <v>255</v>
      </c>
      <c r="B1534" s="15" t="s">
        <v>41</v>
      </c>
      <c r="C1534" s="14">
        <v>51</v>
      </c>
      <c r="D1534" s="14">
        <v>28</v>
      </c>
      <c r="E1534" s="14">
        <v>9</v>
      </c>
      <c r="F1534" s="14">
        <v>2</v>
      </c>
      <c r="G1534" s="14">
        <v>12</v>
      </c>
      <c r="H1534" s="14"/>
    </row>
    <row r="1535" spans="1:8" x14ac:dyDescent="0.25">
      <c r="A1535" s="6" t="s">
        <v>255</v>
      </c>
      <c r="B1535" s="15" t="s">
        <v>295</v>
      </c>
      <c r="C1535" s="14">
        <v>134</v>
      </c>
      <c r="D1535" s="14">
        <v>32</v>
      </c>
      <c r="E1535" s="14">
        <v>66</v>
      </c>
      <c r="F1535" s="14">
        <v>19</v>
      </c>
      <c r="G1535" s="14">
        <v>17</v>
      </c>
      <c r="H1535" s="14"/>
    </row>
    <row r="1536" spans="1:8" x14ac:dyDescent="0.25">
      <c r="A1536" s="6" t="s">
        <v>255</v>
      </c>
      <c r="B1536" s="15" t="s">
        <v>386</v>
      </c>
      <c r="C1536" s="14">
        <v>44</v>
      </c>
      <c r="D1536" s="14">
        <v>0</v>
      </c>
      <c r="E1536" s="14">
        <v>0</v>
      </c>
      <c r="F1536" s="14">
        <v>0</v>
      </c>
      <c r="G1536" s="14">
        <v>44</v>
      </c>
      <c r="H1536" s="14"/>
    </row>
    <row r="1537" spans="1:8" x14ac:dyDescent="0.25">
      <c r="A1537" s="6" t="s">
        <v>256</v>
      </c>
      <c r="B1537" s="7" t="s">
        <v>42</v>
      </c>
      <c r="C1537" s="8"/>
      <c r="D1537" s="8"/>
      <c r="E1537" s="8"/>
      <c r="F1537" s="8"/>
      <c r="G1537" s="8"/>
      <c r="H1537" s="8"/>
    </row>
    <row r="1538" spans="1:8" x14ac:dyDescent="0.25">
      <c r="A1538" s="6" t="s">
        <v>254</v>
      </c>
      <c r="B1538" s="10"/>
      <c r="C1538" s="8"/>
      <c r="D1538" s="8"/>
      <c r="E1538" s="8"/>
      <c r="F1538" s="8"/>
      <c r="G1538" s="8"/>
      <c r="H1538" s="8"/>
    </row>
    <row r="1539" spans="1:8" ht="45" x14ac:dyDescent="0.25">
      <c r="A1539" s="6" t="s">
        <v>255</v>
      </c>
      <c r="B1539" s="15" t="s">
        <v>156</v>
      </c>
      <c r="C1539" s="14">
        <v>407</v>
      </c>
      <c r="D1539" s="14">
        <v>166</v>
      </c>
      <c r="E1539" s="14">
        <v>70</v>
      </c>
      <c r="F1539" s="14">
        <v>39</v>
      </c>
      <c r="G1539" s="14">
        <v>132</v>
      </c>
      <c r="H1539" s="14"/>
    </row>
    <row r="1540" spans="1:8" x14ac:dyDescent="0.25">
      <c r="A1540" s="6" t="s">
        <v>255</v>
      </c>
      <c r="B1540" s="15" t="s">
        <v>296</v>
      </c>
      <c r="C1540" s="14">
        <v>306</v>
      </c>
      <c r="D1540" s="14">
        <v>119</v>
      </c>
      <c r="E1540" s="14">
        <v>46</v>
      </c>
      <c r="F1540" s="14">
        <v>31</v>
      </c>
      <c r="G1540" s="14">
        <v>110</v>
      </c>
      <c r="H1540" s="14"/>
    </row>
    <row r="1541" spans="1:8" x14ac:dyDescent="0.25">
      <c r="A1541" s="6" t="s">
        <v>255</v>
      </c>
      <c r="B1541" s="15" t="s">
        <v>205</v>
      </c>
      <c r="C1541" s="14">
        <v>24</v>
      </c>
      <c r="D1541" s="14">
        <v>7</v>
      </c>
      <c r="E1541" s="14">
        <v>5</v>
      </c>
      <c r="F1541" s="14">
        <v>5</v>
      </c>
      <c r="G1541" s="14">
        <v>7</v>
      </c>
      <c r="H1541" s="14"/>
    </row>
    <row r="1542" spans="1:8" x14ac:dyDescent="0.25">
      <c r="A1542" s="6" t="s">
        <v>255</v>
      </c>
      <c r="B1542" s="15" t="s">
        <v>297</v>
      </c>
      <c r="C1542" s="14">
        <v>62</v>
      </c>
      <c r="D1542" s="14">
        <v>36</v>
      </c>
      <c r="E1542" s="14">
        <v>14</v>
      </c>
      <c r="F1542" s="14">
        <v>2</v>
      </c>
      <c r="G1542" s="14">
        <v>10</v>
      </c>
      <c r="H1542" s="14"/>
    </row>
    <row r="1543" spans="1:8" x14ac:dyDescent="0.25">
      <c r="A1543" s="6" t="s">
        <v>255</v>
      </c>
      <c r="B1543" s="15" t="s">
        <v>298</v>
      </c>
      <c r="C1543" s="14">
        <v>15</v>
      </c>
      <c r="D1543" s="14">
        <v>4</v>
      </c>
      <c r="E1543" s="14">
        <v>5</v>
      </c>
      <c r="F1543" s="14">
        <v>1</v>
      </c>
      <c r="G1543" s="14">
        <v>5</v>
      </c>
      <c r="H1543" s="14"/>
    </row>
    <row r="1544" spans="1:8" ht="30" x14ac:dyDescent="0.25">
      <c r="A1544" s="6" t="s">
        <v>255</v>
      </c>
      <c r="B1544" s="15" t="s">
        <v>157</v>
      </c>
      <c r="C1544" s="14">
        <v>115</v>
      </c>
      <c r="D1544" s="14">
        <v>75</v>
      </c>
      <c r="E1544" s="14">
        <v>18</v>
      </c>
      <c r="F1544" s="14">
        <v>5</v>
      </c>
      <c r="G1544" s="14">
        <v>17</v>
      </c>
      <c r="H1544" s="14"/>
    </row>
    <row r="1545" spans="1:8" ht="30" x14ac:dyDescent="0.25">
      <c r="A1545" s="6" t="s">
        <v>255</v>
      </c>
      <c r="B1545" s="15" t="s">
        <v>206</v>
      </c>
      <c r="C1545" s="14">
        <v>25</v>
      </c>
      <c r="D1545" s="14">
        <v>16</v>
      </c>
      <c r="E1545" s="14">
        <v>7</v>
      </c>
      <c r="F1545" s="14">
        <v>1</v>
      </c>
      <c r="G1545" s="14">
        <v>1</v>
      </c>
      <c r="H1545" s="14"/>
    </row>
    <row r="1546" spans="1:8" ht="30" x14ac:dyDescent="0.25">
      <c r="A1546" s="6" t="s">
        <v>255</v>
      </c>
      <c r="B1546" s="15" t="s">
        <v>207</v>
      </c>
      <c r="C1546" s="14">
        <v>78</v>
      </c>
      <c r="D1546" s="14">
        <v>53</v>
      </c>
      <c r="E1546" s="14">
        <v>10</v>
      </c>
      <c r="F1546" s="14">
        <v>3</v>
      </c>
      <c r="G1546" s="14">
        <v>12</v>
      </c>
      <c r="H1546" s="14"/>
    </row>
    <row r="1547" spans="1:8" ht="45" x14ac:dyDescent="0.25">
      <c r="A1547" s="6" t="s">
        <v>255</v>
      </c>
      <c r="B1547" s="15" t="s">
        <v>299</v>
      </c>
      <c r="C1547" s="14">
        <v>6</v>
      </c>
      <c r="D1547" s="14">
        <v>1</v>
      </c>
      <c r="E1547" s="14">
        <v>1</v>
      </c>
      <c r="F1547" s="14">
        <v>1</v>
      </c>
      <c r="G1547" s="14">
        <v>3</v>
      </c>
      <c r="H1547" s="14"/>
    </row>
    <row r="1548" spans="1:8" ht="30" x14ac:dyDescent="0.25">
      <c r="A1548" s="6" t="s">
        <v>255</v>
      </c>
      <c r="B1548" s="15" t="s">
        <v>300</v>
      </c>
      <c r="C1548" s="14">
        <v>6</v>
      </c>
      <c r="D1548" s="14">
        <v>5</v>
      </c>
      <c r="E1548" s="14">
        <v>0</v>
      </c>
      <c r="F1548" s="14">
        <v>0</v>
      </c>
      <c r="G1548" s="14">
        <v>1</v>
      </c>
      <c r="H1548" s="14"/>
    </row>
    <row r="1549" spans="1:8" ht="30" x14ac:dyDescent="0.25">
      <c r="A1549" s="6" t="s">
        <v>255</v>
      </c>
      <c r="B1549" s="15" t="s">
        <v>301</v>
      </c>
      <c r="C1549" s="14">
        <v>194</v>
      </c>
      <c r="D1549" s="14">
        <v>153</v>
      </c>
      <c r="E1549" s="14">
        <v>16</v>
      </c>
      <c r="F1549" s="14">
        <v>3</v>
      </c>
      <c r="G1549" s="14">
        <v>22</v>
      </c>
      <c r="H1549" s="14"/>
    </row>
    <row r="1550" spans="1:8" x14ac:dyDescent="0.25">
      <c r="A1550" s="6" t="s">
        <v>255</v>
      </c>
      <c r="B1550" s="15" t="s">
        <v>208</v>
      </c>
      <c r="C1550" s="14">
        <v>27</v>
      </c>
      <c r="D1550" s="14">
        <v>21</v>
      </c>
      <c r="E1550" s="14">
        <v>2</v>
      </c>
      <c r="F1550" s="14">
        <v>1</v>
      </c>
      <c r="G1550" s="14">
        <v>3</v>
      </c>
      <c r="H1550" s="14"/>
    </row>
    <row r="1551" spans="1:8" x14ac:dyDescent="0.25">
      <c r="A1551" s="6" t="s">
        <v>255</v>
      </c>
      <c r="B1551" s="15" t="s">
        <v>302</v>
      </c>
      <c r="C1551" s="14">
        <v>24</v>
      </c>
      <c r="D1551" s="14">
        <v>17</v>
      </c>
      <c r="E1551" s="14">
        <v>2</v>
      </c>
      <c r="F1551" s="14">
        <v>0</v>
      </c>
      <c r="G1551" s="14">
        <v>5</v>
      </c>
      <c r="H1551" s="14"/>
    </row>
    <row r="1552" spans="1:8" x14ac:dyDescent="0.25">
      <c r="A1552" s="6" t="s">
        <v>255</v>
      </c>
      <c r="B1552" s="15" t="s">
        <v>209</v>
      </c>
      <c r="C1552" s="14">
        <v>25</v>
      </c>
      <c r="D1552" s="14">
        <v>19</v>
      </c>
      <c r="E1552" s="14">
        <v>3</v>
      </c>
      <c r="F1552" s="14">
        <v>1</v>
      </c>
      <c r="G1552" s="14">
        <v>2</v>
      </c>
      <c r="H1552" s="14"/>
    </row>
    <row r="1553" spans="1:8" ht="30" x14ac:dyDescent="0.25">
      <c r="A1553" s="6" t="s">
        <v>255</v>
      </c>
      <c r="B1553" s="15" t="s">
        <v>210</v>
      </c>
      <c r="C1553" s="14">
        <v>67</v>
      </c>
      <c r="D1553" s="14">
        <v>58</v>
      </c>
      <c r="E1553" s="14">
        <v>7</v>
      </c>
      <c r="F1553" s="14">
        <v>0</v>
      </c>
      <c r="G1553" s="14">
        <v>2</v>
      </c>
      <c r="H1553" s="14"/>
    </row>
    <row r="1554" spans="1:8" x14ac:dyDescent="0.25">
      <c r="A1554" s="6" t="s">
        <v>255</v>
      </c>
      <c r="B1554" s="15" t="s">
        <v>211</v>
      </c>
      <c r="C1554" s="14">
        <v>33</v>
      </c>
      <c r="D1554" s="14">
        <v>25</v>
      </c>
      <c r="E1554" s="14">
        <v>1</v>
      </c>
      <c r="F1554" s="14">
        <v>1</v>
      </c>
      <c r="G1554" s="14">
        <v>6</v>
      </c>
      <c r="H1554" s="14"/>
    </row>
    <row r="1555" spans="1:8" ht="45" x14ac:dyDescent="0.25">
      <c r="A1555" s="6" t="s">
        <v>255</v>
      </c>
      <c r="B1555" s="15" t="s">
        <v>303</v>
      </c>
      <c r="C1555" s="14">
        <v>18</v>
      </c>
      <c r="D1555" s="14">
        <v>13</v>
      </c>
      <c r="E1555" s="14">
        <v>1</v>
      </c>
      <c r="F1555" s="14">
        <v>0</v>
      </c>
      <c r="G1555" s="14">
        <v>4</v>
      </c>
      <c r="H1555" s="14"/>
    </row>
    <row r="1556" spans="1:8" x14ac:dyDescent="0.25">
      <c r="A1556" s="6" t="s">
        <v>255</v>
      </c>
      <c r="B1556" s="15" t="s">
        <v>159</v>
      </c>
      <c r="C1556" s="14">
        <v>238</v>
      </c>
      <c r="D1556" s="14">
        <v>18</v>
      </c>
      <c r="E1556" s="14">
        <v>191</v>
      </c>
      <c r="F1556" s="14">
        <v>2</v>
      </c>
      <c r="G1556" s="14">
        <v>27</v>
      </c>
      <c r="H1556" s="14"/>
    </row>
    <row r="1557" spans="1:8" x14ac:dyDescent="0.25">
      <c r="A1557" s="6" t="s">
        <v>255</v>
      </c>
      <c r="B1557" s="15" t="s">
        <v>304</v>
      </c>
      <c r="C1557" s="14">
        <v>8</v>
      </c>
      <c r="D1557" s="14">
        <v>2</v>
      </c>
      <c r="E1557" s="14">
        <v>4</v>
      </c>
      <c r="F1557" s="14">
        <v>0</v>
      </c>
      <c r="G1557" s="14">
        <v>2</v>
      </c>
      <c r="H1557" s="14"/>
    </row>
    <row r="1558" spans="1:8" x14ac:dyDescent="0.25">
      <c r="A1558" s="6" t="s">
        <v>255</v>
      </c>
      <c r="B1558" s="15" t="s">
        <v>305</v>
      </c>
      <c r="C1558" s="14">
        <v>230</v>
      </c>
      <c r="D1558" s="14">
        <v>16</v>
      </c>
      <c r="E1558" s="14">
        <v>187</v>
      </c>
      <c r="F1558" s="14">
        <v>2</v>
      </c>
      <c r="G1558" s="14">
        <v>25</v>
      </c>
      <c r="H1558" s="14"/>
    </row>
    <row r="1559" spans="1:8" x14ac:dyDescent="0.25">
      <c r="A1559" s="6" t="s">
        <v>255</v>
      </c>
      <c r="B1559" s="15" t="s">
        <v>160</v>
      </c>
      <c r="C1559" s="14">
        <v>55</v>
      </c>
      <c r="D1559" s="14">
        <v>20</v>
      </c>
      <c r="E1559" s="14">
        <v>18</v>
      </c>
      <c r="F1559" s="14">
        <v>4</v>
      </c>
      <c r="G1559" s="14">
        <v>13</v>
      </c>
      <c r="H1559" s="14"/>
    </row>
    <row r="1560" spans="1:8" x14ac:dyDescent="0.25">
      <c r="A1560" s="6" t="s">
        <v>255</v>
      </c>
      <c r="B1560" s="15" t="s">
        <v>212</v>
      </c>
      <c r="C1560" s="14">
        <v>9</v>
      </c>
      <c r="D1560" s="14">
        <v>4</v>
      </c>
      <c r="E1560" s="14">
        <v>3</v>
      </c>
      <c r="F1560" s="14">
        <v>0</v>
      </c>
      <c r="G1560" s="14">
        <v>2</v>
      </c>
      <c r="H1560" s="14"/>
    </row>
    <row r="1561" spans="1:8" x14ac:dyDescent="0.25">
      <c r="A1561" s="6" t="s">
        <v>255</v>
      </c>
      <c r="B1561" s="15" t="s">
        <v>213</v>
      </c>
      <c r="C1561" s="14">
        <v>12</v>
      </c>
      <c r="D1561" s="14">
        <v>4</v>
      </c>
      <c r="E1561" s="14">
        <v>5</v>
      </c>
      <c r="F1561" s="14">
        <v>1</v>
      </c>
      <c r="G1561" s="14">
        <v>2</v>
      </c>
      <c r="H1561" s="14"/>
    </row>
    <row r="1562" spans="1:8" x14ac:dyDescent="0.25">
      <c r="A1562" s="6" t="s">
        <v>255</v>
      </c>
      <c r="B1562" s="15" t="s">
        <v>214</v>
      </c>
      <c r="C1562" s="14">
        <v>8</v>
      </c>
      <c r="D1562" s="14">
        <v>3</v>
      </c>
      <c r="E1562" s="14">
        <v>4</v>
      </c>
      <c r="F1562" s="14">
        <v>0</v>
      </c>
      <c r="G1562" s="14">
        <v>1</v>
      </c>
      <c r="H1562" s="14"/>
    </row>
    <row r="1563" spans="1:8" x14ac:dyDescent="0.25">
      <c r="A1563" s="6" t="s">
        <v>255</v>
      </c>
      <c r="B1563" s="15" t="s">
        <v>215</v>
      </c>
      <c r="C1563" s="14">
        <v>5</v>
      </c>
      <c r="D1563" s="14">
        <v>0</v>
      </c>
      <c r="E1563" s="14">
        <v>2</v>
      </c>
      <c r="F1563" s="14">
        <v>1</v>
      </c>
      <c r="G1563" s="14">
        <v>2</v>
      </c>
      <c r="H1563" s="14"/>
    </row>
    <row r="1564" spans="1:8" x14ac:dyDescent="0.25">
      <c r="A1564" s="6" t="s">
        <v>255</v>
      </c>
      <c r="B1564" s="15" t="s">
        <v>306</v>
      </c>
      <c r="C1564" s="14">
        <v>1</v>
      </c>
      <c r="D1564" s="14">
        <v>0</v>
      </c>
      <c r="E1564" s="14">
        <v>0</v>
      </c>
      <c r="F1564" s="14">
        <v>1</v>
      </c>
      <c r="G1564" s="14">
        <v>0</v>
      </c>
      <c r="H1564" s="14"/>
    </row>
    <row r="1565" spans="1:8" x14ac:dyDescent="0.25">
      <c r="A1565" s="6" t="s">
        <v>255</v>
      </c>
      <c r="B1565" s="15" t="s">
        <v>307</v>
      </c>
      <c r="C1565" s="14">
        <v>4</v>
      </c>
      <c r="D1565" s="14">
        <v>1</v>
      </c>
      <c r="E1565" s="14">
        <v>1</v>
      </c>
      <c r="F1565" s="14">
        <v>0</v>
      </c>
      <c r="G1565" s="14">
        <v>2</v>
      </c>
      <c r="H1565" s="14"/>
    </row>
    <row r="1566" spans="1:8" x14ac:dyDescent="0.25">
      <c r="A1566" s="6" t="s">
        <v>255</v>
      </c>
      <c r="B1566" s="15" t="s">
        <v>308</v>
      </c>
      <c r="C1566" s="14">
        <v>9</v>
      </c>
      <c r="D1566" s="14">
        <v>5</v>
      </c>
      <c r="E1566" s="14">
        <v>0</v>
      </c>
      <c r="F1566" s="14">
        <v>1</v>
      </c>
      <c r="G1566" s="14">
        <v>3</v>
      </c>
      <c r="H1566" s="14"/>
    </row>
    <row r="1567" spans="1:8" x14ac:dyDescent="0.25">
      <c r="A1567" s="6" t="s">
        <v>255</v>
      </c>
      <c r="B1567" s="15" t="s">
        <v>216</v>
      </c>
      <c r="C1567" s="14">
        <v>7</v>
      </c>
      <c r="D1567" s="14">
        <v>3</v>
      </c>
      <c r="E1567" s="14">
        <v>3</v>
      </c>
      <c r="F1567" s="14">
        <v>0</v>
      </c>
      <c r="G1567" s="14">
        <v>1</v>
      </c>
      <c r="H1567" s="14"/>
    </row>
    <row r="1568" spans="1:8" x14ac:dyDescent="0.25">
      <c r="A1568" s="6" t="s">
        <v>255</v>
      </c>
      <c r="B1568" s="15" t="s">
        <v>386</v>
      </c>
      <c r="C1568" s="14">
        <v>0</v>
      </c>
      <c r="D1568" s="14">
        <v>0</v>
      </c>
      <c r="E1568" s="14">
        <v>0</v>
      </c>
      <c r="F1568" s="14">
        <v>0</v>
      </c>
      <c r="G1568" s="14">
        <v>0</v>
      </c>
      <c r="H1568" s="14"/>
    </row>
    <row r="1569" spans="1:8" x14ac:dyDescent="0.25">
      <c r="A1569" s="6" t="s">
        <v>256</v>
      </c>
      <c r="B1569" s="7" t="s">
        <v>309</v>
      </c>
      <c r="C1569" s="8"/>
      <c r="D1569" s="8"/>
      <c r="E1569" s="8"/>
      <c r="F1569" s="8"/>
      <c r="G1569" s="8"/>
      <c r="H1569" s="8"/>
    </row>
    <row r="1570" spans="1:8" x14ac:dyDescent="0.25">
      <c r="A1570" s="6" t="s">
        <v>254</v>
      </c>
      <c r="B1570" s="10"/>
      <c r="C1570" s="8"/>
      <c r="D1570" s="8"/>
      <c r="E1570" s="8"/>
      <c r="F1570" s="8"/>
      <c r="G1570" s="8"/>
      <c r="H1570" s="8"/>
    </row>
    <row r="1571" spans="1:8" x14ac:dyDescent="0.25">
      <c r="A1571" s="6" t="s">
        <v>255</v>
      </c>
      <c r="B1571" s="15" t="s">
        <v>161</v>
      </c>
      <c r="C1571" s="14">
        <v>792</v>
      </c>
      <c r="D1571" s="14">
        <v>383</v>
      </c>
      <c r="E1571" s="14">
        <v>244</v>
      </c>
      <c r="F1571" s="14">
        <v>38</v>
      </c>
      <c r="G1571" s="14">
        <v>127</v>
      </c>
      <c r="H1571" s="14"/>
    </row>
    <row r="1572" spans="1:8" ht="45" x14ac:dyDescent="0.25">
      <c r="A1572" s="6" t="s">
        <v>255</v>
      </c>
      <c r="B1572" s="15" t="s">
        <v>217</v>
      </c>
      <c r="C1572" s="14">
        <v>732</v>
      </c>
      <c r="D1572" s="14">
        <v>352</v>
      </c>
      <c r="E1572" s="14">
        <v>232</v>
      </c>
      <c r="F1572" s="14">
        <v>26</v>
      </c>
      <c r="G1572" s="14">
        <v>122</v>
      </c>
      <c r="H1572" s="14"/>
    </row>
    <row r="1573" spans="1:8" x14ac:dyDescent="0.25">
      <c r="A1573" s="6" t="s">
        <v>255</v>
      </c>
      <c r="B1573" s="15" t="s">
        <v>218</v>
      </c>
      <c r="C1573" s="14">
        <v>28</v>
      </c>
      <c r="D1573" s="14">
        <v>14</v>
      </c>
      <c r="E1573" s="14">
        <v>7</v>
      </c>
      <c r="F1573" s="14">
        <v>6</v>
      </c>
      <c r="G1573" s="14">
        <v>1</v>
      </c>
      <c r="H1573" s="14"/>
    </row>
    <row r="1574" spans="1:8" x14ac:dyDescent="0.25">
      <c r="A1574" s="6" t="s">
        <v>255</v>
      </c>
      <c r="B1574" s="15" t="s">
        <v>219</v>
      </c>
      <c r="C1574" s="14">
        <v>40</v>
      </c>
      <c r="D1574" s="14">
        <v>22</v>
      </c>
      <c r="E1574" s="14">
        <v>7</v>
      </c>
      <c r="F1574" s="14">
        <v>4</v>
      </c>
      <c r="G1574" s="14">
        <v>7</v>
      </c>
      <c r="H1574" s="14"/>
    </row>
    <row r="1575" spans="1:8" x14ac:dyDescent="0.25">
      <c r="A1575" s="6" t="s">
        <v>255</v>
      </c>
      <c r="B1575" s="15" t="s">
        <v>220</v>
      </c>
      <c r="C1575" s="14">
        <v>7</v>
      </c>
      <c r="D1575" s="14">
        <v>2</v>
      </c>
      <c r="E1575" s="14">
        <v>1</v>
      </c>
      <c r="F1575" s="14">
        <v>3</v>
      </c>
      <c r="G1575" s="14">
        <v>1</v>
      </c>
      <c r="H1575" s="14"/>
    </row>
    <row r="1576" spans="1:8" ht="30" x14ac:dyDescent="0.25">
      <c r="A1576" s="6" t="s">
        <v>255</v>
      </c>
      <c r="B1576" s="15" t="s">
        <v>162</v>
      </c>
      <c r="C1576" s="14">
        <v>110</v>
      </c>
      <c r="D1576" s="14">
        <v>30</v>
      </c>
      <c r="E1576" s="14">
        <v>45</v>
      </c>
      <c r="F1576" s="14">
        <v>9</v>
      </c>
      <c r="G1576" s="14">
        <v>26</v>
      </c>
      <c r="H1576" s="14"/>
    </row>
    <row r="1577" spans="1:8" x14ac:dyDescent="0.25">
      <c r="A1577" s="6" t="s">
        <v>255</v>
      </c>
      <c r="B1577" s="15" t="s">
        <v>215</v>
      </c>
      <c r="C1577" s="14">
        <v>102</v>
      </c>
      <c r="D1577" s="14">
        <v>28</v>
      </c>
      <c r="E1577" s="14">
        <v>40</v>
      </c>
      <c r="F1577" s="14">
        <v>8</v>
      </c>
      <c r="G1577" s="14">
        <v>26</v>
      </c>
      <c r="H1577" s="14"/>
    </row>
    <row r="1578" spans="1:8" x14ac:dyDescent="0.25">
      <c r="A1578" s="6" t="s">
        <v>255</v>
      </c>
      <c r="B1578" s="15" t="s">
        <v>310</v>
      </c>
      <c r="C1578" s="14">
        <v>6</v>
      </c>
      <c r="D1578" s="14">
        <v>1</v>
      </c>
      <c r="E1578" s="14">
        <v>4</v>
      </c>
      <c r="F1578" s="14">
        <v>0</v>
      </c>
      <c r="G1578" s="14">
        <v>1</v>
      </c>
      <c r="H1578" s="14"/>
    </row>
    <row r="1579" spans="1:8" x14ac:dyDescent="0.25">
      <c r="A1579" s="6" t="s">
        <v>255</v>
      </c>
      <c r="B1579" s="15" t="s">
        <v>221</v>
      </c>
      <c r="C1579" s="14">
        <v>6</v>
      </c>
      <c r="D1579" s="14">
        <v>1</v>
      </c>
      <c r="E1579" s="14">
        <v>3</v>
      </c>
      <c r="F1579" s="14">
        <v>1</v>
      </c>
      <c r="G1579" s="14">
        <v>1</v>
      </c>
      <c r="H1579" s="14"/>
    </row>
    <row r="1580" spans="1:8" x14ac:dyDescent="0.25">
      <c r="A1580" s="6" t="s">
        <v>255</v>
      </c>
      <c r="B1580" s="15" t="s">
        <v>163</v>
      </c>
      <c r="C1580" s="14">
        <v>65</v>
      </c>
      <c r="D1580" s="14">
        <v>17</v>
      </c>
      <c r="E1580" s="14">
        <v>24</v>
      </c>
      <c r="F1580" s="14">
        <v>3</v>
      </c>
      <c r="G1580" s="14">
        <v>21</v>
      </c>
      <c r="H1580" s="14"/>
    </row>
    <row r="1581" spans="1:8" x14ac:dyDescent="0.25">
      <c r="A1581" s="6" t="s">
        <v>255</v>
      </c>
      <c r="B1581" s="15" t="s">
        <v>222</v>
      </c>
      <c r="C1581" s="14">
        <v>34</v>
      </c>
      <c r="D1581" s="14">
        <v>8</v>
      </c>
      <c r="E1581" s="14">
        <v>13</v>
      </c>
      <c r="F1581" s="14">
        <v>2</v>
      </c>
      <c r="G1581" s="14">
        <v>11</v>
      </c>
      <c r="H1581" s="14"/>
    </row>
    <row r="1582" spans="1:8" x14ac:dyDescent="0.25">
      <c r="A1582" s="6" t="s">
        <v>255</v>
      </c>
      <c r="B1582" s="15" t="s">
        <v>223</v>
      </c>
      <c r="C1582" s="14">
        <v>7</v>
      </c>
      <c r="D1582" s="14">
        <v>1</v>
      </c>
      <c r="E1582" s="14">
        <v>1</v>
      </c>
      <c r="F1582" s="14">
        <v>1</v>
      </c>
      <c r="G1582" s="14">
        <v>4</v>
      </c>
      <c r="H1582" s="14"/>
    </row>
    <row r="1583" spans="1:8" x14ac:dyDescent="0.25">
      <c r="A1583" s="6" t="s">
        <v>255</v>
      </c>
      <c r="B1583" s="15" t="s">
        <v>224</v>
      </c>
      <c r="C1583" s="14">
        <v>32</v>
      </c>
      <c r="D1583" s="14">
        <v>10</v>
      </c>
      <c r="E1583" s="14">
        <v>12</v>
      </c>
      <c r="F1583" s="14">
        <v>1</v>
      </c>
      <c r="G1583" s="14">
        <v>9</v>
      </c>
      <c r="H1583" s="14"/>
    </row>
    <row r="1584" spans="1:8" x14ac:dyDescent="0.25">
      <c r="A1584" s="6" t="s">
        <v>255</v>
      </c>
      <c r="B1584" s="15" t="s">
        <v>164</v>
      </c>
      <c r="C1584" s="14">
        <v>46</v>
      </c>
      <c r="D1584" s="14">
        <v>20</v>
      </c>
      <c r="E1584" s="14">
        <v>15</v>
      </c>
      <c r="F1584" s="14">
        <v>5</v>
      </c>
      <c r="G1584" s="14">
        <v>6</v>
      </c>
      <c r="H1584" s="14"/>
    </row>
    <row r="1585" spans="1:8" x14ac:dyDescent="0.25">
      <c r="A1585" s="6" t="s">
        <v>255</v>
      </c>
      <c r="B1585" s="15" t="s">
        <v>311</v>
      </c>
      <c r="C1585" s="14">
        <v>39</v>
      </c>
      <c r="D1585" s="14">
        <v>17</v>
      </c>
      <c r="E1585" s="14">
        <v>12</v>
      </c>
      <c r="F1585" s="14">
        <v>4</v>
      </c>
      <c r="G1585" s="14">
        <v>6</v>
      </c>
      <c r="H1585" s="14"/>
    </row>
    <row r="1586" spans="1:8" x14ac:dyDescent="0.25">
      <c r="A1586" s="6" t="s">
        <v>255</v>
      </c>
      <c r="B1586" s="15" t="s">
        <v>225</v>
      </c>
      <c r="C1586" s="14">
        <v>10</v>
      </c>
      <c r="D1586" s="14">
        <v>3</v>
      </c>
      <c r="E1586" s="14">
        <v>4</v>
      </c>
      <c r="F1586" s="14">
        <v>1</v>
      </c>
      <c r="G1586" s="14">
        <v>2</v>
      </c>
      <c r="H1586" s="14"/>
    </row>
    <row r="1587" spans="1:8" x14ac:dyDescent="0.25">
      <c r="A1587" s="6" t="s">
        <v>255</v>
      </c>
      <c r="B1587" s="15" t="s">
        <v>165</v>
      </c>
      <c r="C1587" s="14">
        <v>60</v>
      </c>
      <c r="D1587" s="14">
        <v>18</v>
      </c>
      <c r="E1587" s="14">
        <v>28</v>
      </c>
      <c r="F1587" s="14">
        <v>9</v>
      </c>
      <c r="G1587" s="14">
        <v>5</v>
      </c>
      <c r="H1587" s="14"/>
    </row>
    <row r="1588" spans="1:8" x14ac:dyDescent="0.25">
      <c r="A1588" s="6" t="s">
        <v>255</v>
      </c>
      <c r="B1588" s="15" t="s">
        <v>312</v>
      </c>
      <c r="C1588" s="14">
        <v>34</v>
      </c>
      <c r="D1588" s="14">
        <v>8</v>
      </c>
      <c r="E1588" s="14">
        <v>19</v>
      </c>
      <c r="F1588" s="14">
        <v>4</v>
      </c>
      <c r="G1588" s="14">
        <v>3</v>
      </c>
      <c r="H1588" s="14"/>
    </row>
    <row r="1589" spans="1:8" x14ac:dyDescent="0.25">
      <c r="A1589" s="6" t="s">
        <v>255</v>
      </c>
      <c r="B1589" s="15" t="s">
        <v>226</v>
      </c>
      <c r="C1589" s="14">
        <v>34</v>
      </c>
      <c r="D1589" s="14">
        <v>8</v>
      </c>
      <c r="E1589" s="14">
        <v>19</v>
      </c>
      <c r="F1589" s="14">
        <v>4</v>
      </c>
      <c r="G1589" s="14">
        <v>3</v>
      </c>
      <c r="H1589" s="14"/>
    </row>
    <row r="1590" spans="1:8" x14ac:dyDescent="0.25">
      <c r="A1590" s="6" t="s">
        <v>255</v>
      </c>
      <c r="B1590" s="15" t="s">
        <v>313</v>
      </c>
      <c r="C1590" s="14">
        <v>33</v>
      </c>
      <c r="D1590" s="14">
        <v>11</v>
      </c>
      <c r="E1590" s="14">
        <v>14</v>
      </c>
      <c r="F1590" s="14">
        <v>6</v>
      </c>
      <c r="G1590" s="14">
        <v>2</v>
      </c>
      <c r="H1590" s="14"/>
    </row>
    <row r="1591" spans="1:8" x14ac:dyDescent="0.25">
      <c r="A1591" s="6" t="s">
        <v>255</v>
      </c>
      <c r="B1591" s="15" t="s">
        <v>213</v>
      </c>
      <c r="C1591" s="14">
        <v>20</v>
      </c>
      <c r="D1591" s="14">
        <v>9</v>
      </c>
      <c r="E1591" s="14">
        <v>8</v>
      </c>
      <c r="F1591" s="14">
        <v>2</v>
      </c>
      <c r="G1591" s="14">
        <v>1</v>
      </c>
      <c r="H1591" s="14"/>
    </row>
    <row r="1592" spans="1:8" x14ac:dyDescent="0.25">
      <c r="A1592" s="6" t="s">
        <v>255</v>
      </c>
      <c r="B1592" s="15" t="s">
        <v>227</v>
      </c>
      <c r="C1592" s="14">
        <v>8</v>
      </c>
      <c r="D1592" s="14">
        <v>2</v>
      </c>
      <c r="E1592" s="14">
        <v>4</v>
      </c>
      <c r="F1592" s="14">
        <v>2</v>
      </c>
      <c r="G1592" s="14">
        <v>0</v>
      </c>
      <c r="H1592" s="14"/>
    </row>
    <row r="1593" spans="1:8" x14ac:dyDescent="0.25">
      <c r="A1593" s="6" t="s">
        <v>255</v>
      </c>
      <c r="B1593" s="15" t="s">
        <v>314</v>
      </c>
      <c r="C1593" s="14">
        <v>6</v>
      </c>
      <c r="D1593" s="14">
        <v>1</v>
      </c>
      <c r="E1593" s="14">
        <v>2</v>
      </c>
      <c r="F1593" s="14">
        <v>2</v>
      </c>
      <c r="G1593" s="14">
        <v>1</v>
      </c>
      <c r="H1593" s="14"/>
    </row>
    <row r="1594" spans="1:8" x14ac:dyDescent="0.25">
      <c r="A1594" s="6" t="s">
        <v>255</v>
      </c>
      <c r="B1594" s="15" t="s">
        <v>166</v>
      </c>
      <c r="C1594" s="14">
        <v>10</v>
      </c>
      <c r="D1594" s="14">
        <v>2</v>
      </c>
      <c r="E1594" s="14">
        <v>2</v>
      </c>
      <c r="F1594" s="14">
        <v>3</v>
      </c>
      <c r="G1594" s="14">
        <v>3</v>
      </c>
      <c r="H1594" s="14"/>
    </row>
    <row r="1595" spans="1:8" x14ac:dyDescent="0.25">
      <c r="A1595" s="6" t="s">
        <v>255</v>
      </c>
      <c r="B1595" s="15" t="s">
        <v>315</v>
      </c>
      <c r="C1595" s="14">
        <v>5</v>
      </c>
      <c r="D1595" s="14">
        <v>0</v>
      </c>
      <c r="E1595" s="14">
        <v>2</v>
      </c>
      <c r="F1595" s="14">
        <v>3</v>
      </c>
      <c r="G1595" s="14">
        <v>0</v>
      </c>
      <c r="H1595" s="14"/>
    </row>
    <row r="1596" spans="1:8" x14ac:dyDescent="0.25">
      <c r="A1596" s="6" t="s">
        <v>255</v>
      </c>
      <c r="B1596" s="15" t="s">
        <v>308</v>
      </c>
      <c r="C1596" s="14">
        <v>5</v>
      </c>
      <c r="D1596" s="14">
        <v>2</v>
      </c>
      <c r="E1596" s="14">
        <v>0</v>
      </c>
      <c r="F1596" s="14">
        <v>0</v>
      </c>
      <c r="G1596" s="14">
        <v>3</v>
      </c>
      <c r="H1596" s="14"/>
    </row>
    <row r="1597" spans="1:8" x14ac:dyDescent="0.25">
      <c r="A1597" s="6" t="s">
        <v>255</v>
      </c>
      <c r="B1597" s="15" t="s">
        <v>108</v>
      </c>
      <c r="C1597" s="14">
        <v>5</v>
      </c>
      <c r="D1597" s="14">
        <v>0</v>
      </c>
      <c r="E1597" s="14">
        <v>4</v>
      </c>
      <c r="F1597" s="14">
        <v>0</v>
      </c>
      <c r="G1597" s="14">
        <v>1</v>
      </c>
      <c r="H1597" s="14"/>
    </row>
    <row r="1598" spans="1:8" x14ac:dyDescent="0.25">
      <c r="A1598" s="6" t="s">
        <v>255</v>
      </c>
      <c r="B1598" s="15" t="s">
        <v>386</v>
      </c>
      <c r="C1598" s="14">
        <v>44</v>
      </c>
      <c r="D1598" s="14">
        <v>0</v>
      </c>
      <c r="E1598" s="14">
        <v>0</v>
      </c>
      <c r="F1598" s="14">
        <v>0</v>
      </c>
      <c r="G1598" s="14">
        <v>44</v>
      </c>
      <c r="H1598" s="14"/>
    </row>
    <row r="1599" spans="1:8" x14ac:dyDescent="0.25">
      <c r="A1599" s="6" t="s">
        <v>256</v>
      </c>
      <c r="B1599" s="7" t="s">
        <v>43</v>
      </c>
      <c r="C1599" s="8"/>
      <c r="D1599" s="8"/>
      <c r="E1599" s="8"/>
      <c r="F1599" s="8"/>
      <c r="G1599" s="8"/>
      <c r="H1599" s="8"/>
    </row>
    <row r="1600" spans="1:8" x14ac:dyDescent="0.25">
      <c r="A1600" s="6" t="s">
        <v>254</v>
      </c>
      <c r="B1600" s="10"/>
      <c r="C1600" s="8"/>
      <c r="D1600" s="8"/>
      <c r="E1600" s="8"/>
      <c r="F1600" s="8"/>
      <c r="G1600" s="8"/>
      <c r="H1600" s="8"/>
    </row>
    <row r="1601" spans="1:8" x14ac:dyDescent="0.25">
      <c r="A1601" s="6" t="s">
        <v>255</v>
      </c>
      <c r="B1601" s="15" t="s">
        <v>316</v>
      </c>
      <c r="C1601" s="14">
        <v>138</v>
      </c>
      <c r="D1601" s="14">
        <v>50</v>
      </c>
      <c r="E1601" s="14">
        <v>28</v>
      </c>
      <c r="F1601" s="14">
        <v>16</v>
      </c>
      <c r="G1601" s="14">
        <v>44</v>
      </c>
      <c r="H1601" s="14"/>
    </row>
    <row r="1602" spans="1:8" x14ac:dyDescent="0.25">
      <c r="A1602" s="6" t="s">
        <v>255</v>
      </c>
      <c r="B1602" s="15" t="s">
        <v>317</v>
      </c>
      <c r="C1602" s="14">
        <v>836</v>
      </c>
      <c r="D1602" s="14">
        <v>374</v>
      </c>
      <c r="E1602" s="14">
        <v>264</v>
      </c>
      <c r="F1602" s="14">
        <v>36</v>
      </c>
      <c r="G1602" s="14">
        <v>162</v>
      </c>
      <c r="H1602" s="14"/>
    </row>
    <row r="1603" spans="1:8" x14ac:dyDescent="0.25">
      <c r="A1603" s="6" t="s">
        <v>255</v>
      </c>
      <c r="B1603" s="15" t="s">
        <v>216</v>
      </c>
      <c r="C1603" s="14">
        <v>35</v>
      </c>
      <c r="D1603" s="14">
        <v>8</v>
      </c>
      <c r="E1603" s="14">
        <v>21</v>
      </c>
      <c r="F1603" s="14">
        <v>1</v>
      </c>
      <c r="G1603" s="14">
        <v>5</v>
      </c>
      <c r="H1603" s="14"/>
    </row>
    <row r="1604" spans="1:8" x14ac:dyDescent="0.25">
      <c r="A1604" s="6" t="s">
        <v>255</v>
      </c>
      <c r="B1604" s="15" t="s">
        <v>386</v>
      </c>
      <c r="C1604" s="14">
        <v>0</v>
      </c>
      <c r="D1604" s="14">
        <v>0</v>
      </c>
      <c r="E1604" s="14">
        <v>0</v>
      </c>
      <c r="F1604" s="14">
        <v>0</v>
      </c>
      <c r="G1604" s="14">
        <v>0</v>
      </c>
      <c r="H1604" s="14"/>
    </row>
    <row r="1605" spans="1:8" x14ac:dyDescent="0.25">
      <c r="A1605" s="6" t="s">
        <v>256</v>
      </c>
      <c r="B1605" s="7" t="s">
        <v>318</v>
      </c>
      <c r="C1605" s="8"/>
      <c r="D1605" s="8"/>
      <c r="E1605" s="8"/>
      <c r="F1605" s="8"/>
      <c r="G1605" s="8"/>
      <c r="H1605" s="8"/>
    </row>
    <row r="1606" spans="1:8" x14ac:dyDescent="0.25">
      <c r="A1606" s="6" t="s">
        <v>254</v>
      </c>
      <c r="B1606" s="10"/>
      <c r="C1606" s="8"/>
      <c r="D1606" s="8"/>
      <c r="E1606" s="8"/>
      <c r="F1606" s="8"/>
      <c r="G1606" s="8"/>
      <c r="H1606" s="8"/>
    </row>
    <row r="1607" spans="1:8" ht="30" x14ac:dyDescent="0.25">
      <c r="A1607" s="6" t="s">
        <v>255</v>
      </c>
      <c r="B1607" s="15" t="s">
        <v>44</v>
      </c>
      <c r="C1607" s="14">
        <v>45</v>
      </c>
      <c r="D1607" s="14">
        <v>27</v>
      </c>
      <c r="E1607" s="14">
        <v>8</v>
      </c>
      <c r="F1607" s="14">
        <v>3</v>
      </c>
      <c r="G1607" s="14">
        <v>7</v>
      </c>
      <c r="H1607" s="14"/>
    </row>
    <row r="1608" spans="1:8" ht="45" x14ac:dyDescent="0.25">
      <c r="A1608" s="6" t="s">
        <v>255</v>
      </c>
      <c r="B1608" s="15" t="s">
        <v>45</v>
      </c>
      <c r="C1608" s="14">
        <v>205</v>
      </c>
      <c r="D1608" s="14">
        <v>113</v>
      </c>
      <c r="E1608" s="14">
        <v>35</v>
      </c>
      <c r="F1608" s="14">
        <v>16</v>
      </c>
      <c r="G1608" s="14">
        <v>41</v>
      </c>
      <c r="H1608" s="14"/>
    </row>
    <row r="1609" spans="1:8" ht="30" x14ac:dyDescent="0.25">
      <c r="A1609" s="6" t="s">
        <v>255</v>
      </c>
      <c r="B1609" s="15" t="s">
        <v>319</v>
      </c>
      <c r="C1609" s="14">
        <v>63</v>
      </c>
      <c r="D1609" s="14">
        <v>42</v>
      </c>
      <c r="E1609" s="14">
        <v>11</v>
      </c>
      <c r="F1609" s="14">
        <v>5</v>
      </c>
      <c r="G1609" s="14">
        <v>5</v>
      </c>
      <c r="H1609" s="14"/>
    </row>
    <row r="1610" spans="1:8" x14ac:dyDescent="0.25">
      <c r="A1610" s="6" t="s">
        <v>255</v>
      </c>
      <c r="B1610" s="15" t="s">
        <v>320</v>
      </c>
      <c r="C1610" s="14">
        <v>40</v>
      </c>
      <c r="D1610" s="14">
        <v>15</v>
      </c>
      <c r="E1610" s="14">
        <v>12</v>
      </c>
      <c r="F1610" s="14">
        <v>7</v>
      </c>
      <c r="G1610" s="14">
        <v>6</v>
      </c>
      <c r="H1610" s="14"/>
    </row>
    <row r="1611" spans="1:8" ht="30" x14ac:dyDescent="0.25">
      <c r="A1611" s="6" t="s">
        <v>255</v>
      </c>
      <c r="B1611" s="15" t="s">
        <v>321</v>
      </c>
      <c r="C1611" s="14">
        <v>167</v>
      </c>
      <c r="D1611" s="14">
        <v>81</v>
      </c>
      <c r="E1611" s="14">
        <v>30</v>
      </c>
      <c r="F1611" s="14">
        <v>10</v>
      </c>
      <c r="G1611" s="14">
        <v>46</v>
      </c>
      <c r="H1611" s="14"/>
    </row>
    <row r="1612" spans="1:8" ht="60" x14ac:dyDescent="0.25">
      <c r="A1612" s="6" t="s">
        <v>255</v>
      </c>
      <c r="B1612" s="15" t="s">
        <v>322</v>
      </c>
      <c r="C1612" s="14">
        <v>62</v>
      </c>
      <c r="D1612" s="14">
        <v>39</v>
      </c>
      <c r="E1612" s="14">
        <v>2</v>
      </c>
      <c r="F1612" s="14">
        <v>5</v>
      </c>
      <c r="G1612" s="14">
        <v>16</v>
      </c>
      <c r="H1612" s="14"/>
    </row>
    <row r="1613" spans="1:8" ht="30" x14ac:dyDescent="0.25">
      <c r="A1613" s="6" t="s">
        <v>255</v>
      </c>
      <c r="B1613" s="15" t="s">
        <v>46</v>
      </c>
      <c r="C1613" s="14">
        <v>19</v>
      </c>
      <c r="D1613" s="14">
        <v>7</v>
      </c>
      <c r="E1613" s="14">
        <v>1</v>
      </c>
      <c r="F1613" s="14">
        <v>7</v>
      </c>
      <c r="G1613" s="14">
        <v>4</v>
      </c>
      <c r="H1613" s="14"/>
    </row>
    <row r="1614" spans="1:8" ht="30" x14ac:dyDescent="0.25">
      <c r="A1614" s="6" t="s">
        <v>255</v>
      </c>
      <c r="B1614" s="15" t="s">
        <v>47</v>
      </c>
      <c r="C1614" s="14">
        <v>8</v>
      </c>
      <c r="D1614" s="14">
        <v>5</v>
      </c>
      <c r="E1614" s="14">
        <v>0</v>
      </c>
      <c r="F1614" s="14">
        <v>1</v>
      </c>
      <c r="G1614" s="14">
        <v>2</v>
      </c>
      <c r="H1614" s="14"/>
    </row>
    <row r="1615" spans="1:8" x14ac:dyDescent="0.25">
      <c r="A1615" s="6" t="s">
        <v>255</v>
      </c>
      <c r="B1615" s="15" t="s">
        <v>228</v>
      </c>
      <c r="C1615" s="14">
        <v>125</v>
      </c>
      <c r="D1615" s="14">
        <v>74</v>
      </c>
      <c r="E1615" s="14">
        <v>25</v>
      </c>
      <c r="F1615" s="14">
        <v>5</v>
      </c>
      <c r="G1615" s="14">
        <v>21</v>
      </c>
      <c r="H1615" s="14"/>
    </row>
    <row r="1616" spans="1:8" x14ac:dyDescent="0.25">
      <c r="A1616" s="6" t="s">
        <v>255</v>
      </c>
      <c r="B1616" s="15" t="s">
        <v>386</v>
      </c>
      <c r="C1616" s="14">
        <v>328</v>
      </c>
      <c r="D1616" s="14">
        <v>54</v>
      </c>
      <c r="E1616" s="14">
        <v>199</v>
      </c>
      <c r="F1616" s="14">
        <v>3</v>
      </c>
      <c r="G1616" s="14">
        <v>72</v>
      </c>
      <c r="H1616" s="14"/>
    </row>
    <row r="1617" spans="1:8" x14ac:dyDescent="0.25">
      <c r="A1617" s="6" t="s">
        <v>256</v>
      </c>
      <c r="B1617" s="7" t="s">
        <v>323</v>
      </c>
      <c r="C1617" s="8"/>
      <c r="D1617" s="8"/>
      <c r="E1617" s="8"/>
      <c r="F1617" s="8"/>
      <c r="G1617" s="8"/>
      <c r="H1617" s="8"/>
    </row>
    <row r="1618" spans="1:8" x14ac:dyDescent="0.25">
      <c r="A1618" s="6" t="s">
        <v>254</v>
      </c>
      <c r="B1618" s="10"/>
      <c r="C1618" s="8"/>
      <c r="D1618" s="8"/>
      <c r="E1618" s="8"/>
      <c r="F1618" s="8"/>
      <c r="G1618" s="8"/>
      <c r="H1618" s="8"/>
    </row>
    <row r="1619" spans="1:8" x14ac:dyDescent="0.25">
      <c r="A1619" s="6" t="s">
        <v>255</v>
      </c>
      <c r="B1619" s="15" t="s">
        <v>107</v>
      </c>
      <c r="C1619" s="14">
        <v>84</v>
      </c>
      <c r="D1619" s="14">
        <v>60</v>
      </c>
      <c r="E1619" s="14">
        <v>4</v>
      </c>
      <c r="F1619" s="14">
        <v>2</v>
      </c>
      <c r="G1619" s="14">
        <v>18</v>
      </c>
      <c r="H1619" s="14"/>
    </row>
    <row r="1620" spans="1:8" x14ac:dyDescent="0.25">
      <c r="A1620" s="6" t="s">
        <v>255</v>
      </c>
      <c r="B1620" s="15" t="s">
        <v>49</v>
      </c>
      <c r="C1620" s="14">
        <v>102</v>
      </c>
      <c r="D1620" s="14">
        <v>64</v>
      </c>
      <c r="E1620" s="14">
        <v>14</v>
      </c>
      <c r="F1620" s="14">
        <v>5</v>
      </c>
      <c r="G1620" s="14">
        <v>19</v>
      </c>
      <c r="H1620" s="14"/>
    </row>
    <row r="1621" spans="1:8" x14ac:dyDescent="0.25">
      <c r="A1621" s="6" t="s">
        <v>255</v>
      </c>
      <c r="B1621" s="15" t="s">
        <v>50</v>
      </c>
      <c r="C1621" s="14">
        <v>150</v>
      </c>
      <c r="D1621" s="14">
        <v>81</v>
      </c>
      <c r="E1621" s="14">
        <v>30</v>
      </c>
      <c r="F1621" s="14">
        <v>10</v>
      </c>
      <c r="G1621" s="14">
        <v>29</v>
      </c>
      <c r="H1621" s="14"/>
    </row>
    <row r="1622" spans="1:8" x14ac:dyDescent="0.25">
      <c r="A1622" s="6" t="s">
        <v>255</v>
      </c>
      <c r="B1622" s="15" t="s">
        <v>51</v>
      </c>
      <c r="C1622" s="14">
        <v>105</v>
      </c>
      <c r="D1622" s="14">
        <v>55</v>
      </c>
      <c r="E1622" s="14">
        <v>12</v>
      </c>
      <c r="F1622" s="14">
        <v>9</v>
      </c>
      <c r="G1622" s="14">
        <v>29</v>
      </c>
      <c r="H1622" s="14"/>
    </row>
    <row r="1623" spans="1:8" x14ac:dyDescent="0.25">
      <c r="A1623" s="6" t="s">
        <v>255</v>
      </c>
      <c r="B1623" s="15" t="s">
        <v>52</v>
      </c>
      <c r="C1623" s="14">
        <v>82</v>
      </c>
      <c r="D1623" s="14">
        <v>45</v>
      </c>
      <c r="E1623" s="14">
        <v>17</v>
      </c>
      <c r="F1623" s="14">
        <v>8</v>
      </c>
      <c r="G1623" s="14">
        <v>12</v>
      </c>
      <c r="H1623" s="14"/>
    </row>
    <row r="1624" spans="1:8" x14ac:dyDescent="0.25">
      <c r="A1624" s="6" t="s">
        <v>255</v>
      </c>
      <c r="B1624" s="15" t="s">
        <v>167</v>
      </c>
      <c r="C1624" s="14">
        <v>150</v>
      </c>
      <c r="D1624" s="14">
        <v>71</v>
      </c>
      <c r="E1624" s="14">
        <v>34</v>
      </c>
      <c r="F1624" s="14">
        <v>16</v>
      </c>
      <c r="G1624" s="14">
        <v>29</v>
      </c>
      <c r="H1624" s="14"/>
    </row>
    <row r="1625" spans="1:8" x14ac:dyDescent="0.25">
      <c r="A1625" s="6" t="s">
        <v>255</v>
      </c>
      <c r="B1625" s="15" t="s">
        <v>229</v>
      </c>
      <c r="C1625" s="14">
        <v>67</v>
      </c>
      <c r="D1625" s="14">
        <v>31</v>
      </c>
      <c r="E1625" s="14">
        <v>16</v>
      </c>
      <c r="F1625" s="14">
        <v>5</v>
      </c>
      <c r="G1625" s="14">
        <v>15</v>
      </c>
      <c r="H1625" s="14"/>
    </row>
    <row r="1626" spans="1:8" x14ac:dyDescent="0.25">
      <c r="A1626" s="6" t="s">
        <v>255</v>
      </c>
      <c r="B1626" s="15" t="s">
        <v>230</v>
      </c>
      <c r="C1626" s="14">
        <v>50</v>
      </c>
      <c r="D1626" s="14">
        <v>24</v>
      </c>
      <c r="E1626" s="14">
        <v>11</v>
      </c>
      <c r="F1626" s="14">
        <v>7</v>
      </c>
      <c r="G1626" s="14">
        <v>8</v>
      </c>
      <c r="H1626" s="14"/>
    </row>
    <row r="1627" spans="1:8" x14ac:dyDescent="0.25">
      <c r="A1627" s="6" t="s">
        <v>255</v>
      </c>
      <c r="B1627" s="15" t="s">
        <v>231</v>
      </c>
      <c r="C1627" s="14">
        <v>19</v>
      </c>
      <c r="D1627" s="14">
        <v>7</v>
      </c>
      <c r="E1627" s="14">
        <v>5</v>
      </c>
      <c r="F1627" s="14">
        <v>4</v>
      </c>
      <c r="G1627" s="14">
        <v>3</v>
      </c>
      <c r="H1627" s="14"/>
    </row>
    <row r="1628" spans="1:8" ht="30" x14ac:dyDescent="0.25">
      <c r="A1628" s="6" t="s">
        <v>255</v>
      </c>
      <c r="B1628" s="15" t="s">
        <v>232</v>
      </c>
      <c r="C1628" s="14">
        <v>14</v>
      </c>
      <c r="D1628" s="14">
        <v>9</v>
      </c>
      <c r="E1628" s="14">
        <v>2</v>
      </c>
      <c r="F1628" s="14">
        <v>0</v>
      </c>
      <c r="G1628" s="14">
        <v>3</v>
      </c>
      <c r="H1628" s="14"/>
    </row>
    <row r="1629" spans="1:8" ht="45" x14ac:dyDescent="0.25">
      <c r="A1629" s="6" t="s">
        <v>255</v>
      </c>
      <c r="B1629" s="15" t="s">
        <v>233</v>
      </c>
      <c r="C1629" s="14">
        <v>42</v>
      </c>
      <c r="D1629" s="14">
        <v>32</v>
      </c>
      <c r="E1629" s="14">
        <v>8</v>
      </c>
      <c r="F1629" s="14">
        <v>0</v>
      </c>
      <c r="G1629" s="14">
        <v>2</v>
      </c>
      <c r="H1629" s="14"/>
    </row>
    <row r="1630" spans="1:8" x14ac:dyDescent="0.25">
      <c r="A1630" s="6" t="s">
        <v>255</v>
      </c>
      <c r="B1630" s="15" t="s">
        <v>216</v>
      </c>
      <c r="C1630" s="14">
        <v>8</v>
      </c>
      <c r="D1630" s="14">
        <v>2</v>
      </c>
      <c r="E1630" s="14">
        <v>3</v>
      </c>
      <c r="F1630" s="14">
        <v>0</v>
      </c>
      <c r="G1630" s="14">
        <v>3</v>
      </c>
      <c r="H1630" s="14"/>
    </row>
    <row r="1631" spans="1:8" x14ac:dyDescent="0.25">
      <c r="A1631" s="6" t="s">
        <v>255</v>
      </c>
      <c r="B1631" s="15" t="s">
        <v>324</v>
      </c>
      <c r="C1631" s="14">
        <v>252</v>
      </c>
      <c r="D1631" s="14">
        <v>145</v>
      </c>
      <c r="E1631" s="14">
        <v>44</v>
      </c>
      <c r="F1631" s="14">
        <v>15</v>
      </c>
      <c r="G1631" s="14">
        <v>48</v>
      </c>
      <c r="H1631" s="14"/>
    </row>
    <row r="1632" spans="1:8" x14ac:dyDescent="0.25">
      <c r="A1632" s="6" t="s">
        <v>255</v>
      </c>
      <c r="B1632" s="15" t="s">
        <v>386</v>
      </c>
      <c r="C1632" s="14">
        <v>286</v>
      </c>
      <c r="D1632" s="14">
        <v>22</v>
      </c>
      <c r="E1632" s="14">
        <v>191</v>
      </c>
      <c r="F1632" s="14">
        <v>3</v>
      </c>
      <c r="G1632" s="14">
        <v>70</v>
      </c>
      <c r="H1632" s="14"/>
    </row>
    <row r="1633" spans="1:8" x14ac:dyDescent="0.25">
      <c r="A1633" s="6" t="s">
        <v>256</v>
      </c>
      <c r="B1633" s="7" t="s">
        <v>143</v>
      </c>
      <c r="C1633" s="8"/>
      <c r="D1633" s="8"/>
      <c r="E1633" s="8"/>
      <c r="F1633" s="8"/>
      <c r="G1633" s="8"/>
      <c r="H1633" s="8"/>
    </row>
    <row r="1634" spans="1:8" x14ac:dyDescent="0.25">
      <c r="A1634" s="6" t="s">
        <v>254</v>
      </c>
      <c r="B1634" s="10"/>
      <c r="C1634" s="8"/>
      <c r="D1634" s="8"/>
      <c r="E1634" s="8"/>
      <c r="F1634" s="8"/>
      <c r="G1634" s="8"/>
      <c r="H1634" s="8"/>
    </row>
    <row r="1635" spans="1:8" x14ac:dyDescent="0.25">
      <c r="A1635" s="6" t="s">
        <v>255</v>
      </c>
      <c r="B1635" s="15" t="s">
        <v>123</v>
      </c>
      <c r="C1635" s="14">
        <v>847</v>
      </c>
      <c r="D1635" s="14">
        <v>363</v>
      </c>
      <c r="E1635" s="14">
        <v>274</v>
      </c>
      <c r="F1635" s="14">
        <v>38</v>
      </c>
      <c r="G1635" s="14">
        <v>172</v>
      </c>
      <c r="H1635" s="14"/>
    </row>
    <row r="1636" spans="1:8" x14ac:dyDescent="0.25">
      <c r="A1636" s="6" t="s">
        <v>255</v>
      </c>
      <c r="B1636" s="15" t="s">
        <v>124</v>
      </c>
      <c r="C1636" s="14">
        <v>123</v>
      </c>
      <c r="D1636" s="14">
        <v>57</v>
      </c>
      <c r="E1636" s="14">
        <v>29</v>
      </c>
      <c r="F1636" s="14">
        <v>10</v>
      </c>
      <c r="G1636" s="14">
        <v>27</v>
      </c>
      <c r="H1636" s="14"/>
    </row>
    <row r="1637" spans="1:8" x14ac:dyDescent="0.25">
      <c r="A1637" s="6" t="s">
        <v>255</v>
      </c>
      <c r="B1637" s="15" t="s">
        <v>144</v>
      </c>
      <c r="C1637" s="14">
        <v>39</v>
      </c>
      <c r="D1637" s="14">
        <v>12</v>
      </c>
      <c r="E1637" s="14">
        <v>10</v>
      </c>
      <c r="F1637" s="14">
        <v>5</v>
      </c>
      <c r="G1637" s="14">
        <v>12</v>
      </c>
      <c r="H1637" s="14"/>
    </row>
    <row r="1638" spans="1:8" x14ac:dyDescent="0.25">
      <c r="A1638" s="6" t="s">
        <v>255</v>
      </c>
      <c r="B1638" s="15" t="s">
        <v>386</v>
      </c>
      <c r="C1638" s="14">
        <v>0</v>
      </c>
      <c r="D1638" s="14">
        <v>0</v>
      </c>
      <c r="E1638" s="14">
        <v>0</v>
      </c>
      <c r="F1638" s="14">
        <v>0</v>
      </c>
      <c r="G1638" s="14">
        <v>0</v>
      </c>
      <c r="H1638" s="14"/>
    </row>
    <row r="1639" spans="1:8" x14ac:dyDescent="0.25">
      <c r="A1639" s="6" t="s">
        <v>256</v>
      </c>
      <c r="B1639" s="7" t="s">
        <v>325</v>
      </c>
      <c r="C1639" s="8"/>
      <c r="D1639" s="8"/>
      <c r="E1639" s="8"/>
      <c r="F1639" s="8"/>
      <c r="G1639" s="8"/>
      <c r="H1639" s="8"/>
    </row>
    <row r="1640" spans="1:8" x14ac:dyDescent="0.25">
      <c r="A1640" s="6" t="s">
        <v>254</v>
      </c>
      <c r="B1640" s="10"/>
      <c r="C1640" s="8"/>
      <c r="D1640" s="8"/>
      <c r="E1640" s="8"/>
      <c r="F1640" s="8"/>
      <c r="G1640" s="8"/>
      <c r="H1640" s="8"/>
    </row>
    <row r="1641" spans="1:8" x14ac:dyDescent="0.25">
      <c r="A1641" s="6" t="s">
        <v>255</v>
      </c>
      <c r="B1641" s="15" t="s">
        <v>326</v>
      </c>
      <c r="C1641" s="14">
        <v>243</v>
      </c>
      <c r="D1641" s="14">
        <v>53</v>
      </c>
      <c r="E1641" s="14">
        <v>110</v>
      </c>
      <c r="F1641" s="14">
        <v>26</v>
      </c>
      <c r="G1641" s="14">
        <v>54</v>
      </c>
      <c r="H1641" s="14"/>
    </row>
    <row r="1642" spans="1:8" x14ac:dyDescent="0.25">
      <c r="A1642" s="6" t="s">
        <v>255</v>
      </c>
      <c r="B1642" s="15" t="s">
        <v>53</v>
      </c>
      <c r="C1642" s="14">
        <v>401</v>
      </c>
      <c r="D1642" s="14">
        <v>179</v>
      </c>
      <c r="E1642" s="14">
        <v>117</v>
      </c>
      <c r="F1642" s="14">
        <v>13</v>
      </c>
      <c r="G1642" s="14">
        <v>92</v>
      </c>
      <c r="H1642" s="14"/>
    </row>
    <row r="1643" spans="1:8" x14ac:dyDescent="0.25">
      <c r="A1643" s="6" t="s">
        <v>255</v>
      </c>
      <c r="B1643" s="15" t="s">
        <v>327</v>
      </c>
      <c r="C1643" s="14">
        <v>236</v>
      </c>
      <c r="D1643" s="14">
        <v>133</v>
      </c>
      <c r="E1643" s="14">
        <v>57</v>
      </c>
      <c r="F1643" s="14">
        <v>7</v>
      </c>
      <c r="G1643" s="14">
        <v>39</v>
      </c>
      <c r="H1643" s="14"/>
    </row>
    <row r="1644" spans="1:8" x14ac:dyDescent="0.25">
      <c r="A1644" s="6" t="s">
        <v>255</v>
      </c>
      <c r="B1644" s="15" t="s">
        <v>328</v>
      </c>
      <c r="C1644" s="14">
        <v>90</v>
      </c>
      <c r="D1644" s="14">
        <v>53</v>
      </c>
      <c r="E1644" s="14">
        <v>18</v>
      </c>
      <c r="F1644" s="14">
        <v>3</v>
      </c>
      <c r="G1644" s="14">
        <v>16</v>
      </c>
      <c r="H1644" s="14"/>
    </row>
    <row r="1645" spans="1:8" x14ac:dyDescent="0.25">
      <c r="A1645" s="6" t="s">
        <v>255</v>
      </c>
      <c r="B1645" s="15" t="s">
        <v>56</v>
      </c>
      <c r="C1645" s="14">
        <v>39</v>
      </c>
      <c r="D1645" s="14">
        <v>14</v>
      </c>
      <c r="E1645" s="14">
        <v>11</v>
      </c>
      <c r="F1645" s="14">
        <v>4</v>
      </c>
      <c r="G1645" s="14">
        <v>10</v>
      </c>
      <c r="H1645" s="14"/>
    </row>
    <row r="1646" spans="1:8" x14ac:dyDescent="0.25">
      <c r="A1646" s="6" t="s">
        <v>256</v>
      </c>
      <c r="B1646" s="7" t="s">
        <v>234</v>
      </c>
      <c r="C1646" s="8"/>
      <c r="D1646" s="8"/>
      <c r="E1646" s="8"/>
      <c r="F1646" s="8"/>
      <c r="G1646" s="8"/>
      <c r="H1646" s="8"/>
    </row>
    <row r="1647" spans="1:8" x14ac:dyDescent="0.25">
      <c r="A1647" s="6" t="s">
        <v>254</v>
      </c>
      <c r="B1647" s="10"/>
      <c r="C1647" s="8"/>
      <c r="D1647" s="8"/>
      <c r="E1647" s="8"/>
      <c r="F1647" s="8"/>
      <c r="G1647" s="8"/>
      <c r="H1647" s="8"/>
    </row>
    <row r="1648" spans="1:8" x14ac:dyDescent="0.25">
      <c r="A1648" s="6" t="s">
        <v>255</v>
      </c>
      <c r="B1648" s="15" t="s">
        <v>329</v>
      </c>
      <c r="C1648" s="14">
        <v>228</v>
      </c>
      <c r="D1648" s="14">
        <v>138</v>
      </c>
      <c r="E1648" s="14">
        <v>58</v>
      </c>
      <c r="F1648" s="14">
        <v>10</v>
      </c>
      <c r="G1648" s="14">
        <v>22</v>
      </c>
      <c r="H1648" s="14"/>
    </row>
    <row r="1649" spans="1:8" x14ac:dyDescent="0.25">
      <c r="A1649" s="6" t="s">
        <v>255</v>
      </c>
      <c r="B1649" s="15" t="s">
        <v>330</v>
      </c>
      <c r="C1649" s="14">
        <v>781</v>
      </c>
      <c r="D1649" s="14">
        <v>294</v>
      </c>
      <c r="E1649" s="14">
        <v>255</v>
      </c>
      <c r="F1649" s="14">
        <v>43</v>
      </c>
      <c r="G1649" s="14">
        <v>189</v>
      </c>
      <c r="H1649" s="14"/>
    </row>
    <row r="1650" spans="1:8" x14ac:dyDescent="0.25">
      <c r="A1650" s="6" t="s">
        <v>255</v>
      </c>
      <c r="B1650" s="15" t="s">
        <v>386</v>
      </c>
      <c r="C1650" s="14">
        <v>0</v>
      </c>
      <c r="D1650" s="14">
        <v>0</v>
      </c>
      <c r="E1650" s="14">
        <v>0</v>
      </c>
      <c r="F1650" s="14">
        <v>0</v>
      </c>
      <c r="G1650" s="14">
        <v>0</v>
      </c>
      <c r="H1650" s="14"/>
    </row>
    <row r="1651" spans="1:8" x14ac:dyDescent="0.25">
      <c r="A1651" s="6" t="s">
        <v>256</v>
      </c>
      <c r="B1651" s="7" t="s">
        <v>89</v>
      </c>
      <c r="C1651" s="8"/>
      <c r="D1651" s="8"/>
      <c r="E1651" s="8"/>
      <c r="F1651" s="8"/>
      <c r="G1651" s="8"/>
      <c r="H1651" s="8"/>
    </row>
    <row r="1652" spans="1:8" x14ac:dyDescent="0.25">
      <c r="A1652" s="6" t="s">
        <v>254</v>
      </c>
      <c r="B1652" s="10"/>
      <c r="C1652" s="8"/>
      <c r="D1652" s="8"/>
      <c r="E1652" s="8"/>
      <c r="F1652" s="8"/>
      <c r="G1652" s="8"/>
      <c r="H1652" s="8"/>
    </row>
    <row r="1653" spans="1:8" x14ac:dyDescent="0.25">
      <c r="A1653" s="6" t="s">
        <v>255</v>
      </c>
      <c r="B1653" s="15" t="s">
        <v>149</v>
      </c>
      <c r="C1653" s="14">
        <v>169</v>
      </c>
      <c r="D1653" s="14">
        <v>45</v>
      </c>
      <c r="E1653" s="14">
        <v>41</v>
      </c>
      <c r="F1653" s="14">
        <v>30</v>
      </c>
      <c r="G1653" s="14">
        <v>53</v>
      </c>
      <c r="H1653" s="14"/>
    </row>
    <row r="1654" spans="1:8" ht="30" x14ac:dyDescent="0.25">
      <c r="A1654" s="6" t="s">
        <v>255</v>
      </c>
      <c r="B1654" s="15" t="s">
        <v>122</v>
      </c>
      <c r="C1654" s="14">
        <v>25</v>
      </c>
      <c r="D1654" s="14">
        <v>6</v>
      </c>
      <c r="E1654" s="14">
        <v>9</v>
      </c>
      <c r="F1654" s="14">
        <v>3</v>
      </c>
      <c r="G1654" s="14">
        <v>7</v>
      </c>
      <c r="H1654" s="14"/>
    </row>
    <row r="1655" spans="1:8" ht="60" x14ac:dyDescent="0.25">
      <c r="A1655" s="6" t="s">
        <v>255</v>
      </c>
      <c r="B1655" s="15" t="s">
        <v>125</v>
      </c>
      <c r="C1655" s="14">
        <v>34</v>
      </c>
      <c r="D1655" s="14">
        <v>13</v>
      </c>
      <c r="E1655" s="14">
        <v>4</v>
      </c>
      <c r="F1655" s="14">
        <v>7</v>
      </c>
      <c r="G1655" s="14">
        <v>10</v>
      </c>
      <c r="H1655" s="14"/>
    </row>
    <row r="1656" spans="1:8" ht="30" x14ac:dyDescent="0.25">
      <c r="A1656" s="6" t="s">
        <v>255</v>
      </c>
      <c r="B1656" s="15" t="s">
        <v>126</v>
      </c>
      <c r="C1656" s="14">
        <v>30</v>
      </c>
      <c r="D1656" s="14">
        <v>4</v>
      </c>
      <c r="E1656" s="14">
        <v>12</v>
      </c>
      <c r="F1656" s="14">
        <v>5</v>
      </c>
      <c r="G1656" s="14">
        <v>9</v>
      </c>
      <c r="H1656" s="14"/>
    </row>
    <row r="1657" spans="1:8" ht="45" x14ac:dyDescent="0.25">
      <c r="A1657" s="6" t="s">
        <v>255</v>
      </c>
      <c r="B1657" s="15" t="s">
        <v>127</v>
      </c>
      <c r="C1657" s="14">
        <v>47</v>
      </c>
      <c r="D1657" s="14">
        <v>15</v>
      </c>
      <c r="E1657" s="14">
        <v>9</v>
      </c>
      <c r="F1657" s="14">
        <v>4</v>
      </c>
      <c r="G1657" s="14">
        <v>19</v>
      </c>
      <c r="H1657" s="14"/>
    </row>
    <row r="1658" spans="1:8" ht="30" x14ac:dyDescent="0.25">
      <c r="A1658" s="6" t="s">
        <v>255</v>
      </c>
      <c r="B1658" s="15" t="s">
        <v>128</v>
      </c>
      <c r="C1658" s="14">
        <v>20</v>
      </c>
      <c r="D1658" s="14">
        <v>1</v>
      </c>
      <c r="E1658" s="14">
        <v>4</v>
      </c>
      <c r="F1658" s="14">
        <v>10</v>
      </c>
      <c r="G1658" s="14">
        <v>5</v>
      </c>
      <c r="H1658" s="14"/>
    </row>
    <row r="1659" spans="1:8" ht="30" x14ac:dyDescent="0.25">
      <c r="A1659" s="6" t="s">
        <v>255</v>
      </c>
      <c r="B1659" s="15" t="s">
        <v>129</v>
      </c>
      <c r="C1659" s="14">
        <v>13</v>
      </c>
      <c r="D1659" s="14">
        <v>6</v>
      </c>
      <c r="E1659" s="14">
        <v>3</v>
      </c>
      <c r="F1659" s="14">
        <v>1</v>
      </c>
      <c r="G1659" s="14">
        <v>3</v>
      </c>
      <c r="H1659" s="14"/>
    </row>
    <row r="1660" spans="1:8" x14ac:dyDescent="0.25">
      <c r="A1660" s="6" t="s">
        <v>255</v>
      </c>
      <c r="B1660" s="15" t="s">
        <v>88</v>
      </c>
      <c r="C1660" s="14">
        <v>831</v>
      </c>
      <c r="D1660" s="14">
        <v>386</v>
      </c>
      <c r="E1660" s="14">
        <v>266</v>
      </c>
      <c r="F1660" s="14">
        <v>23</v>
      </c>
      <c r="G1660" s="14">
        <v>156</v>
      </c>
      <c r="H1660" s="14"/>
    </row>
    <row r="1661" spans="1:8" x14ac:dyDescent="0.25">
      <c r="A1661" s="6" t="s">
        <v>255</v>
      </c>
      <c r="B1661" s="15" t="s">
        <v>108</v>
      </c>
      <c r="C1661" s="14">
        <v>9</v>
      </c>
      <c r="D1661" s="14">
        <v>1</v>
      </c>
      <c r="E1661" s="14">
        <v>6</v>
      </c>
      <c r="F1661" s="14">
        <v>0</v>
      </c>
      <c r="G1661" s="14">
        <v>2</v>
      </c>
      <c r="H1661" s="14"/>
    </row>
    <row r="1662" spans="1:8" x14ac:dyDescent="0.25">
      <c r="A1662" s="6" t="s">
        <v>255</v>
      </c>
      <c r="B1662" s="15" t="s">
        <v>386</v>
      </c>
      <c r="C1662" s="14">
        <v>0</v>
      </c>
      <c r="D1662" s="14">
        <v>0</v>
      </c>
      <c r="E1662" s="14">
        <v>0</v>
      </c>
      <c r="F1662" s="14">
        <v>0</v>
      </c>
      <c r="G1662" s="14">
        <v>0</v>
      </c>
      <c r="H1662" s="14"/>
    </row>
    <row r="1663" spans="1:8" x14ac:dyDescent="0.25">
      <c r="A1663" s="6" t="s">
        <v>256</v>
      </c>
      <c r="B1663" s="7" t="s">
        <v>121</v>
      </c>
      <c r="C1663" s="8"/>
      <c r="D1663" s="8"/>
      <c r="E1663" s="8"/>
      <c r="F1663" s="8"/>
      <c r="G1663" s="8"/>
      <c r="H1663" s="8"/>
    </row>
    <row r="1664" spans="1:8" x14ac:dyDescent="0.25">
      <c r="A1664" s="6" t="s">
        <v>254</v>
      </c>
      <c r="B1664" s="10"/>
      <c r="C1664" s="8"/>
      <c r="D1664" s="8"/>
      <c r="E1664" s="8"/>
      <c r="F1664" s="8"/>
      <c r="G1664" s="8"/>
      <c r="H1664" s="8"/>
    </row>
    <row r="1665" spans="1:8" x14ac:dyDescent="0.25">
      <c r="A1665" s="6" t="s">
        <v>255</v>
      </c>
      <c r="B1665" s="15" t="s">
        <v>566</v>
      </c>
      <c r="C1665" s="14">
        <v>118</v>
      </c>
      <c r="D1665" s="14">
        <v>45</v>
      </c>
      <c r="E1665" s="14">
        <v>25</v>
      </c>
      <c r="F1665" s="14">
        <v>12</v>
      </c>
      <c r="G1665" s="14">
        <v>36</v>
      </c>
      <c r="H1665" s="14"/>
    </row>
    <row r="1666" spans="1:8" x14ac:dyDescent="0.25">
      <c r="A1666" s="6" t="s">
        <v>255</v>
      </c>
      <c r="B1666" s="15" t="s">
        <v>331</v>
      </c>
      <c r="C1666" s="14">
        <v>543</v>
      </c>
      <c r="D1666" s="14">
        <v>308</v>
      </c>
      <c r="E1666" s="14">
        <v>74</v>
      </c>
      <c r="F1666" s="14">
        <v>28</v>
      </c>
      <c r="G1666" s="14">
        <v>133</v>
      </c>
      <c r="H1666" s="14"/>
    </row>
    <row r="1667" spans="1:8" ht="45" x14ac:dyDescent="0.25">
      <c r="A1667" s="6" t="s">
        <v>255</v>
      </c>
      <c r="B1667" s="15" t="s">
        <v>114</v>
      </c>
      <c r="C1667" s="14">
        <v>755</v>
      </c>
      <c r="D1667" s="14">
        <v>350</v>
      </c>
      <c r="E1667" s="14">
        <v>225</v>
      </c>
      <c r="F1667" s="14">
        <v>28</v>
      </c>
      <c r="G1667" s="14">
        <v>152</v>
      </c>
      <c r="H1667" s="14"/>
    </row>
    <row r="1668" spans="1:8" ht="30" x14ac:dyDescent="0.25">
      <c r="A1668" s="6" t="s">
        <v>255</v>
      </c>
      <c r="B1668" s="15" t="s">
        <v>115</v>
      </c>
      <c r="C1668" s="14">
        <v>125</v>
      </c>
      <c r="D1668" s="14">
        <v>47</v>
      </c>
      <c r="E1668" s="14">
        <v>33</v>
      </c>
      <c r="F1668" s="14">
        <v>10</v>
      </c>
      <c r="G1668" s="14">
        <v>35</v>
      </c>
      <c r="H1668" s="14"/>
    </row>
    <row r="1669" spans="1:8" x14ac:dyDescent="0.25">
      <c r="A1669" s="6" t="s">
        <v>255</v>
      </c>
      <c r="B1669" s="15" t="s">
        <v>116</v>
      </c>
      <c r="C1669" s="14">
        <v>691</v>
      </c>
      <c r="D1669" s="14">
        <v>335</v>
      </c>
      <c r="E1669" s="14">
        <v>191</v>
      </c>
      <c r="F1669" s="14">
        <v>30</v>
      </c>
      <c r="G1669" s="14">
        <v>135</v>
      </c>
      <c r="H1669" s="14"/>
    </row>
    <row r="1670" spans="1:8" ht="30" x14ac:dyDescent="0.25">
      <c r="A1670" s="6" t="s">
        <v>255</v>
      </c>
      <c r="B1670" s="15" t="s">
        <v>117</v>
      </c>
      <c r="C1670" s="14">
        <v>492</v>
      </c>
      <c r="D1670" s="14">
        <v>269</v>
      </c>
      <c r="E1670" s="14">
        <v>118</v>
      </c>
      <c r="F1670" s="14">
        <v>15</v>
      </c>
      <c r="G1670" s="14">
        <v>90</v>
      </c>
      <c r="H1670" s="14"/>
    </row>
    <row r="1671" spans="1:8" x14ac:dyDescent="0.25">
      <c r="A1671" s="6" t="s">
        <v>255</v>
      </c>
      <c r="B1671" s="15" t="s">
        <v>118</v>
      </c>
      <c r="C1671" s="14">
        <v>445</v>
      </c>
      <c r="D1671" s="14">
        <v>227</v>
      </c>
      <c r="E1671" s="14">
        <v>119</v>
      </c>
      <c r="F1671" s="14">
        <v>9</v>
      </c>
      <c r="G1671" s="14">
        <v>90</v>
      </c>
      <c r="H1671" s="14"/>
    </row>
    <row r="1672" spans="1:8" ht="45" x14ac:dyDescent="0.25">
      <c r="A1672" s="6" t="s">
        <v>255</v>
      </c>
      <c r="B1672" s="15" t="s">
        <v>119</v>
      </c>
      <c r="C1672" s="14">
        <v>362</v>
      </c>
      <c r="D1672" s="14">
        <v>187</v>
      </c>
      <c r="E1672" s="14">
        <v>85</v>
      </c>
      <c r="F1672" s="14">
        <v>9</v>
      </c>
      <c r="G1672" s="14">
        <v>81</v>
      </c>
      <c r="H1672" s="14"/>
    </row>
    <row r="1673" spans="1:8" x14ac:dyDescent="0.25">
      <c r="A1673" s="6" t="s">
        <v>255</v>
      </c>
      <c r="B1673" s="15" t="s">
        <v>120</v>
      </c>
      <c r="C1673" s="14">
        <v>160</v>
      </c>
      <c r="D1673" s="14">
        <v>73</v>
      </c>
      <c r="E1673" s="14">
        <v>44</v>
      </c>
      <c r="F1673" s="14">
        <v>12</v>
      </c>
      <c r="G1673" s="14">
        <v>31</v>
      </c>
      <c r="H1673" s="14"/>
    </row>
    <row r="1674" spans="1:8" x14ac:dyDescent="0.25">
      <c r="A1674" s="6" t="s">
        <v>255</v>
      </c>
      <c r="B1674" s="15" t="s">
        <v>216</v>
      </c>
      <c r="C1674" s="14">
        <v>99</v>
      </c>
      <c r="D1674" s="14">
        <v>34</v>
      </c>
      <c r="E1674" s="14">
        <v>29</v>
      </c>
      <c r="F1674" s="14">
        <v>8</v>
      </c>
      <c r="G1674" s="14">
        <v>28</v>
      </c>
      <c r="H1674" s="14"/>
    </row>
    <row r="1675" spans="1:8" x14ac:dyDescent="0.25">
      <c r="A1675" s="6" t="s">
        <v>255</v>
      </c>
      <c r="B1675" s="15" t="s">
        <v>386</v>
      </c>
      <c r="C1675" s="14">
        <v>0</v>
      </c>
      <c r="D1675" s="14">
        <v>0</v>
      </c>
      <c r="E1675" s="14">
        <v>0</v>
      </c>
      <c r="F1675" s="14">
        <v>0</v>
      </c>
      <c r="G1675" s="14">
        <v>0</v>
      </c>
      <c r="H1675" s="14"/>
    </row>
    <row r="1676" spans="1:8" x14ac:dyDescent="0.25">
      <c r="A1676" s="6" t="s">
        <v>256</v>
      </c>
      <c r="B1676" s="7" t="s">
        <v>332</v>
      </c>
      <c r="C1676" s="8"/>
      <c r="D1676" s="8"/>
      <c r="E1676" s="8"/>
      <c r="F1676" s="8"/>
      <c r="G1676" s="8"/>
      <c r="H1676" s="8"/>
    </row>
    <row r="1677" spans="1:8" x14ac:dyDescent="0.25">
      <c r="A1677" s="6" t="s">
        <v>254</v>
      </c>
      <c r="B1677" s="10"/>
      <c r="C1677" s="8"/>
      <c r="D1677" s="8"/>
      <c r="E1677" s="8"/>
      <c r="F1677" s="8"/>
      <c r="G1677" s="8"/>
      <c r="H1677" s="8"/>
    </row>
    <row r="1678" spans="1:8" x14ac:dyDescent="0.25">
      <c r="A1678" s="6" t="s">
        <v>255</v>
      </c>
      <c r="B1678" s="15" t="s">
        <v>87</v>
      </c>
      <c r="C1678" s="14">
        <v>317</v>
      </c>
      <c r="D1678" s="14">
        <v>127</v>
      </c>
      <c r="E1678" s="14">
        <v>108</v>
      </c>
      <c r="F1678" s="14">
        <v>20</v>
      </c>
      <c r="G1678" s="14">
        <v>62</v>
      </c>
      <c r="H1678" s="14"/>
    </row>
    <row r="1679" spans="1:8" x14ac:dyDescent="0.25">
      <c r="A1679" s="6" t="s">
        <v>255</v>
      </c>
      <c r="B1679" s="15" t="s">
        <v>88</v>
      </c>
      <c r="C1679" s="14">
        <v>619</v>
      </c>
      <c r="D1679" s="14">
        <v>283</v>
      </c>
      <c r="E1679" s="14">
        <v>181</v>
      </c>
      <c r="F1679" s="14">
        <v>25</v>
      </c>
      <c r="G1679" s="14">
        <v>130</v>
      </c>
      <c r="H1679" s="14"/>
    </row>
    <row r="1680" spans="1:8" x14ac:dyDescent="0.25">
      <c r="A1680" s="6" t="s">
        <v>255</v>
      </c>
      <c r="B1680" s="15" t="s">
        <v>82</v>
      </c>
      <c r="C1680" s="14">
        <v>59</v>
      </c>
      <c r="D1680" s="14">
        <v>20</v>
      </c>
      <c r="E1680" s="14">
        <v>20</v>
      </c>
      <c r="F1680" s="14">
        <v>5</v>
      </c>
      <c r="G1680" s="14">
        <v>14</v>
      </c>
      <c r="H1680" s="14"/>
    </row>
    <row r="1681" spans="1:8" x14ac:dyDescent="0.25">
      <c r="A1681" s="6" t="s">
        <v>255</v>
      </c>
      <c r="B1681" s="15" t="s">
        <v>386</v>
      </c>
      <c r="C1681" s="14">
        <v>14</v>
      </c>
      <c r="D1681" s="14">
        <v>2</v>
      </c>
      <c r="E1681" s="14">
        <v>4</v>
      </c>
      <c r="F1681" s="14">
        <v>3</v>
      </c>
      <c r="G1681" s="14">
        <v>5</v>
      </c>
      <c r="H1681" s="14"/>
    </row>
    <row r="1682" spans="1:8" x14ac:dyDescent="0.25">
      <c r="A1682" s="6" t="s">
        <v>256</v>
      </c>
      <c r="B1682" s="7" t="s">
        <v>333</v>
      </c>
      <c r="C1682" s="8"/>
      <c r="D1682" s="8"/>
      <c r="E1682" s="8"/>
      <c r="F1682" s="8"/>
      <c r="G1682" s="8"/>
      <c r="H1682" s="8"/>
    </row>
    <row r="1683" spans="1:8" x14ac:dyDescent="0.25">
      <c r="A1683" s="6" t="s">
        <v>254</v>
      </c>
      <c r="B1683" s="10"/>
      <c r="C1683" s="8"/>
      <c r="D1683" s="8"/>
      <c r="E1683" s="8"/>
      <c r="F1683" s="8"/>
      <c r="G1683" s="8"/>
      <c r="H1683" s="8"/>
    </row>
    <row r="1684" spans="1:8" x14ac:dyDescent="0.25">
      <c r="A1684" s="6" t="s">
        <v>255</v>
      </c>
      <c r="B1684" s="15" t="s">
        <v>168</v>
      </c>
      <c r="C1684" s="14">
        <v>87</v>
      </c>
      <c r="D1684" s="14">
        <v>28</v>
      </c>
      <c r="E1684" s="14">
        <v>31</v>
      </c>
      <c r="F1684" s="14">
        <v>10</v>
      </c>
      <c r="G1684" s="14">
        <v>18</v>
      </c>
      <c r="H1684" s="14"/>
    </row>
    <row r="1685" spans="1:8" ht="30" x14ac:dyDescent="0.25">
      <c r="A1685" s="6" t="s">
        <v>255</v>
      </c>
      <c r="B1685" s="15" t="s">
        <v>235</v>
      </c>
      <c r="C1685" s="14">
        <v>48</v>
      </c>
      <c r="D1685" s="14">
        <v>15</v>
      </c>
      <c r="E1685" s="14">
        <v>17</v>
      </c>
      <c r="F1685" s="14">
        <v>6</v>
      </c>
      <c r="G1685" s="14">
        <v>10</v>
      </c>
      <c r="H1685" s="14"/>
    </row>
    <row r="1686" spans="1:8" ht="30" x14ac:dyDescent="0.25">
      <c r="A1686" s="6" t="s">
        <v>255</v>
      </c>
      <c r="B1686" s="15" t="s">
        <v>236</v>
      </c>
      <c r="C1686" s="14">
        <v>53</v>
      </c>
      <c r="D1686" s="14">
        <v>17</v>
      </c>
      <c r="E1686" s="14">
        <v>20</v>
      </c>
      <c r="F1686" s="14">
        <v>5</v>
      </c>
      <c r="G1686" s="14">
        <v>11</v>
      </c>
      <c r="H1686" s="14"/>
    </row>
    <row r="1687" spans="1:8" x14ac:dyDescent="0.25">
      <c r="A1687" s="6" t="s">
        <v>255</v>
      </c>
      <c r="B1687" s="15" t="s">
        <v>169</v>
      </c>
      <c r="C1687" s="14">
        <v>118</v>
      </c>
      <c r="D1687" s="14">
        <v>50</v>
      </c>
      <c r="E1687" s="14">
        <v>34</v>
      </c>
      <c r="F1687" s="14">
        <v>9</v>
      </c>
      <c r="G1687" s="14">
        <v>25</v>
      </c>
      <c r="H1687" s="14"/>
    </row>
    <row r="1688" spans="1:8" ht="45" x14ac:dyDescent="0.25">
      <c r="A1688" s="6" t="s">
        <v>255</v>
      </c>
      <c r="B1688" s="15" t="s">
        <v>237</v>
      </c>
      <c r="C1688" s="14">
        <v>105</v>
      </c>
      <c r="D1688" s="14">
        <v>44</v>
      </c>
      <c r="E1688" s="14">
        <v>34</v>
      </c>
      <c r="F1688" s="14">
        <v>7</v>
      </c>
      <c r="G1688" s="14">
        <v>20</v>
      </c>
      <c r="H1688" s="14"/>
    </row>
    <row r="1689" spans="1:8" ht="45" x14ac:dyDescent="0.25">
      <c r="A1689" s="6" t="s">
        <v>255</v>
      </c>
      <c r="B1689" s="15" t="s">
        <v>238</v>
      </c>
      <c r="C1689" s="14">
        <v>18</v>
      </c>
      <c r="D1689" s="14">
        <v>13</v>
      </c>
      <c r="E1689" s="14">
        <v>1</v>
      </c>
      <c r="F1689" s="14">
        <v>1</v>
      </c>
      <c r="G1689" s="14">
        <v>3</v>
      </c>
      <c r="H1689" s="14"/>
    </row>
    <row r="1690" spans="1:8" x14ac:dyDescent="0.25">
      <c r="A1690" s="6" t="s">
        <v>255</v>
      </c>
      <c r="B1690" s="15" t="s">
        <v>239</v>
      </c>
      <c r="C1690" s="14">
        <v>27</v>
      </c>
      <c r="D1690" s="14">
        <v>17</v>
      </c>
      <c r="E1690" s="14">
        <v>3</v>
      </c>
      <c r="F1690" s="14">
        <v>1</v>
      </c>
      <c r="G1690" s="14">
        <v>6</v>
      </c>
      <c r="H1690" s="14"/>
    </row>
    <row r="1691" spans="1:8" x14ac:dyDescent="0.25">
      <c r="A1691" s="6" t="s">
        <v>255</v>
      </c>
      <c r="B1691" s="15" t="s">
        <v>334</v>
      </c>
      <c r="C1691" s="14">
        <v>182</v>
      </c>
      <c r="D1691" s="14">
        <v>74</v>
      </c>
      <c r="E1691" s="14">
        <v>66</v>
      </c>
      <c r="F1691" s="14">
        <v>8</v>
      </c>
      <c r="G1691" s="14">
        <v>34</v>
      </c>
      <c r="H1691" s="14"/>
    </row>
    <row r="1692" spans="1:8" ht="30" x14ac:dyDescent="0.25">
      <c r="A1692" s="6" t="s">
        <v>255</v>
      </c>
      <c r="B1692" s="15" t="s">
        <v>240</v>
      </c>
      <c r="C1692" s="14">
        <v>50</v>
      </c>
      <c r="D1692" s="14">
        <v>24</v>
      </c>
      <c r="E1692" s="14">
        <v>15</v>
      </c>
      <c r="F1692" s="14">
        <v>3</v>
      </c>
      <c r="G1692" s="14">
        <v>8</v>
      </c>
      <c r="H1692" s="14"/>
    </row>
    <row r="1693" spans="1:8" x14ac:dyDescent="0.25">
      <c r="A1693" s="6" t="s">
        <v>255</v>
      </c>
      <c r="B1693" s="15" t="s">
        <v>241</v>
      </c>
      <c r="C1693" s="14">
        <v>22</v>
      </c>
      <c r="D1693" s="14">
        <v>7</v>
      </c>
      <c r="E1693" s="14">
        <v>8</v>
      </c>
      <c r="F1693" s="14">
        <v>2</v>
      </c>
      <c r="G1693" s="14">
        <v>5</v>
      </c>
      <c r="H1693" s="14"/>
    </row>
    <row r="1694" spans="1:8" x14ac:dyDescent="0.25">
      <c r="A1694" s="6" t="s">
        <v>255</v>
      </c>
      <c r="B1694" s="15" t="s">
        <v>242</v>
      </c>
      <c r="C1694" s="14">
        <v>137</v>
      </c>
      <c r="D1694" s="14">
        <v>53</v>
      </c>
      <c r="E1694" s="14">
        <v>54</v>
      </c>
      <c r="F1694" s="14">
        <v>4</v>
      </c>
      <c r="G1694" s="14">
        <v>26</v>
      </c>
      <c r="H1694" s="14"/>
    </row>
    <row r="1695" spans="1:8" ht="60" x14ac:dyDescent="0.25">
      <c r="A1695" s="6" t="s">
        <v>255</v>
      </c>
      <c r="B1695" s="15" t="s">
        <v>243</v>
      </c>
      <c r="C1695" s="14">
        <v>42</v>
      </c>
      <c r="D1695" s="14">
        <v>18</v>
      </c>
      <c r="E1695" s="14">
        <v>13</v>
      </c>
      <c r="F1695" s="14">
        <v>2</v>
      </c>
      <c r="G1695" s="14">
        <v>9</v>
      </c>
      <c r="H1695" s="14"/>
    </row>
    <row r="1696" spans="1:8" x14ac:dyDescent="0.25">
      <c r="A1696" s="6" t="s">
        <v>255</v>
      </c>
      <c r="B1696" s="15" t="s">
        <v>166</v>
      </c>
      <c r="C1696" s="14">
        <v>93</v>
      </c>
      <c r="D1696" s="14">
        <v>30</v>
      </c>
      <c r="E1696" s="14">
        <v>39</v>
      </c>
      <c r="F1696" s="14">
        <v>5</v>
      </c>
      <c r="G1696" s="14">
        <v>19</v>
      </c>
      <c r="H1696" s="14"/>
    </row>
    <row r="1697" spans="1:8" x14ac:dyDescent="0.25">
      <c r="A1697" s="6" t="s">
        <v>255</v>
      </c>
      <c r="B1697" s="15" t="s">
        <v>308</v>
      </c>
      <c r="C1697" s="14">
        <v>77</v>
      </c>
      <c r="D1697" s="14">
        <v>23</v>
      </c>
      <c r="E1697" s="14">
        <v>35</v>
      </c>
      <c r="F1697" s="14">
        <v>3</v>
      </c>
      <c r="G1697" s="14">
        <v>16</v>
      </c>
      <c r="H1697" s="14"/>
    </row>
    <row r="1698" spans="1:8" x14ac:dyDescent="0.25">
      <c r="A1698" s="6" t="s">
        <v>255</v>
      </c>
      <c r="B1698" s="15" t="s">
        <v>335</v>
      </c>
      <c r="C1698" s="14">
        <v>15</v>
      </c>
      <c r="D1698" s="14">
        <v>7</v>
      </c>
      <c r="E1698" s="14">
        <v>4</v>
      </c>
      <c r="F1698" s="14">
        <v>2</v>
      </c>
      <c r="G1698" s="14">
        <v>2</v>
      </c>
      <c r="H1698" s="14"/>
    </row>
    <row r="1699" spans="1:8" x14ac:dyDescent="0.25">
      <c r="A1699" s="6" t="s">
        <v>255</v>
      </c>
      <c r="B1699" s="15" t="s">
        <v>336</v>
      </c>
      <c r="C1699" s="14">
        <v>1</v>
      </c>
      <c r="D1699" s="14">
        <v>0</v>
      </c>
      <c r="E1699" s="14">
        <v>0</v>
      </c>
      <c r="F1699" s="14">
        <v>0</v>
      </c>
      <c r="G1699" s="14">
        <v>1</v>
      </c>
      <c r="H1699" s="14"/>
    </row>
    <row r="1700" spans="1:8" x14ac:dyDescent="0.25">
      <c r="A1700" s="6" t="s">
        <v>255</v>
      </c>
      <c r="B1700" s="15" t="s">
        <v>386</v>
      </c>
      <c r="C1700" s="14">
        <v>487</v>
      </c>
      <c r="D1700" s="14">
        <v>209</v>
      </c>
      <c r="E1700" s="14">
        <v>136</v>
      </c>
      <c r="F1700" s="14">
        <v>26</v>
      </c>
      <c r="G1700" s="14">
        <v>116</v>
      </c>
      <c r="H1700" s="14"/>
    </row>
    <row r="1701" spans="1:8" x14ac:dyDescent="0.25">
      <c r="A1701" s="6" t="s">
        <v>256</v>
      </c>
      <c r="B1701" s="7" t="s">
        <v>89</v>
      </c>
      <c r="C1701" s="8"/>
      <c r="D1701" s="8"/>
      <c r="E1701" s="8"/>
      <c r="F1701" s="8"/>
      <c r="G1701" s="8"/>
      <c r="H1701" s="8"/>
    </row>
    <row r="1702" spans="1:8" x14ac:dyDescent="0.25">
      <c r="A1702" s="6" t="s">
        <v>254</v>
      </c>
      <c r="B1702" s="10"/>
      <c r="C1702" s="8"/>
      <c r="D1702" s="8"/>
      <c r="E1702" s="8"/>
      <c r="F1702" s="8"/>
      <c r="G1702" s="8"/>
      <c r="H1702" s="8"/>
    </row>
    <row r="1703" spans="1:8" x14ac:dyDescent="0.25">
      <c r="A1703" s="6" t="s">
        <v>255</v>
      </c>
      <c r="B1703" s="15" t="s">
        <v>87</v>
      </c>
      <c r="C1703" s="14">
        <v>169</v>
      </c>
      <c r="D1703" s="14">
        <v>45</v>
      </c>
      <c r="E1703" s="14">
        <v>41</v>
      </c>
      <c r="F1703" s="14">
        <v>30</v>
      </c>
      <c r="G1703" s="14">
        <v>53</v>
      </c>
      <c r="H1703" s="14"/>
    </row>
    <row r="1704" spans="1:8" x14ac:dyDescent="0.25">
      <c r="A1704" s="6" t="s">
        <v>255</v>
      </c>
      <c r="B1704" s="15" t="s">
        <v>88</v>
      </c>
      <c r="C1704" s="14">
        <v>831</v>
      </c>
      <c r="D1704" s="14">
        <v>386</v>
      </c>
      <c r="E1704" s="14">
        <v>266</v>
      </c>
      <c r="F1704" s="14">
        <v>23</v>
      </c>
      <c r="G1704" s="14">
        <v>156</v>
      </c>
      <c r="H1704" s="14"/>
    </row>
    <row r="1705" spans="1:8" x14ac:dyDescent="0.25">
      <c r="A1705" s="6" t="s">
        <v>255</v>
      </c>
      <c r="B1705" s="15" t="s">
        <v>108</v>
      </c>
      <c r="C1705" s="14">
        <v>9</v>
      </c>
      <c r="D1705" s="14">
        <v>1</v>
      </c>
      <c r="E1705" s="14">
        <v>6</v>
      </c>
      <c r="F1705" s="14">
        <v>0</v>
      </c>
      <c r="G1705" s="14">
        <v>2</v>
      </c>
      <c r="H1705" s="14"/>
    </row>
    <row r="1706" spans="1:8" x14ac:dyDescent="0.25">
      <c r="A1706" s="6" t="s">
        <v>255</v>
      </c>
      <c r="B1706" s="15" t="s">
        <v>386</v>
      </c>
      <c r="C1706" s="14">
        <v>0</v>
      </c>
      <c r="D1706" s="14">
        <v>0</v>
      </c>
      <c r="E1706" s="14">
        <v>0</v>
      </c>
      <c r="F1706" s="14">
        <v>0</v>
      </c>
      <c r="G1706" s="14">
        <v>0</v>
      </c>
      <c r="H1706" s="14"/>
    </row>
    <row r="1707" spans="1:8" x14ac:dyDescent="0.25">
      <c r="A1707" s="6" t="s">
        <v>256</v>
      </c>
      <c r="B1707" s="7" t="s">
        <v>62</v>
      </c>
      <c r="C1707" s="8"/>
      <c r="D1707" s="8"/>
      <c r="E1707" s="8"/>
      <c r="F1707" s="8"/>
      <c r="G1707" s="8"/>
      <c r="H1707" s="8"/>
    </row>
    <row r="1708" spans="1:8" x14ac:dyDescent="0.25">
      <c r="A1708" s="6" t="s">
        <v>254</v>
      </c>
      <c r="B1708" s="10"/>
      <c r="C1708" s="8"/>
      <c r="D1708" s="8"/>
      <c r="E1708" s="8"/>
      <c r="F1708" s="8"/>
      <c r="G1708" s="8"/>
      <c r="H1708" s="8"/>
    </row>
    <row r="1709" spans="1:8" x14ac:dyDescent="0.25">
      <c r="A1709" s="6" t="s">
        <v>255</v>
      </c>
      <c r="B1709" s="15" t="s">
        <v>63</v>
      </c>
      <c r="C1709" s="14">
        <v>245</v>
      </c>
      <c r="D1709" s="14">
        <v>101</v>
      </c>
      <c r="E1709" s="14">
        <v>83</v>
      </c>
      <c r="F1709" s="14">
        <v>14</v>
      </c>
      <c r="G1709" s="14">
        <v>47</v>
      </c>
      <c r="H1709" s="14"/>
    </row>
    <row r="1710" spans="1:8" x14ac:dyDescent="0.25">
      <c r="A1710" s="6" t="s">
        <v>255</v>
      </c>
      <c r="B1710" s="15" t="s">
        <v>64</v>
      </c>
      <c r="C1710" s="14">
        <v>273</v>
      </c>
      <c r="D1710" s="14">
        <v>99</v>
      </c>
      <c r="E1710" s="14">
        <v>91</v>
      </c>
      <c r="F1710" s="14">
        <v>18</v>
      </c>
      <c r="G1710" s="14">
        <v>65</v>
      </c>
      <c r="H1710" s="14"/>
    </row>
    <row r="1711" spans="1:8" x14ac:dyDescent="0.25">
      <c r="A1711" s="6" t="s">
        <v>255</v>
      </c>
      <c r="B1711" s="15" t="s">
        <v>65</v>
      </c>
      <c r="C1711" s="14">
        <v>189</v>
      </c>
      <c r="D1711" s="14">
        <v>94</v>
      </c>
      <c r="E1711" s="14">
        <v>45</v>
      </c>
      <c r="F1711" s="14">
        <v>7</v>
      </c>
      <c r="G1711" s="14">
        <v>43</v>
      </c>
      <c r="H1711" s="14"/>
    </row>
    <row r="1712" spans="1:8" x14ac:dyDescent="0.25">
      <c r="A1712" s="6" t="s">
        <v>255</v>
      </c>
      <c r="B1712" s="15" t="s">
        <v>66</v>
      </c>
      <c r="C1712" s="14">
        <v>129</v>
      </c>
      <c r="D1712" s="14">
        <v>62</v>
      </c>
      <c r="E1712" s="14">
        <v>37</v>
      </c>
      <c r="F1712" s="14">
        <v>6</v>
      </c>
      <c r="G1712" s="14">
        <v>24</v>
      </c>
      <c r="H1712" s="14"/>
    </row>
    <row r="1713" spans="1:8" x14ac:dyDescent="0.25">
      <c r="A1713" s="6" t="s">
        <v>255</v>
      </c>
      <c r="B1713" s="15" t="s">
        <v>67</v>
      </c>
      <c r="C1713" s="14">
        <v>115</v>
      </c>
      <c r="D1713" s="14">
        <v>54</v>
      </c>
      <c r="E1713" s="14">
        <v>33</v>
      </c>
      <c r="F1713" s="14">
        <v>5</v>
      </c>
      <c r="G1713" s="14">
        <v>23</v>
      </c>
      <c r="H1713" s="14"/>
    </row>
    <row r="1714" spans="1:8" x14ac:dyDescent="0.25">
      <c r="A1714" s="6" t="s">
        <v>255</v>
      </c>
      <c r="B1714" s="15" t="s">
        <v>68</v>
      </c>
      <c r="C1714" s="14">
        <v>58</v>
      </c>
      <c r="D1714" s="14">
        <v>22</v>
      </c>
      <c r="E1714" s="14">
        <v>24</v>
      </c>
      <c r="F1714" s="14">
        <v>3</v>
      </c>
      <c r="G1714" s="14">
        <v>9</v>
      </c>
      <c r="H1714" s="14"/>
    </row>
    <row r="1715" spans="1:8" x14ac:dyDescent="0.25">
      <c r="A1715" s="6" t="s">
        <v>256</v>
      </c>
      <c r="B1715" s="7" t="s">
        <v>69</v>
      </c>
      <c r="C1715" s="8"/>
      <c r="D1715" s="8"/>
      <c r="E1715" s="8"/>
      <c r="F1715" s="8"/>
      <c r="G1715" s="8"/>
      <c r="H1715" s="8"/>
    </row>
    <row r="1716" spans="1:8" x14ac:dyDescent="0.25">
      <c r="A1716" s="6" t="s">
        <v>254</v>
      </c>
      <c r="B1716" s="10"/>
      <c r="C1716" s="8"/>
      <c r="D1716" s="8"/>
      <c r="E1716" s="8"/>
      <c r="F1716" s="8"/>
      <c r="G1716" s="8"/>
      <c r="H1716" s="8"/>
    </row>
    <row r="1717" spans="1:8" x14ac:dyDescent="0.25">
      <c r="A1717" s="6" t="s">
        <v>255</v>
      </c>
      <c r="B1717" s="15" t="s">
        <v>70</v>
      </c>
      <c r="C1717" s="14">
        <v>390</v>
      </c>
      <c r="D1717" s="14">
        <v>166</v>
      </c>
      <c r="E1717" s="14">
        <v>121</v>
      </c>
      <c r="F1717" s="14">
        <v>33</v>
      </c>
      <c r="G1717" s="14">
        <v>70</v>
      </c>
      <c r="H1717" s="14"/>
    </row>
    <row r="1718" spans="1:8" x14ac:dyDescent="0.25">
      <c r="A1718" s="6" t="s">
        <v>255</v>
      </c>
      <c r="B1718" s="15" t="s">
        <v>71</v>
      </c>
      <c r="C1718" s="14">
        <v>611</v>
      </c>
      <c r="D1718" s="14">
        <v>264</v>
      </c>
      <c r="E1718" s="14">
        <v>189</v>
      </c>
      <c r="F1718" s="14">
        <v>19</v>
      </c>
      <c r="G1718" s="14">
        <v>139</v>
      </c>
      <c r="H1718" s="14"/>
    </row>
    <row r="1719" spans="1:8" x14ac:dyDescent="0.25">
      <c r="A1719" s="6" t="s">
        <v>255</v>
      </c>
      <c r="B1719" s="15" t="s">
        <v>106</v>
      </c>
      <c r="C1719" s="14">
        <v>5</v>
      </c>
      <c r="D1719" s="14">
        <v>2</v>
      </c>
      <c r="E1719" s="14">
        <v>1</v>
      </c>
      <c r="F1719" s="14">
        <v>1</v>
      </c>
      <c r="G1719" s="14">
        <v>1</v>
      </c>
      <c r="H1719" s="14"/>
    </row>
    <row r="1720" spans="1:8" x14ac:dyDescent="0.25">
      <c r="A1720" s="6" t="s">
        <v>255</v>
      </c>
      <c r="B1720" s="15" t="s">
        <v>337</v>
      </c>
      <c r="C1720" s="14">
        <v>3</v>
      </c>
      <c r="D1720" s="14">
        <v>0</v>
      </c>
      <c r="E1720" s="14">
        <v>2</v>
      </c>
      <c r="F1720" s="14">
        <v>0</v>
      </c>
      <c r="G1720" s="14">
        <v>1</v>
      </c>
      <c r="H1720" s="14"/>
    </row>
    <row r="1721" spans="1:8" x14ac:dyDescent="0.25">
      <c r="A1721" s="6" t="s">
        <v>256</v>
      </c>
      <c r="B1721" s="7" t="s">
        <v>73</v>
      </c>
      <c r="C1721" s="8"/>
      <c r="D1721" s="8"/>
      <c r="E1721" s="8"/>
      <c r="F1721" s="8"/>
      <c r="G1721" s="8"/>
      <c r="H1721" s="8"/>
    </row>
    <row r="1722" spans="1:8" x14ac:dyDescent="0.25">
      <c r="A1722" s="6" t="s">
        <v>254</v>
      </c>
      <c r="B1722" s="10"/>
      <c r="C1722" s="8"/>
      <c r="D1722" s="8"/>
      <c r="E1722" s="8"/>
      <c r="F1722" s="8"/>
      <c r="G1722" s="8"/>
      <c r="H1722" s="8"/>
    </row>
    <row r="1723" spans="1:8" ht="30" x14ac:dyDescent="0.25">
      <c r="A1723" s="6" t="s">
        <v>255</v>
      </c>
      <c r="B1723" s="15" t="s">
        <v>338</v>
      </c>
      <c r="C1723" s="14">
        <v>559</v>
      </c>
      <c r="D1723" s="14">
        <v>242</v>
      </c>
      <c r="E1723" s="14">
        <v>148</v>
      </c>
      <c r="F1723" s="14">
        <v>43</v>
      </c>
      <c r="G1723" s="14">
        <v>126</v>
      </c>
      <c r="H1723" s="14"/>
    </row>
    <row r="1724" spans="1:8" ht="30" x14ac:dyDescent="0.25">
      <c r="A1724" s="6" t="s">
        <v>255</v>
      </c>
      <c r="B1724" s="15" t="s">
        <v>339</v>
      </c>
      <c r="C1724" s="14">
        <v>201</v>
      </c>
      <c r="D1724" s="14">
        <v>86</v>
      </c>
      <c r="E1724" s="14">
        <v>71</v>
      </c>
      <c r="F1724" s="14">
        <v>7</v>
      </c>
      <c r="G1724" s="14">
        <v>37</v>
      </c>
      <c r="H1724" s="14"/>
    </row>
    <row r="1725" spans="1:8" x14ac:dyDescent="0.25">
      <c r="A1725" s="6" t="s">
        <v>255</v>
      </c>
      <c r="B1725" s="15" t="s">
        <v>76</v>
      </c>
      <c r="C1725" s="14">
        <v>74</v>
      </c>
      <c r="D1725" s="14">
        <v>26</v>
      </c>
      <c r="E1725" s="14">
        <v>31</v>
      </c>
      <c r="F1725" s="14">
        <v>2</v>
      </c>
      <c r="G1725" s="14">
        <v>15</v>
      </c>
      <c r="H1725" s="14"/>
    </row>
    <row r="1726" spans="1:8" x14ac:dyDescent="0.25">
      <c r="A1726" s="6" t="s">
        <v>255</v>
      </c>
      <c r="B1726" s="15" t="s">
        <v>340</v>
      </c>
      <c r="C1726" s="14">
        <v>78</v>
      </c>
      <c r="D1726" s="14">
        <v>35</v>
      </c>
      <c r="E1726" s="14">
        <v>30</v>
      </c>
      <c r="F1726" s="14">
        <v>0</v>
      </c>
      <c r="G1726" s="14">
        <v>13</v>
      </c>
      <c r="H1726" s="14"/>
    </row>
    <row r="1727" spans="1:8" x14ac:dyDescent="0.25">
      <c r="A1727" s="6" t="s">
        <v>255</v>
      </c>
      <c r="B1727" s="15" t="s">
        <v>78</v>
      </c>
      <c r="C1727" s="14">
        <v>79</v>
      </c>
      <c r="D1727" s="14">
        <v>35</v>
      </c>
      <c r="E1727" s="14">
        <v>28</v>
      </c>
      <c r="F1727" s="14">
        <v>1</v>
      </c>
      <c r="G1727" s="14">
        <v>15</v>
      </c>
      <c r="H1727" s="14"/>
    </row>
    <row r="1728" spans="1:8" x14ac:dyDescent="0.25">
      <c r="A1728" s="6" t="s">
        <v>255</v>
      </c>
      <c r="B1728" s="15" t="s">
        <v>106</v>
      </c>
      <c r="C1728" s="14">
        <v>18</v>
      </c>
      <c r="D1728" s="14">
        <v>8</v>
      </c>
      <c r="E1728" s="14">
        <v>5</v>
      </c>
      <c r="F1728" s="14">
        <v>0</v>
      </c>
      <c r="G1728" s="14">
        <v>5</v>
      </c>
      <c r="H1728" s="14"/>
    </row>
    <row r="1729" spans="1:8" x14ac:dyDescent="0.25">
      <c r="A1729" s="6" t="s">
        <v>256</v>
      </c>
      <c r="B1729" s="7" t="s">
        <v>79</v>
      </c>
      <c r="C1729" s="8"/>
      <c r="D1729" s="8"/>
      <c r="E1729" s="8"/>
      <c r="F1729" s="8"/>
      <c r="G1729" s="8"/>
      <c r="H1729" s="8"/>
    </row>
    <row r="1730" spans="1:8" x14ac:dyDescent="0.25">
      <c r="A1730" s="6" t="s">
        <v>254</v>
      </c>
      <c r="B1730" s="10"/>
      <c r="C1730" s="8"/>
      <c r="D1730" s="8"/>
      <c r="E1730" s="8"/>
      <c r="F1730" s="8"/>
      <c r="G1730" s="8"/>
      <c r="H1730" s="8"/>
    </row>
    <row r="1731" spans="1:8" x14ac:dyDescent="0.25">
      <c r="A1731" s="6" t="s">
        <v>255</v>
      </c>
      <c r="B1731" s="15" t="s">
        <v>80</v>
      </c>
      <c r="C1731" s="14">
        <v>373</v>
      </c>
      <c r="D1731" s="14">
        <v>154</v>
      </c>
      <c r="E1731" s="14">
        <v>127</v>
      </c>
      <c r="F1731" s="14">
        <v>20</v>
      </c>
      <c r="G1731" s="14">
        <v>72</v>
      </c>
      <c r="H1731" s="14"/>
    </row>
    <row r="1732" spans="1:8" x14ac:dyDescent="0.25">
      <c r="A1732" s="6" t="s">
        <v>255</v>
      </c>
      <c r="B1732" s="15" t="s">
        <v>81</v>
      </c>
      <c r="C1732" s="14">
        <v>618</v>
      </c>
      <c r="D1732" s="14">
        <v>271</v>
      </c>
      <c r="E1732" s="14">
        <v>177</v>
      </c>
      <c r="F1732" s="14">
        <v>33</v>
      </c>
      <c r="G1732" s="14">
        <v>137</v>
      </c>
      <c r="H1732" s="14"/>
    </row>
    <row r="1733" spans="1:8" x14ac:dyDescent="0.25">
      <c r="A1733" s="6" t="s">
        <v>255</v>
      </c>
      <c r="B1733" s="15" t="s">
        <v>341</v>
      </c>
      <c r="C1733" s="14">
        <v>18</v>
      </c>
      <c r="D1733" s="14">
        <v>7</v>
      </c>
      <c r="E1733" s="14">
        <v>9</v>
      </c>
      <c r="F1733" s="14">
        <v>0</v>
      </c>
      <c r="G1733" s="14">
        <v>2</v>
      </c>
      <c r="H1733" s="14"/>
    </row>
    <row r="1734" spans="1:8" x14ac:dyDescent="0.25">
      <c r="A1734" s="6" t="s">
        <v>256</v>
      </c>
      <c r="B1734" s="7" t="s">
        <v>83</v>
      </c>
      <c r="C1734" s="8"/>
      <c r="D1734" s="8"/>
      <c r="E1734" s="8"/>
      <c r="F1734" s="8"/>
      <c r="G1734" s="8"/>
      <c r="H1734" s="8"/>
    </row>
    <row r="1735" spans="1:8" x14ac:dyDescent="0.25">
      <c r="A1735" s="6" t="s">
        <v>254</v>
      </c>
      <c r="B1735" s="10"/>
      <c r="C1735" s="8"/>
      <c r="D1735" s="8"/>
      <c r="E1735" s="8"/>
      <c r="F1735" s="8"/>
      <c r="G1735" s="8"/>
      <c r="H1735" s="8"/>
    </row>
    <row r="1736" spans="1:8" x14ac:dyDescent="0.25">
      <c r="A1736" s="6" t="s">
        <v>255</v>
      </c>
      <c r="B1736" s="15" t="s">
        <v>342</v>
      </c>
      <c r="C1736" s="14">
        <v>431</v>
      </c>
      <c r="D1736" s="14">
        <v>175</v>
      </c>
      <c r="E1736" s="14">
        <v>132</v>
      </c>
      <c r="F1736" s="14">
        <v>27</v>
      </c>
      <c r="G1736" s="14">
        <v>97</v>
      </c>
      <c r="H1736" s="14"/>
    </row>
    <row r="1737" spans="1:8" x14ac:dyDescent="0.25">
      <c r="A1737" s="6" t="s">
        <v>255</v>
      </c>
      <c r="B1737" s="15" t="s">
        <v>343</v>
      </c>
      <c r="C1737" s="14">
        <v>541</v>
      </c>
      <c r="D1737" s="14">
        <v>241</v>
      </c>
      <c r="E1737" s="14">
        <v>168</v>
      </c>
      <c r="F1737" s="14">
        <v>24</v>
      </c>
      <c r="G1737" s="14">
        <v>108</v>
      </c>
      <c r="H1737" s="14"/>
    </row>
    <row r="1738" spans="1:8" x14ac:dyDescent="0.25">
      <c r="A1738" s="6" t="s">
        <v>255</v>
      </c>
      <c r="B1738" s="15" t="s">
        <v>344</v>
      </c>
      <c r="C1738" s="14">
        <v>21</v>
      </c>
      <c r="D1738" s="14">
        <v>9</v>
      </c>
      <c r="E1738" s="14">
        <v>8</v>
      </c>
      <c r="F1738" s="14">
        <v>2</v>
      </c>
      <c r="G1738" s="14">
        <v>2</v>
      </c>
      <c r="H1738" s="14"/>
    </row>
    <row r="1739" spans="1:8" x14ac:dyDescent="0.25">
      <c r="A1739" s="6" t="s">
        <v>255</v>
      </c>
      <c r="B1739" s="15" t="s">
        <v>337</v>
      </c>
      <c r="C1739" s="14">
        <v>16</v>
      </c>
      <c r="D1739" s="14">
        <v>7</v>
      </c>
      <c r="E1739" s="14">
        <v>5</v>
      </c>
      <c r="F1739" s="14">
        <v>0</v>
      </c>
      <c r="G1739" s="14">
        <v>4</v>
      </c>
      <c r="H1739" s="14"/>
    </row>
    <row r="1740" spans="1:8" x14ac:dyDescent="0.25">
      <c r="A1740" s="6" t="s">
        <v>256</v>
      </c>
      <c r="B1740" s="7" t="s">
        <v>90</v>
      </c>
      <c r="C1740" s="8"/>
      <c r="D1740" s="8"/>
      <c r="E1740" s="8"/>
      <c r="F1740" s="8"/>
      <c r="G1740" s="8"/>
      <c r="H1740" s="8"/>
    </row>
    <row r="1741" spans="1:8" x14ac:dyDescent="0.25">
      <c r="A1741" s="6" t="s">
        <v>254</v>
      </c>
      <c r="B1741" s="10"/>
      <c r="C1741" s="8"/>
      <c r="D1741" s="8"/>
      <c r="E1741" s="8"/>
      <c r="F1741" s="8"/>
      <c r="G1741" s="8"/>
      <c r="H1741" s="8"/>
    </row>
    <row r="1742" spans="1:8" x14ac:dyDescent="0.25">
      <c r="A1742" s="6" t="s">
        <v>255</v>
      </c>
      <c r="B1742" s="15" t="s">
        <v>91</v>
      </c>
      <c r="C1742" s="14">
        <v>870</v>
      </c>
      <c r="D1742" s="14">
        <v>376</v>
      </c>
      <c r="E1742" s="14">
        <v>262</v>
      </c>
      <c r="F1742" s="14">
        <v>41</v>
      </c>
      <c r="G1742" s="14">
        <v>191</v>
      </c>
      <c r="H1742" s="14"/>
    </row>
    <row r="1743" spans="1:8" x14ac:dyDescent="0.25">
      <c r="A1743" s="6" t="s">
        <v>255</v>
      </c>
      <c r="B1743" s="15" t="s">
        <v>345</v>
      </c>
      <c r="C1743" s="14">
        <v>39</v>
      </c>
      <c r="D1743" s="14">
        <v>15</v>
      </c>
      <c r="E1743" s="14">
        <v>13</v>
      </c>
      <c r="F1743" s="14">
        <v>3</v>
      </c>
      <c r="G1743" s="14">
        <v>8</v>
      </c>
      <c r="H1743" s="14"/>
    </row>
    <row r="1744" spans="1:8" x14ac:dyDescent="0.25">
      <c r="A1744" s="6" t="s">
        <v>255</v>
      </c>
      <c r="B1744" s="15" t="s">
        <v>346</v>
      </c>
      <c r="C1744" s="14">
        <v>61</v>
      </c>
      <c r="D1744" s="14">
        <v>25</v>
      </c>
      <c r="E1744" s="14">
        <v>25</v>
      </c>
      <c r="F1744" s="14">
        <v>7</v>
      </c>
      <c r="G1744" s="14">
        <v>4</v>
      </c>
      <c r="H1744" s="14"/>
    </row>
    <row r="1745" spans="1:8" x14ac:dyDescent="0.25">
      <c r="A1745" s="6" t="s">
        <v>255</v>
      </c>
      <c r="B1745" s="15" t="s">
        <v>347</v>
      </c>
      <c r="C1745" s="14">
        <v>100</v>
      </c>
      <c r="D1745" s="14">
        <v>40</v>
      </c>
      <c r="E1745" s="14">
        <v>38</v>
      </c>
      <c r="F1745" s="14">
        <v>10</v>
      </c>
      <c r="G1745" s="14">
        <v>12</v>
      </c>
      <c r="H1745" s="14"/>
    </row>
    <row r="1746" spans="1:8" ht="30" x14ac:dyDescent="0.25">
      <c r="A1746" s="6" t="s">
        <v>255</v>
      </c>
      <c r="B1746" s="15" t="s">
        <v>348</v>
      </c>
      <c r="C1746" s="14">
        <v>39</v>
      </c>
      <c r="D1746" s="14">
        <v>16</v>
      </c>
      <c r="E1746" s="14">
        <v>13</v>
      </c>
      <c r="F1746" s="14">
        <v>2</v>
      </c>
      <c r="G1746" s="14">
        <v>8</v>
      </c>
      <c r="H1746" s="14"/>
    </row>
    <row r="1747" spans="1:8" x14ac:dyDescent="0.25">
      <c r="A1747" s="6" t="s">
        <v>256</v>
      </c>
      <c r="B1747" s="7" t="s">
        <v>93</v>
      </c>
      <c r="C1747" s="8"/>
      <c r="D1747" s="8"/>
      <c r="E1747" s="8"/>
      <c r="F1747" s="8"/>
      <c r="G1747" s="8"/>
      <c r="H1747" s="8"/>
    </row>
    <row r="1748" spans="1:8" x14ac:dyDescent="0.25">
      <c r="A1748" s="6" t="s">
        <v>254</v>
      </c>
      <c r="B1748" s="10"/>
      <c r="C1748" s="8"/>
      <c r="D1748" s="8"/>
      <c r="E1748" s="8"/>
      <c r="F1748" s="8"/>
      <c r="G1748" s="8"/>
      <c r="H1748" s="8"/>
    </row>
    <row r="1749" spans="1:8" x14ac:dyDescent="0.25">
      <c r="A1749" s="6" t="s">
        <v>255</v>
      </c>
      <c r="B1749" s="15" t="s">
        <v>94</v>
      </c>
      <c r="C1749" s="14">
        <v>411</v>
      </c>
      <c r="D1749" s="14">
        <v>186</v>
      </c>
      <c r="E1749" s="14">
        <v>117</v>
      </c>
      <c r="F1749" s="14">
        <v>24</v>
      </c>
      <c r="G1749" s="14">
        <v>84</v>
      </c>
      <c r="H1749" s="14"/>
    </row>
    <row r="1750" spans="1:8" x14ac:dyDescent="0.25">
      <c r="A1750" s="6" t="s">
        <v>255</v>
      </c>
      <c r="B1750" s="15" t="s">
        <v>349</v>
      </c>
      <c r="C1750" s="14">
        <v>598</v>
      </c>
      <c r="D1750" s="14">
        <v>246</v>
      </c>
      <c r="E1750" s="14">
        <v>196</v>
      </c>
      <c r="F1750" s="14">
        <v>29</v>
      </c>
      <c r="G1750" s="14">
        <v>127</v>
      </c>
      <c r="H1750" s="14"/>
    </row>
    <row r="1751" spans="1:8" x14ac:dyDescent="0.25">
      <c r="A1751" s="6" t="s">
        <v>256</v>
      </c>
      <c r="B1751" s="7" t="s">
        <v>350</v>
      </c>
      <c r="C1751" s="8"/>
      <c r="D1751" s="8"/>
      <c r="E1751" s="8"/>
      <c r="F1751" s="8"/>
      <c r="G1751" s="8"/>
      <c r="H1751" s="8"/>
    </row>
    <row r="1752" spans="1:8" x14ac:dyDescent="0.25">
      <c r="A1752" s="6" t="s">
        <v>254</v>
      </c>
      <c r="B1752" s="10"/>
      <c r="C1752" s="8"/>
      <c r="D1752" s="8"/>
      <c r="E1752" s="8"/>
      <c r="F1752" s="8"/>
      <c r="G1752" s="8"/>
      <c r="H1752" s="8"/>
    </row>
    <row r="1753" spans="1:8" x14ac:dyDescent="0.25">
      <c r="A1753" s="6" t="s">
        <v>255</v>
      </c>
      <c r="B1753" s="15" t="s">
        <v>96</v>
      </c>
      <c r="C1753" s="14">
        <v>902</v>
      </c>
      <c r="D1753" s="14">
        <v>395</v>
      </c>
      <c r="E1753" s="14">
        <v>280</v>
      </c>
      <c r="F1753" s="14">
        <v>43</v>
      </c>
      <c r="G1753" s="14">
        <v>184</v>
      </c>
      <c r="H1753" s="14"/>
    </row>
    <row r="1754" spans="1:8" x14ac:dyDescent="0.25">
      <c r="A1754" s="6" t="s">
        <v>255</v>
      </c>
      <c r="B1754" s="15" t="s">
        <v>97</v>
      </c>
      <c r="C1754" s="14">
        <v>23</v>
      </c>
      <c r="D1754" s="14">
        <v>9</v>
      </c>
      <c r="E1754" s="14">
        <v>7</v>
      </c>
      <c r="F1754" s="14">
        <v>1</v>
      </c>
      <c r="G1754" s="14">
        <v>6</v>
      </c>
      <c r="H1754" s="14"/>
    </row>
    <row r="1755" spans="1:8" x14ac:dyDescent="0.25">
      <c r="A1755" s="6" t="s">
        <v>255</v>
      </c>
      <c r="B1755" s="15" t="s">
        <v>98</v>
      </c>
      <c r="C1755" s="14">
        <v>34</v>
      </c>
      <c r="D1755" s="14">
        <v>12</v>
      </c>
      <c r="E1755" s="14">
        <v>10</v>
      </c>
      <c r="F1755" s="14">
        <v>2</v>
      </c>
      <c r="G1755" s="14">
        <v>10</v>
      </c>
      <c r="H1755" s="14"/>
    </row>
    <row r="1756" spans="1:8" ht="30" x14ac:dyDescent="0.25">
      <c r="A1756" s="6" t="s">
        <v>255</v>
      </c>
      <c r="B1756" s="15" t="s">
        <v>100</v>
      </c>
      <c r="C1756" s="14">
        <v>27</v>
      </c>
      <c r="D1756" s="14">
        <v>8</v>
      </c>
      <c r="E1756" s="14">
        <v>7</v>
      </c>
      <c r="F1756" s="14">
        <v>4</v>
      </c>
      <c r="G1756" s="14">
        <v>8</v>
      </c>
      <c r="H1756" s="14"/>
    </row>
    <row r="1757" spans="1:8" x14ac:dyDescent="0.25">
      <c r="A1757" s="6" t="s">
        <v>255</v>
      </c>
      <c r="B1757" s="15" t="s">
        <v>99</v>
      </c>
      <c r="C1757" s="14">
        <v>6</v>
      </c>
      <c r="D1757" s="14">
        <v>3</v>
      </c>
      <c r="E1757" s="14">
        <v>1</v>
      </c>
      <c r="F1757" s="14">
        <v>1</v>
      </c>
      <c r="G1757" s="14">
        <v>1</v>
      </c>
      <c r="H1757" s="14"/>
    </row>
    <row r="1758" spans="1:8" x14ac:dyDescent="0.25">
      <c r="A1758" s="6" t="s">
        <v>255</v>
      </c>
      <c r="B1758" s="15" t="s">
        <v>101</v>
      </c>
      <c r="C1758" s="14">
        <v>6</v>
      </c>
      <c r="D1758" s="14">
        <v>2</v>
      </c>
      <c r="E1758" s="14">
        <v>3</v>
      </c>
      <c r="F1758" s="14">
        <v>1</v>
      </c>
      <c r="G1758" s="14">
        <v>0</v>
      </c>
      <c r="H1758" s="14"/>
    </row>
    <row r="1759" spans="1:8" x14ac:dyDescent="0.25">
      <c r="A1759" s="6" t="s">
        <v>255</v>
      </c>
      <c r="B1759" s="15" t="s">
        <v>102</v>
      </c>
      <c r="C1759" s="14">
        <v>1</v>
      </c>
      <c r="D1759" s="14">
        <v>0</v>
      </c>
      <c r="E1759" s="14">
        <v>1</v>
      </c>
      <c r="F1759" s="14">
        <v>0</v>
      </c>
      <c r="G1759" s="14">
        <v>0</v>
      </c>
      <c r="H1759" s="14"/>
    </row>
    <row r="1760" spans="1:8" x14ac:dyDescent="0.25">
      <c r="A1760" s="6" t="s">
        <v>255</v>
      </c>
      <c r="B1760" s="15" t="s">
        <v>341</v>
      </c>
      <c r="C1760" s="14">
        <v>10</v>
      </c>
      <c r="D1760" s="14">
        <v>3</v>
      </c>
      <c r="E1760" s="14">
        <v>4</v>
      </c>
      <c r="F1760" s="14">
        <v>1</v>
      </c>
      <c r="G1760" s="14">
        <v>2</v>
      </c>
      <c r="H1760" s="14"/>
    </row>
    <row r="1761" spans="1:8" x14ac:dyDescent="0.25">
      <c r="A1761" s="6" t="s">
        <v>256</v>
      </c>
      <c r="B1761" s="7" t="s">
        <v>351</v>
      </c>
      <c r="C1761" s="8"/>
      <c r="D1761" s="8"/>
      <c r="E1761" s="8"/>
      <c r="F1761" s="8"/>
      <c r="G1761" s="8"/>
      <c r="H1761" s="8"/>
    </row>
    <row r="1762" spans="1:8" x14ac:dyDescent="0.25">
      <c r="A1762" s="6" t="s">
        <v>254</v>
      </c>
      <c r="B1762" s="10"/>
      <c r="C1762" s="8"/>
      <c r="D1762" s="8"/>
      <c r="E1762" s="8"/>
      <c r="F1762" s="8"/>
      <c r="G1762" s="8"/>
      <c r="H1762" s="8"/>
    </row>
    <row r="1763" spans="1:8" x14ac:dyDescent="0.25">
      <c r="A1763" s="6" t="s">
        <v>255</v>
      </c>
      <c r="B1763" s="15" t="s">
        <v>96</v>
      </c>
      <c r="C1763" s="14">
        <v>866</v>
      </c>
      <c r="D1763" s="14">
        <v>382</v>
      </c>
      <c r="E1763" s="14">
        <v>267</v>
      </c>
      <c r="F1763" s="14">
        <v>40</v>
      </c>
      <c r="G1763" s="14">
        <v>177</v>
      </c>
      <c r="H1763" s="14"/>
    </row>
    <row r="1764" spans="1:8" x14ac:dyDescent="0.25">
      <c r="A1764" s="6" t="s">
        <v>255</v>
      </c>
      <c r="B1764" s="15" t="s">
        <v>97</v>
      </c>
      <c r="C1764" s="14">
        <v>23</v>
      </c>
      <c r="D1764" s="14">
        <v>9</v>
      </c>
      <c r="E1764" s="14">
        <v>7</v>
      </c>
      <c r="F1764" s="14">
        <v>1</v>
      </c>
      <c r="G1764" s="14">
        <v>6</v>
      </c>
      <c r="H1764" s="14"/>
    </row>
    <row r="1765" spans="1:8" x14ac:dyDescent="0.25">
      <c r="A1765" s="6" t="s">
        <v>255</v>
      </c>
      <c r="B1765" s="15" t="s">
        <v>98</v>
      </c>
      <c r="C1765" s="14">
        <v>34</v>
      </c>
      <c r="D1765" s="14">
        <v>12</v>
      </c>
      <c r="E1765" s="14">
        <v>10</v>
      </c>
      <c r="F1765" s="14">
        <v>2</v>
      </c>
      <c r="G1765" s="14">
        <v>10</v>
      </c>
      <c r="H1765" s="14"/>
    </row>
    <row r="1766" spans="1:8" ht="30" x14ac:dyDescent="0.25">
      <c r="A1766" s="6" t="s">
        <v>255</v>
      </c>
      <c r="B1766" s="15" t="s">
        <v>100</v>
      </c>
      <c r="C1766" s="14">
        <v>27</v>
      </c>
      <c r="D1766" s="14">
        <v>8</v>
      </c>
      <c r="E1766" s="14">
        <v>7</v>
      </c>
      <c r="F1766" s="14">
        <v>4</v>
      </c>
      <c r="G1766" s="14">
        <v>8</v>
      </c>
      <c r="H1766" s="14"/>
    </row>
    <row r="1767" spans="1:8" x14ac:dyDescent="0.25">
      <c r="A1767" s="6" t="s">
        <v>255</v>
      </c>
      <c r="B1767" s="15" t="s">
        <v>99</v>
      </c>
      <c r="C1767" s="14">
        <v>6</v>
      </c>
      <c r="D1767" s="14">
        <v>3</v>
      </c>
      <c r="E1767" s="14">
        <v>1</v>
      </c>
      <c r="F1767" s="14">
        <v>1</v>
      </c>
      <c r="G1767" s="14">
        <v>1</v>
      </c>
      <c r="H1767" s="14"/>
    </row>
    <row r="1768" spans="1:8" x14ac:dyDescent="0.25">
      <c r="A1768" s="6" t="s">
        <v>255</v>
      </c>
      <c r="B1768" s="15" t="s">
        <v>101</v>
      </c>
      <c r="C1768" s="14">
        <v>6</v>
      </c>
      <c r="D1768" s="14">
        <v>2</v>
      </c>
      <c r="E1768" s="14">
        <v>3</v>
      </c>
      <c r="F1768" s="14">
        <v>1</v>
      </c>
      <c r="G1768" s="14">
        <v>0</v>
      </c>
      <c r="H1768" s="14"/>
    </row>
    <row r="1769" spans="1:8" x14ac:dyDescent="0.25">
      <c r="A1769" s="6" t="s">
        <v>255</v>
      </c>
      <c r="B1769" s="15" t="s">
        <v>102</v>
      </c>
      <c r="C1769" s="14">
        <v>1</v>
      </c>
      <c r="D1769" s="14">
        <v>0</v>
      </c>
      <c r="E1769" s="14">
        <v>1</v>
      </c>
      <c r="F1769" s="14">
        <v>0</v>
      </c>
      <c r="G1769" s="14">
        <v>0</v>
      </c>
      <c r="H1769" s="14"/>
    </row>
    <row r="1770" spans="1:8" x14ac:dyDescent="0.25">
      <c r="A1770" s="6" t="s">
        <v>255</v>
      </c>
      <c r="B1770" s="15" t="s">
        <v>337</v>
      </c>
      <c r="C1770" s="14">
        <v>5</v>
      </c>
      <c r="D1770" s="14">
        <v>1</v>
      </c>
      <c r="E1770" s="14">
        <v>2</v>
      </c>
      <c r="F1770" s="14">
        <v>1</v>
      </c>
      <c r="G1770" s="14">
        <v>1</v>
      </c>
      <c r="H1770" s="14"/>
    </row>
    <row r="1771" spans="1:8" x14ac:dyDescent="0.25">
      <c r="A1771" s="6" t="s">
        <v>255</v>
      </c>
      <c r="B1771" s="15" t="s">
        <v>352</v>
      </c>
      <c r="C1771" s="14">
        <v>4</v>
      </c>
      <c r="D1771" s="14">
        <v>2</v>
      </c>
      <c r="E1771" s="14">
        <v>1</v>
      </c>
      <c r="F1771" s="14">
        <v>0</v>
      </c>
      <c r="G1771" s="14">
        <v>1</v>
      </c>
      <c r="H1771" s="14"/>
    </row>
    <row r="1772" spans="1:8" x14ac:dyDescent="0.25">
      <c r="A1772" s="6" t="s">
        <v>256</v>
      </c>
      <c r="B1772" s="7" t="s">
        <v>353</v>
      </c>
      <c r="C1772" s="8"/>
      <c r="D1772" s="8"/>
      <c r="E1772" s="8"/>
      <c r="F1772" s="8"/>
      <c r="G1772" s="8"/>
      <c r="H1772" s="8"/>
    </row>
    <row r="1773" spans="1:8" x14ac:dyDescent="0.25">
      <c r="A1773" s="6" t="s">
        <v>254</v>
      </c>
      <c r="B1773" s="10"/>
      <c r="C1773" s="8"/>
      <c r="D1773" s="8"/>
      <c r="E1773" s="8"/>
      <c r="F1773" s="8"/>
      <c r="G1773" s="8"/>
      <c r="H1773" s="8"/>
    </row>
    <row r="1774" spans="1:8" x14ac:dyDescent="0.25">
      <c r="A1774" s="6" t="s">
        <v>255</v>
      </c>
      <c r="B1774" s="15" t="s">
        <v>96</v>
      </c>
      <c r="C1774" s="14">
        <v>36</v>
      </c>
      <c r="D1774" s="14">
        <v>13</v>
      </c>
      <c r="E1774" s="14">
        <v>13</v>
      </c>
      <c r="F1774" s="14">
        <v>3</v>
      </c>
      <c r="G1774" s="14">
        <v>7</v>
      </c>
      <c r="H1774" s="14"/>
    </row>
    <row r="1775" spans="1:8" x14ac:dyDescent="0.25">
      <c r="A1775" s="6" t="s">
        <v>255</v>
      </c>
      <c r="B1775" s="15" t="s">
        <v>97</v>
      </c>
      <c r="C1775" s="14">
        <v>0</v>
      </c>
      <c r="D1775" s="14">
        <v>0</v>
      </c>
      <c r="E1775" s="14">
        <v>0</v>
      </c>
      <c r="F1775" s="14">
        <v>0</v>
      </c>
      <c r="G1775" s="14">
        <v>0</v>
      </c>
      <c r="H1775" s="14"/>
    </row>
    <row r="1776" spans="1:8" ht="30" x14ac:dyDescent="0.25">
      <c r="A1776" s="6" t="s">
        <v>255</v>
      </c>
      <c r="B1776" s="15" t="s">
        <v>354</v>
      </c>
      <c r="C1776" s="14">
        <v>0</v>
      </c>
      <c r="D1776" s="14">
        <v>0</v>
      </c>
      <c r="E1776" s="14">
        <v>0</v>
      </c>
      <c r="F1776" s="14">
        <v>0</v>
      </c>
      <c r="G1776" s="14">
        <v>0</v>
      </c>
      <c r="H1776" s="14"/>
    </row>
    <row r="1777" spans="1:8" x14ac:dyDescent="0.25">
      <c r="A1777" s="6" t="s">
        <v>255</v>
      </c>
      <c r="B1777" s="15" t="s">
        <v>355</v>
      </c>
      <c r="C1777" s="14">
        <v>0</v>
      </c>
      <c r="D1777" s="14">
        <v>0</v>
      </c>
      <c r="E1777" s="14">
        <v>0</v>
      </c>
      <c r="F1777" s="14">
        <v>0</v>
      </c>
      <c r="G1777" s="14">
        <v>0</v>
      </c>
      <c r="H1777" s="14"/>
    </row>
    <row r="1778" spans="1:8" x14ac:dyDescent="0.25">
      <c r="A1778" s="6" t="s">
        <v>255</v>
      </c>
      <c r="B1778" s="15" t="s">
        <v>356</v>
      </c>
      <c r="C1778" s="14">
        <v>0</v>
      </c>
      <c r="D1778" s="14">
        <v>0</v>
      </c>
      <c r="E1778" s="14">
        <v>0</v>
      </c>
      <c r="F1778" s="14">
        <v>0</v>
      </c>
      <c r="G1778" s="14">
        <v>0</v>
      </c>
      <c r="H1778" s="14"/>
    </row>
    <row r="1779" spans="1:8" x14ac:dyDescent="0.25">
      <c r="A1779" s="6" t="s">
        <v>255</v>
      </c>
      <c r="B1779" s="15" t="s">
        <v>101</v>
      </c>
      <c r="C1779" s="14">
        <v>0</v>
      </c>
      <c r="D1779" s="14">
        <v>0</v>
      </c>
      <c r="E1779" s="14">
        <v>0</v>
      </c>
      <c r="F1779" s="14">
        <v>0</v>
      </c>
      <c r="G1779" s="14">
        <v>0</v>
      </c>
      <c r="H1779" s="14"/>
    </row>
    <row r="1780" spans="1:8" x14ac:dyDescent="0.25">
      <c r="A1780" s="6" t="s">
        <v>255</v>
      </c>
      <c r="B1780" s="15" t="s">
        <v>102</v>
      </c>
      <c r="C1780" s="14">
        <v>0</v>
      </c>
      <c r="D1780" s="14">
        <v>0</v>
      </c>
      <c r="E1780" s="14">
        <v>0</v>
      </c>
      <c r="F1780" s="14">
        <v>0</v>
      </c>
      <c r="G1780" s="14">
        <v>0</v>
      </c>
      <c r="H1780" s="14"/>
    </row>
    <row r="1781" spans="1:8" x14ac:dyDescent="0.25">
      <c r="A1781" s="6" t="s">
        <v>255</v>
      </c>
      <c r="B1781" s="15" t="s">
        <v>337</v>
      </c>
      <c r="C1781" s="14">
        <v>0</v>
      </c>
      <c r="D1781" s="14">
        <v>0</v>
      </c>
      <c r="E1781" s="14">
        <v>0</v>
      </c>
      <c r="F1781" s="14">
        <v>0</v>
      </c>
      <c r="G1781" s="14">
        <v>0</v>
      </c>
      <c r="H1781" s="14"/>
    </row>
    <row r="1782" spans="1:8" x14ac:dyDescent="0.25">
      <c r="A1782" s="6" t="s">
        <v>255</v>
      </c>
      <c r="B1782" s="15" t="s">
        <v>352</v>
      </c>
      <c r="C1782" s="14">
        <v>1</v>
      </c>
      <c r="D1782" s="14">
        <v>0</v>
      </c>
      <c r="E1782" s="14">
        <v>1</v>
      </c>
      <c r="F1782" s="14">
        <v>0</v>
      </c>
      <c r="G1782" s="14">
        <v>0</v>
      </c>
      <c r="H1782" s="14"/>
    </row>
    <row r="1783" spans="1:8" x14ac:dyDescent="0.25">
      <c r="A1783" s="6" t="s">
        <v>256</v>
      </c>
      <c r="B1783" s="7" t="s">
        <v>57</v>
      </c>
      <c r="C1783" s="8"/>
      <c r="D1783" s="8"/>
      <c r="E1783" s="8"/>
      <c r="F1783" s="8"/>
      <c r="G1783" s="8"/>
      <c r="H1783" s="8"/>
    </row>
    <row r="1784" spans="1:8" x14ac:dyDescent="0.25">
      <c r="A1784" s="6" t="s">
        <v>254</v>
      </c>
      <c r="B1784" s="10"/>
      <c r="C1784" s="8"/>
      <c r="D1784" s="8"/>
      <c r="E1784" s="8"/>
      <c r="F1784" s="8"/>
      <c r="G1784" s="8"/>
      <c r="H1784" s="8"/>
    </row>
    <row r="1785" spans="1:8" x14ac:dyDescent="0.25">
      <c r="A1785" s="6" t="s">
        <v>255</v>
      </c>
      <c r="B1785" s="15" t="s">
        <v>58</v>
      </c>
      <c r="C1785" s="14">
        <v>304</v>
      </c>
      <c r="D1785" s="14">
        <v>117</v>
      </c>
      <c r="E1785" s="14">
        <v>100</v>
      </c>
      <c r="F1785" s="14">
        <v>16</v>
      </c>
      <c r="G1785" s="14">
        <v>71</v>
      </c>
      <c r="H1785" s="14"/>
    </row>
    <row r="1786" spans="1:8" x14ac:dyDescent="0.25">
      <c r="A1786" s="6" t="s">
        <v>255</v>
      </c>
      <c r="B1786" s="15" t="s">
        <v>59</v>
      </c>
      <c r="C1786" s="14">
        <v>406</v>
      </c>
      <c r="D1786" s="14">
        <v>185</v>
      </c>
      <c r="E1786" s="14">
        <v>114</v>
      </c>
      <c r="F1786" s="14">
        <v>24</v>
      </c>
      <c r="G1786" s="14">
        <v>83</v>
      </c>
      <c r="H1786" s="14"/>
    </row>
    <row r="1787" spans="1:8" x14ac:dyDescent="0.25">
      <c r="A1787" s="6" t="s">
        <v>255</v>
      </c>
      <c r="B1787" s="15" t="s">
        <v>60</v>
      </c>
      <c r="C1787" s="14">
        <v>241</v>
      </c>
      <c r="D1787" s="14">
        <v>108</v>
      </c>
      <c r="E1787" s="14">
        <v>75</v>
      </c>
      <c r="F1787" s="14">
        <v>10</v>
      </c>
      <c r="G1787" s="14">
        <v>48</v>
      </c>
      <c r="H1787" s="14"/>
    </row>
    <row r="1788" spans="1:8" x14ac:dyDescent="0.25">
      <c r="A1788" s="6" t="s">
        <v>255</v>
      </c>
      <c r="B1788" s="15" t="s">
        <v>61</v>
      </c>
      <c r="C1788" s="14">
        <v>58</v>
      </c>
      <c r="D1788" s="14">
        <v>22</v>
      </c>
      <c r="E1788" s="14">
        <v>24</v>
      </c>
      <c r="F1788" s="14">
        <v>3</v>
      </c>
      <c r="G1788" s="14">
        <v>9</v>
      </c>
      <c r="H1788" s="14"/>
    </row>
    <row r="1789" spans="1:8" x14ac:dyDescent="0.25">
      <c r="A1789" s="6" t="s">
        <v>256</v>
      </c>
      <c r="B1789" s="7" t="s">
        <v>104</v>
      </c>
      <c r="C1789" s="8"/>
      <c r="D1789" s="8"/>
      <c r="E1789" s="8"/>
      <c r="F1789" s="8"/>
      <c r="G1789" s="8"/>
      <c r="H1789" s="8"/>
    </row>
    <row r="1790" spans="1:8" x14ac:dyDescent="0.25">
      <c r="A1790" s="6" t="s">
        <v>254</v>
      </c>
      <c r="B1790" s="10"/>
      <c r="C1790" s="8"/>
      <c r="D1790" s="8"/>
      <c r="E1790" s="8"/>
      <c r="F1790" s="8"/>
      <c r="G1790" s="8"/>
      <c r="H1790" s="8"/>
    </row>
    <row r="1791" spans="1:8" x14ac:dyDescent="0.25">
      <c r="A1791" s="6" t="s">
        <v>255</v>
      </c>
      <c r="B1791" s="15" t="s">
        <v>149</v>
      </c>
      <c r="C1791" s="14">
        <v>722</v>
      </c>
      <c r="D1791" s="14">
        <v>315</v>
      </c>
      <c r="E1791" s="14">
        <v>206</v>
      </c>
      <c r="F1791" s="14">
        <v>43</v>
      </c>
      <c r="G1791" s="14">
        <v>158</v>
      </c>
      <c r="H1791" s="14"/>
    </row>
    <row r="1792" spans="1:8" ht="30" x14ac:dyDescent="0.25">
      <c r="A1792" s="6" t="s">
        <v>255</v>
      </c>
      <c r="B1792" s="15" t="s">
        <v>390</v>
      </c>
      <c r="C1792" s="14">
        <v>172</v>
      </c>
      <c r="D1792" s="14">
        <v>61</v>
      </c>
      <c r="E1792" s="14">
        <v>47</v>
      </c>
      <c r="F1792" s="14">
        <v>13</v>
      </c>
      <c r="G1792" s="14">
        <v>51</v>
      </c>
      <c r="H1792" s="14"/>
    </row>
    <row r="1793" spans="1:8" x14ac:dyDescent="0.25">
      <c r="A1793" s="6" t="s">
        <v>255</v>
      </c>
      <c r="B1793" s="15" t="s">
        <v>391</v>
      </c>
      <c r="C1793" s="14">
        <v>314</v>
      </c>
      <c r="D1793" s="14">
        <v>147</v>
      </c>
      <c r="E1793" s="14">
        <v>78</v>
      </c>
      <c r="F1793" s="14">
        <v>17</v>
      </c>
      <c r="G1793" s="14">
        <v>72</v>
      </c>
      <c r="H1793" s="14"/>
    </row>
    <row r="1794" spans="1:8" x14ac:dyDescent="0.25">
      <c r="A1794" s="6" t="s">
        <v>255</v>
      </c>
      <c r="B1794" s="15" t="s">
        <v>392</v>
      </c>
      <c r="C1794" s="14">
        <v>474</v>
      </c>
      <c r="D1794" s="14">
        <v>215</v>
      </c>
      <c r="E1794" s="14">
        <v>139</v>
      </c>
      <c r="F1794" s="14">
        <v>22</v>
      </c>
      <c r="G1794" s="14">
        <v>98</v>
      </c>
      <c r="H1794" s="14"/>
    </row>
    <row r="1795" spans="1:8" x14ac:dyDescent="0.25">
      <c r="A1795" s="6" t="s">
        <v>255</v>
      </c>
      <c r="B1795" s="15" t="s">
        <v>393</v>
      </c>
      <c r="C1795" s="14">
        <v>287</v>
      </c>
      <c r="D1795" s="14">
        <v>117</v>
      </c>
      <c r="E1795" s="14">
        <v>107</v>
      </c>
      <c r="F1795" s="14">
        <v>10</v>
      </c>
      <c r="G1795" s="14">
        <v>53</v>
      </c>
      <c r="H1795" s="14"/>
    </row>
    <row r="1796" spans="1:8" ht="30" x14ac:dyDescent="0.25">
      <c r="A1796" s="6" t="s">
        <v>255</v>
      </c>
      <c r="B1796" s="15" t="s">
        <v>394</v>
      </c>
      <c r="C1796" s="14">
        <v>156</v>
      </c>
      <c r="D1796" s="14">
        <v>54</v>
      </c>
      <c r="E1796" s="14">
        <v>44</v>
      </c>
      <c r="F1796" s="14">
        <v>12</v>
      </c>
      <c r="G1796" s="14">
        <v>46</v>
      </c>
      <c r="H1796" s="14"/>
    </row>
    <row r="1797" spans="1:8" ht="30" x14ac:dyDescent="0.25">
      <c r="A1797" s="6" t="s">
        <v>255</v>
      </c>
      <c r="B1797" s="15" t="s">
        <v>395</v>
      </c>
      <c r="C1797" s="14">
        <v>26</v>
      </c>
      <c r="D1797" s="14">
        <v>10</v>
      </c>
      <c r="E1797" s="14">
        <v>3</v>
      </c>
      <c r="F1797" s="14">
        <v>2</v>
      </c>
      <c r="G1797" s="14">
        <v>11</v>
      </c>
      <c r="H1797" s="14"/>
    </row>
    <row r="1798" spans="1:8" x14ac:dyDescent="0.25">
      <c r="A1798" s="6" t="s">
        <v>255</v>
      </c>
      <c r="B1798" s="15" t="s">
        <v>396</v>
      </c>
      <c r="C1798" s="14">
        <v>314</v>
      </c>
      <c r="D1798" s="14">
        <v>147</v>
      </c>
      <c r="E1798" s="14">
        <v>78</v>
      </c>
      <c r="F1798" s="14">
        <v>17</v>
      </c>
      <c r="G1798" s="14">
        <v>72</v>
      </c>
      <c r="H1798" s="14"/>
    </row>
    <row r="1799" spans="1:8" x14ac:dyDescent="0.25">
      <c r="A1799" s="6" t="s">
        <v>255</v>
      </c>
      <c r="B1799" s="15" t="s">
        <v>397</v>
      </c>
      <c r="C1799" s="14">
        <v>326</v>
      </c>
      <c r="D1799" s="14">
        <v>144</v>
      </c>
      <c r="E1799" s="14">
        <v>94</v>
      </c>
      <c r="F1799" s="14">
        <v>16</v>
      </c>
      <c r="G1799" s="14">
        <v>72</v>
      </c>
      <c r="H1799" s="14"/>
    </row>
    <row r="1800" spans="1:8" x14ac:dyDescent="0.25">
      <c r="A1800" s="6" t="s">
        <v>255</v>
      </c>
      <c r="B1800" s="15" t="s">
        <v>398</v>
      </c>
      <c r="C1800" s="14">
        <v>219</v>
      </c>
      <c r="D1800" s="14">
        <v>102</v>
      </c>
      <c r="E1800" s="14">
        <v>67</v>
      </c>
      <c r="F1800" s="14">
        <v>8</v>
      </c>
      <c r="G1800" s="14">
        <v>42</v>
      </c>
      <c r="H1800" s="14"/>
    </row>
    <row r="1801" spans="1:8" x14ac:dyDescent="0.25">
      <c r="A1801" s="6" t="s">
        <v>255</v>
      </c>
      <c r="B1801" s="15" t="s">
        <v>308</v>
      </c>
      <c r="C1801" s="14">
        <v>13</v>
      </c>
      <c r="D1801" s="14">
        <v>5</v>
      </c>
      <c r="E1801" s="14">
        <v>6</v>
      </c>
      <c r="F1801" s="14">
        <v>0</v>
      </c>
      <c r="G1801" s="14">
        <v>2</v>
      </c>
      <c r="H1801" s="14"/>
    </row>
    <row r="1802" spans="1:8" x14ac:dyDescent="0.25">
      <c r="A1802" s="6" t="s">
        <v>255</v>
      </c>
      <c r="B1802" s="15" t="s">
        <v>399</v>
      </c>
      <c r="C1802" s="14">
        <v>287</v>
      </c>
      <c r="D1802" s="14">
        <v>117</v>
      </c>
      <c r="E1802" s="14">
        <v>107</v>
      </c>
      <c r="F1802" s="14">
        <v>10</v>
      </c>
      <c r="G1802" s="14">
        <v>53</v>
      </c>
      <c r="H1802" s="14"/>
    </row>
    <row r="1803" spans="1:8" x14ac:dyDescent="0.25">
      <c r="A1803" s="6" t="s">
        <v>256</v>
      </c>
      <c r="B1803" s="7" t="s">
        <v>105</v>
      </c>
      <c r="C1803" s="8"/>
      <c r="D1803" s="8"/>
      <c r="E1803" s="8"/>
      <c r="F1803" s="8"/>
      <c r="G1803" s="8"/>
      <c r="H1803" s="8"/>
    </row>
    <row r="1804" spans="1:8" x14ac:dyDescent="0.25">
      <c r="A1804" s="6" t="s">
        <v>254</v>
      </c>
      <c r="B1804" s="10"/>
      <c r="C1804" s="8"/>
      <c r="D1804" s="8"/>
      <c r="E1804" s="8"/>
      <c r="F1804" s="8"/>
      <c r="G1804" s="8"/>
      <c r="H1804" s="8"/>
    </row>
    <row r="1805" spans="1:8" x14ac:dyDescent="0.25">
      <c r="A1805" s="6" t="s">
        <v>255</v>
      </c>
      <c r="B1805" s="15" t="s">
        <v>87</v>
      </c>
      <c r="C1805" s="14">
        <v>892</v>
      </c>
      <c r="D1805" s="14">
        <v>386</v>
      </c>
      <c r="E1805" s="14">
        <v>270</v>
      </c>
      <c r="F1805" s="14">
        <v>42</v>
      </c>
      <c r="G1805" s="14">
        <v>194</v>
      </c>
      <c r="H1805" s="14"/>
    </row>
    <row r="1806" spans="1:8" x14ac:dyDescent="0.25">
      <c r="A1806" s="6" t="s">
        <v>255</v>
      </c>
      <c r="B1806" s="15" t="s">
        <v>88</v>
      </c>
      <c r="C1806" s="14">
        <v>103</v>
      </c>
      <c r="D1806" s="14">
        <v>41</v>
      </c>
      <c r="E1806" s="14">
        <v>38</v>
      </c>
      <c r="F1806" s="14">
        <v>9</v>
      </c>
      <c r="G1806" s="14">
        <v>15</v>
      </c>
      <c r="H1806" s="14"/>
    </row>
    <row r="1807" spans="1:8" x14ac:dyDescent="0.25">
      <c r="A1807" s="6" t="s">
        <v>255</v>
      </c>
      <c r="B1807" s="15" t="s">
        <v>337</v>
      </c>
      <c r="C1807" s="14">
        <v>14</v>
      </c>
      <c r="D1807" s="14">
        <v>5</v>
      </c>
      <c r="E1807" s="14">
        <v>5</v>
      </c>
      <c r="F1807" s="14">
        <v>2</v>
      </c>
      <c r="G1807" s="14">
        <v>2</v>
      </c>
      <c r="H1807" s="14"/>
    </row>
    <row r="1808" spans="1:8" x14ac:dyDescent="0.25">
      <c r="A1808" s="6" t="s">
        <v>357</v>
      </c>
      <c r="B1808" s="10"/>
      <c r="C1808" s="8"/>
      <c r="D1808" s="8"/>
      <c r="E1808" s="8"/>
      <c r="F1808" s="8"/>
      <c r="G1808" s="8"/>
      <c r="H1808" s="8"/>
    </row>
    <row r="1809" spans="1:8" x14ac:dyDescent="0.25">
      <c r="A1809" s="6" t="s">
        <v>369</v>
      </c>
      <c r="B1809" s="10"/>
      <c r="C1809" s="8"/>
      <c r="D1809" s="8"/>
      <c r="E1809" s="8"/>
      <c r="F1809" s="8"/>
      <c r="G1809" s="8"/>
      <c r="H1809" s="8"/>
    </row>
    <row r="1810" spans="1:8" x14ac:dyDescent="0.25">
      <c r="A1810" s="8"/>
      <c r="B1810" s="10"/>
      <c r="C1810" s="8"/>
      <c r="D1810" s="8"/>
      <c r="E1810" s="8"/>
      <c r="F1810" s="8"/>
      <c r="G1810" s="8"/>
      <c r="H1810" s="8"/>
    </row>
    <row r="1811" spans="1:8" x14ac:dyDescent="0.25">
      <c r="A1811" s="6"/>
      <c r="B1811" s="7"/>
      <c r="C1811" s="8"/>
      <c r="D1811" s="8"/>
      <c r="E1811" s="8"/>
      <c r="F1811" s="8"/>
      <c r="G1811" s="8"/>
      <c r="H1811" s="8"/>
    </row>
    <row r="1812" spans="1:8" x14ac:dyDescent="0.25">
      <c r="A1812" s="6"/>
      <c r="B1812" s="7"/>
      <c r="C1812" s="8"/>
      <c r="D1812" s="8"/>
      <c r="E1812" s="8"/>
      <c r="F1812" s="8"/>
      <c r="G1812" s="8"/>
      <c r="H1812" s="8"/>
    </row>
    <row r="1813" spans="1:8" x14ac:dyDescent="0.25">
      <c r="A1813" s="6"/>
      <c r="B1813" s="7"/>
      <c r="C1813" s="6"/>
      <c r="D1813" s="6"/>
      <c r="E1813" s="6"/>
      <c r="F1813" s="6"/>
      <c r="G1813" s="6"/>
      <c r="H1813" s="6"/>
    </row>
    <row r="1814" spans="1:8" x14ac:dyDescent="0.25">
      <c r="A1814" s="6"/>
      <c r="B1814" s="7"/>
      <c r="C1814" s="6"/>
      <c r="D1814" s="6"/>
      <c r="E1814" s="6"/>
      <c r="F1814" s="6"/>
      <c r="G1814" s="6"/>
      <c r="H1814" s="6"/>
    </row>
    <row r="1815" spans="1:8" x14ac:dyDescent="0.25">
      <c r="A1815" s="6"/>
      <c r="B1815" s="7"/>
      <c r="C1815" s="6"/>
      <c r="D1815" s="6"/>
      <c r="E1815" s="6"/>
      <c r="F1815" s="6"/>
      <c r="G1815" s="6"/>
      <c r="H1815" s="6"/>
    </row>
    <row r="1816" spans="1:8" x14ac:dyDescent="0.25">
      <c r="A1816" s="6"/>
      <c r="B1816" s="7"/>
      <c r="C1816" s="6"/>
      <c r="D1816" s="6"/>
      <c r="E1816" s="6"/>
      <c r="F1816" s="6"/>
      <c r="G1816" s="6"/>
      <c r="H1816" s="6"/>
    </row>
    <row r="1817" spans="1:8" x14ac:dyDescent="0.25">
      <c r="A1817" s="6"/>
      <c r="B1817" s="7"/>
      <c r="C1817" s="6"/>
      <c r="D1817" s="6"/>
      <c r="E1817" s="6"/>
      <c r="F1817" s="6"/>
      <c r="G1817" s="6"/>
      <c r="H1817" s="6"/>
    </row>
    <row r="1818" spans="1:8" x14ac:dyDescent="0.25">
      <c r="A1818" s="6"/>
      <c r="B1818" s="7"/>
      <c r="C1818" s="6"/>
      <c r="D1818" s="6"/>
      <c r="E1818" s="6"/>
      <c r="F1818" s="6"/>
      <c r="G1818" s="6"/>
      <c r="H1818" s="6"/>
    </row>
    <row r="1819" spans="1:8" x14ac:dyDescent="0.25">
      <c r="A1819" s="6"/>
      <c r="B1819" s="7"/>
      <c r="C1819" s="6"/>
      <c r="D1819" s="6"/>
      <c r="E1819" s="6"/>
      <c r="F1819" s="6"/>
      <c r="G1819" s="6"/>
      <c r="H1819" s="6"/>
    </row>
    <row r="1820" spans="1:8" x14ac:dyDescent="0.25">
      <c r="A1820" s="6"/>
      <c r="B1820" s="7"/>
      <c r="C1820" s="6"/>
      <c r="D1820" s="6"/>
      <c r="E1820" s="6"/>
      <c r="F1820" s="6"/>
      <c r="G1820" s="6"/>
      <c r="H1820" s="6"/>
    </row>
  </sheetData>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A56062084</value>
    </field>
    <field name="Objective-Title">
      <value order="0">GBTS_2022_Wales_Annual_Tables post meth review</value>
    </field>
    <field name="Objective-Description">
      <value order="0"/>
    </field>
    <field name="Objective-CreationStamp">
      <value order="0">2024-12-09T09:30:41Z</value>
    </field>
    <field name="Objective-IsApproved">
      <value order="0">false</value>
    </field>
    <field name="Objective-IsPublished">
      <value order="0">true</value>
    </field>
    <field name="Objective-DatePublished">
      <value order="0">2025-02-18T16:14:58Z</value>
    </field>
    <field name="Objective-ModificationStamp">
      <value order="0">2025-02-18T16:14:58Z</value>
    </field>
    <field name="Objective-Owner">
      <value order="0">Hughes, Sian (EET - Tourism, Marketing, Events and Creative - Tourism Development)</value>
    </field>
    <field name="Objective-Path">
      <value order="0">Objective Global Folder:#Business File Plan:WG Organisational Groups:OLD - Pre April 2024 - Economy, Treasury &amp; Constitution:Economy, Treasury &amp; Constitution (ETC) - Culture, Sport &amp; Tourism - Tourism Development:1 - Save:Tourism Research &amp; Insights:GBTS &amp; GBDVS:Joint GBTS &amp; GBDVS Surveys - BMG - 2020-2024:Tourism &amp; Marketing - Tourism Research - Great Britain Tourism Survey - Outcomes and Deliverables - 2020-2024:Annual Report 2023</value>
    </field>
    <field name="Objective-Parent">
      <value order="0">Annual Report 2023</value>
    </field>
    <field name="Objective-State">
      <value order="0">Published</value>
    </field>
    <field name="Objective-VersionId">
      <value order="0">vA103377584</value>
    </field>
    <field name="Objective-Version">
      <value order="0">3.0</value>
    </field>
    <field name="Objective-VersionNumber">
      <value order="0">4</value>
    </field>
    <field name="Objective-VersionComment">
      <value order="0"/>
    </field>
    <field name="Objective-FileNumber">
      <value order="0">qA1407349</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Table Guide</vt:lpstr>
      <vt:lpstr>Table of contents</vt:lpstr>
      <vt:lpstr>Total Trips</vt:lpstr>
      <vt:lpstr>Holiday Trips</vt:lpstr>
      <vt:lpstr>Visit Friends or Relatives</vt:lpstr>
      <vt:lpstr>Business Trips</vt:lpstr>
      <vt:lpstr>Miscellaneous Trips</vt:lpstr>
      <vt:lpstr>Hyperlink</vt:lpstr>
      <vt:lpstr>Input Sheet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2025-02-21T07:41:40Z</dcterms:created>
  <dcterms:modified xsi:type="dcterms:W3CDTF">2025-02-21T07:41:54Z</dcterms:modified>
</cp:coreProperties>
</file>