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34B46333-82EB-4340-9223-F88983BBE374}" xr6:coauthVersionLast="47" xr6:coauthVersionMax="47" xr10:uidLastSave="{00000000-0000-0000-0000-000000000000}"/>
  <workbookProtection workbookAlgorithmName="SHA-512" workbookHashValue="NvgrP/TgcHoC6+7+Sgv7iYGjHKOv1qc4Unq7e4WW7PbwSRwC0XYDlvFfpBIhTJR8ev/+tsEEgh9MC7wWLQygZQ==" workbookSaltValue="yh/DhnTf34BIV+OA5y2HPA==" workbookSpinCount="100000" lockStructure="1"/>
  <bookViews>
    <workbookView xWindow="-108" yWindow="-108" windowWidth="23256" windowHeight="12576" xr2:uid="{00000000-000D-0000-FFFF-FFFF00000000}"/>
  </bookViews>
  <sheets>
    <sheet name="Guidance" sheetId="5" r:id="rId1"/>
    <sheet name="Benefits Breakdown" sheetId="4" r:id="rId2"/>
    <sheet name="Cost Breakdown" sheetId="1" r:id="rId3"/>
    <sheet name="Aux" sheetId="3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" i="3" l="1"/>
  <c r="J146" i="1"/>
  <c r="H146" i="1"/>
  <c r="J145" i="1"/>
  <c r="H145" i="1"/>
  <c r="J144" i="1"/>
  <c r="H144" i="1"/>
  <c r="J143" i="1"/>
  <c r="H143" i="1"/>
  <c r="J142" i="1"/>
  <c r="H142" i="1"/>
  <c r="J141" i="1"/>
  <c r="H141" i="1"/>
  <c r="J140" i="1"/>
  <c r="H140" i="1"/>
  <c r="J139" i="1"/>
  <c r="H139" i="1"/>
  <c r="J138" i="1"/>
  <c r="H138" i="1"/>
  <c r="J137" i="1"/>
  <c r="H137" i="1"/>
  <c r="J136" i="1"/>
  <c r="H136" i="1"/>
  <c r="J135" i="1"/>
  <c r="H135" i="1"/>
  <c r="J134" i="1"/>
  <c r="H134" i="1"/>
  <c r="J133" i="1"/>
  <c r="H133" i="1"/>
  <c r="J132" i="1"/>
  <c r="H132" i="1"/>
  <c r="J131" i="1"/>
  <c r="H131" i="1"/>
  <c r="J130" i="1"/>
  <c r="L17" i="1" s="1"/>
  <c r="H130" i="1"/>
  <c r="J129" i="1"/>
  <c r="H129" i="1"/>
  <c r="J128" i="1"/>
  <c r="H128" i="1"/>
  <c r="J127" i="1"/>
  <c r="H127" i="1"/>
  <c r="J126" i="1"/>
  <c r="H126" i="1"/>
  <c r="J125" i="1"/>
  <c r="H125" i="1"/>
  <c r="J124" i="1"/>
  <c r="H124" i="1"/>
  <c r="J123" i="1"/>
  <c r="H123" i="1"/>
  <c r="J122" i="1"/>
  <c r="H122" i="1"/>
  <c r="J121" i="1"/>
  <c r="H121" i="1"/>
  <c r="J120" i="1"/>
  <c r="H120" i="1"/>
  <c r="J119" i="1"/>
  <c r="H119" i="1"/>
  <c r="J118" i="1"/>
  <c r="H118" i="1"/>
  <c r="J117" i="1"/>
  <c r="H117" i="1"/>
  <c r="J116" i="1"/>
  <c r="H116" i="1"/>
  <c r="J115" i="1"/>
  <c r="H115" i="1"/>
  <c r="J114" i="1"/>
  <c r="H114" i="1"/>
  <c r="J113" i="1"/>
  <c r="H113" i="1"/>
  <c r="J112" i="1"/>
  <c r="H112" i="1"/>
  <c r="J111" i="1"/>
  <c r="H111" i="1"/>
  <c r="J110" i="1"/>
  <c r="H110" i="1"/>
  <c r="J109" i="1"/>
  <c r="H109" i="1"/>
  <c r="J108" i="1"/>
  <c r="H108" i="1"/>
  <c r="J107" i="1"/>
  <c r="L16" i="1" s="1"/>
  <c r="H107" i="1"/>
  <c r="J106" i="1"/>
  <c r="H106" i="1"/>
  <c r="J105" i="1"/>
  <c r="H105" i="1"/>
  <c r="J104" i="1"/>
  <c r="H104" i="1"/>
  <c r="J103" i="1"/>
  <c r="H103" i="1"/>
  <c r="J102" i="1"/>
  <c r="H102" i="1"/>
  <c r="J101" i="1"/>
  <c r="H101" i="1"/>
  <c r="J100" i="1"/>
  <c r="H100" i="1"/>
  <c r="J99" i="1"/>
  <c r="H99" i="1"/>
  <c r="J98" i="1"/>
  <c r="H98" i="1"/>
  <c r="J97" i="1"/>
  <c r="H97" i="1"/>
  <c r="J96" i="1"/>
  <c r="H96" i="1"/>
  <c r="J95" i="1"/>
  <c r="H95" i="1"/>
  <c r="J94" i="1"/>
  <c r="H94" i="1"/>
  <c r="J93" i="1"/>
  <c r="H93" i="1"/>
  <c r="J92" i="1"/>
  <c r="H92" i="1"/>
  <c r="J91" i="1"/>
  <c r="H91" i="1"/>
  <c r="J90" i="1"/>
  <c r="H90" i="1"/>
  <c r="J89" i="1"/>
  <c r="H89" i="1"/>
  <c r="J88" i="1"/>
  <c r="H88" i="1"/>
  <c r="J87" i="1"/>
  <c r="H87" i="1"/>
  <c r="J86" i="1"/>
  <c r="H86" i="1"/>
  <c r="J85" i="1"/>
  <c r="H85" i="1"/>
  <c r="J84" i="1"/>
  <c r="H84" i="1"/>
  <c r="J83" i="1"/>
  <c r="H83" i="1"/>
  <c r="J82" i="1"/>
  <c r="H82" i="1"/>
  <c r="J81" i="1"/>
  <c r="H81" i="1"/>
  <c r="J80" i="1"/>
  <c r="H80" i="1"/>
  <c r="J79" i="1"/>
  <c r="H79" i="1"/>
  <c r="J78" i="1"/>
  <c r="H78" i="1"/>
  <c r="J77" i="1"/>
  <c r="H77" i="1"/>
  <c r="J76" i="1"/>
  <c r="H76" i="1"/>
  <c r="J75" i="1"/>
  <c r="H75" i="1"/>
  <c r="J74" i="1"/>
  <c r="H74" i="1"/>
  <c r="J73" i="1"/>
  <c r="H73" i="1"/>
  <c r="J72" i="1"/>
  <c r="H72" i="1"/>
  <c r="J71" i="1"/>
  <c r="L14" i="1" s="1"/>
  <c r="H71" i="1"/>
  <c r="J70" i="1"/>
  <c r="H70" i="1"/>
  <c r="J69" i="1"/>
  <c r="H69" i="1"/>
  <c r="J68" i="1"/>
  <c r="H68" i="1"/>
  <c r="J67" i="1"/>
  <c r="H67" i="1"/>
  <c r="J66" i="1"/>
  <c r="H66" i="1"/>
  <c r="J65" i="1"/>
  <c r="H65" i="1"/>
  <c r="J64" i="1"/>
  <c r="H64" i="1"/>
  <c r="J63" i="1"/>
  <c r="H63" i="1"/>
  <c r="J62" i="1"/>
  <c r="H62" i="1"/>
  <c r="J61" i="1"/>
  <c r="H61" i="1"/>
  <c r="J60" i="1"/>
  <c r="H60" i="1"/>
  <c r="J59" i="1"/>
  <c r="H59" i="1"/>
  <c r="J58" i="1"/>
  <c r="H58" i="1"/>
  <c r="J57" i="1"/>
  <c r="H57" i="1"/>
  <c r="J56" i="1"/>
  <c r="H56" i="1"/>
  <c r="J55" i="1"/>
  <c r="H55" i="1"/>
  <c r="J54" i="1"/>
  <c r="H54" i="1"/>
  <c r="J53" i="1"/>
  <c r="H53" i="1"/>
  <c r="J52" i="1"/>
  <c r="H52" i="1"/>
  <c r="J51" i="1"/>
  <c r="H51" i="1"/>
  <c r="J50" i="1"/>
  <c r="H50" i="1"/>
  <c r="J49" i="1"/>
  <c r="H49" i="1"/>
  <c r="J48" i="1"/>
  <c r="H48" i="1"/>
  <c r="J47" i="1"/>
  <c r="L13" i="1" s="1"/>
  <c r="H47" i="1"/>
  <c r="J46" i="1"/>
  <c r="H46" i="1"/>
  <c r="J45" i="1"/>
  <c r="H45" i="1"/>
  <c r="J44" i="1"/>
  <c r="H44" i="1"/>
  <c r="J43" i="1"/>
  <c r="H43" i="1"/>
  <c r="J42" i="1"/>
  <c r="H42" i="1"/>
  <c r="J41" i="1"/>
  <c r="H41" i="1"/>
  <c r="J40" i="1"/>
  <c r="H40" i="1"/>
  <c r="J39" i="1"/>
  <c r="H39" i="1"/>
  <c r="J38" i="1"/>
  <c r="H38" i="1"/>
  <c r="J37" i="1"/>
  <c r="H37" i="1"/>
  <c r="J36" i="1"/>
  <c r="H36" i="1"/>
  <c r="J35" i="1"/>
  <c r="H35" i="1"/>
  <c r="J34" i="1"/>
  <c r="H34" i="1"/>
  <c r="J33" i="1"/>
  <c r="H33" i="1"/>
  <c r="J32" i="1"/>
  <c r="H32" i="1"/>
  <c r="H31" i="1"/>
  <c r="J31" i="1" s="1"/>
  <c r="H30" i="1"/>
  <c r="J30" i="1" s="1"/>
  <c r="H29" i="1"/>
  <c r="J29" i="1" s="1"/>
  <c r="D14" i="1" s="1"/>
  <c r="H28" i="1"/>
  <c r="J28" i="1" s="1"/>
  <c r="D13" i="1" s="1"/>
  <c r="H27" i="1"/>
  <c r="J27" i="1" s="1"/>
  <c r="D12" i="1" s="1"/>
  <c r="F20" i="1"/>
  <c r="E20" i="1"/>
  <c r="G20" i="1" s="1"/>
  <c r="D20" i="1"/>
  <c r="F19" i="1"/>
  <c r="E19" i="1"/>
  <c r="G19" i="1" s="1"/>
  <c r="D19" i="1"/>
  <c r="K18" i="1"/>
  <c r="F18" i="1"/>
  <c r="E18" i="1"/>
  <c r="G18" i="1" s="1"/>
  <c r="D18" i="1"/>
  <c r="K17" i="1"/>
  <c r="J17" i="1"/>
  <c r="F17" i="1"/>
  <c r="E17" i="1"/>
  <c r="G17" i="1" s="1"/>
  <c r="D17" i="1"/>
  <c r="K16" i="1"/>
  <c r="J16" i="1"/>
  <c r="F16" i="1"/>
  <c r="E16" i="1"/>
  <c r="G16" i="1" s="1"/>
  <c r="D16" i="1"/>
  <c r="L15" i="1"/>
  <c r="K15" i="1"/>
  <c r="J15" i="1"/>
  <c r="F15" i="1"/>
  <c r="E15" i="1"/>
  <c r="G15" i="1" s="1"/>
  <c r="D15" i="1"/>
  <c r="K14" i="1"/>
  <c r="J14" i="1"/>
  <c r="F14" i="1"/>
  <c r="E14" i="1"/>
  <c r="G14" i="1" s="1"/>
  <c r="K13" i="1"/>
  <c r="J13" i="1"/>
  <c r="F13" i="1"/>
  <c r="E13" i="1"/>
  <c r="G13" i="1" s="1"/>
  <c r="K12" i="1"/>
  <c r="F12" i="1"/>
  <c r="E12" i="1"/>
  <c r="G12" i="1" s="1"/>
  <c r="L51" i="4"/>
  <c r="J51" i="4"/>
  <c r="H51" i="4"/>
  <c r="G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Q11" i="4"/>
  <c r="Q51" i="4" s="1"/>
  <c r="F11" i="4"/>
  <c r="G22" i="1" l="1"/>
  <c r="E22" i="1"/>
  <c r="J12" i="1"/>
  <c r="J18" i="1" s="1"/>
  <c r="D22" i="1"/>
  <c r="L12" i="1"/>
  <c r="L18" i="1" s="1"/>
</calcChain>
</file>

<file path=xl/sharedStrings.xml><?xml version="1.0" encoding="utf-8"?>
<sst xmlns="http://schemas.openxmlformats.org/spreadsheetml/2006/main" count="241" uniqueCount="164">
  <si>
    <t xml:space="preserve">Sut i Lenwi'r Cynllun Costau ar gyfer Grantiau Systemau Ynni Lleol Clyfar (SLES) (C37) </t>
  </si>
  <si>
    <r>
      <rPr>
        <sz val="11"/>
        <color rgb="FF000000"/>
        <rFont val="Aptos Narrow"/>
        <family val="2"/>
      </rPr>
      <t xml:space="preserve">Fel rhan o'ch cais, bydd angen i chi gyflwyno </t>
    </r>
    <r>
      <rPr>
        <b/>
        <sz val="11"/>
        <color theme="1"/>
        <rFont val="Calibri"/>
        <family val="2"/>
      </rPr>
      <t>Cynllun Costau</t>
    </r>
    <r>
      <rPr>
        <sz val="11"/>
        <color theme="1"/>
        <rFont val="Calibri"/>
        <family val="2"/>
      </rPr>
      <t xml:space="preserve"> sy'n amlinellu cyllideb eich prosiect – yr hyn yr ydych yn bwriadu ei wario, pryd, ac ar beth. Bydd hyn yn ein helpu i asesu pa mor realistig yw eich cyllideb a pha mor dda y mae wedi'i chynllunio. Bydd y canllawiau hyn yn eich tywys trwy sut i lenwi'r cynllun costau mewn modd clir a hyderus.</t>
    </r>
  </si>
  <si>
    <r>
      <rPr>
        <sz val="11"/>
        <color rgb="FF000000"/>
        <rFont val="Aptos Narrow"/>
        <family val="2"/>
      </rPr>
      <t xml:space="preserve">Mae'r </t>
    </r>
    <r>
      <rPr>
        <b/>
        <sz val="11"/>
        <color theme="1"/>
        <rFont val="Calibri"/>
        <family val="2"/>
      </rPr>
      <t>Cynllun Costau</t>
    </r>
    <r>
      <rPr>
        <sz val="11"/>
        <color theme="1"/>
        <rFont val="Calibri"/>
        <family val="2"/>
      </rPr>
      <t xml:space="preserve"> yn ddadansoddiad o gyfanswm costau eich prosiect ar draws categorïau allweddol a chyfnodau amser. Mae'n dangos:</t>
    </r>
  </si>
  <si>
    <t>Beth yw'r Cynllun Costau?</t>
  </si>
  <si>
    <r>
      <rPr>
        <sz val="11"/>
        <color rgb="FF000000"/>
        <rFont val="Aptos Narrow"/>
        <family val="2"/>
      </rPr>
      <t xml:space="preserve">1. </t>
    </r>
    <r>
      <rPr>
        <b/>
        <sz val="11"/>
        <color rgb="FF000000"/>
        <rFont val="Aptos Narrow"/>
        <family val="2"/>
      </rPr>
      <t>Rhannwch Weithgareddau eich Prosiect yn Elfennau Llai</t>
    </r>
  </si>
  <si>
    <t>Ar beth y byddwch yn gwario'r arian grant</t>
  </si>
  <si>
    <t>Pa un a yw'r costau'n gyfalaf (cyfarpar, gwaith adeiladu) neu'n refeniw (staff, gweinyddol, gwasanaethau)</t>
  </si>
  <si>
    <r>
      <rPr>
        <b/>
        <sz val="11"/>
        <color theme="1"/>
        <rFont val="Calibri"/>
        <family val="2"/>
      </rPr>
      <t xml:space="preserve">2. </t>
    </r>
    <r>
      <rPr>
        <b/>
        <sz val="11"/>
        <color theme="1"/>
        <rFont val="Calibri"/>
        <family val="2"/>
      </rPr>
      <t>Neilltuwch y Costau i'r Categorïau Cywir</t>
    </r>
  </si>
  <si>
    <t>Cyn llenwi'r costau, mapiwch eich prif weithgareddau (er enghraifft amser staff, prynu cyfarpar, digwyddiadau allgymorth, gwerthuso, ac ati) a'r hyn y bydd ar bob un ei angen yn ariannol.</t>
  </si>
  <si>
    <r>
      <rPr>
        <b/>
        <sz val="11"/>
        <color theme="1"/>
        <rFont val="Calibri"/>
        <family val="2"/>
      </rPr>
      <t>Dylunio a Pheirianneg</t>
    </r>
    <r>
      <rPr>
        <sz val="11"/>
        <color theme="1"/>
        <rFont val="Calibri"/>
        <family val="2"/>
      </rPr>
      <t xml:space="preserve"> – Costau'n ymwneud â chynllunio, dyluniadau technegol, astudiaethau dichonoldeb, ac ymgynghoriaeth.</t>
    </r>
  </si>
  <si>
    <t>Dewiswch y categori cywir ar gyfer pob eitem cost. Mae’r categorïau yn y templed yn cynnwys:</t>
  </si>
  <si>
    <r>
      <rPr>
        <b/>
        <sz val="11"/>
        <color theme="1"/>
        <rFont val="Calibri"/>
        <family val="2"/>
      </rPr>
      <t>Mesurau Galluogi</t>
    </r>
    <r>
      <rPr>
        <sz val="11"/>
        <color theme="1"/>
        <rFont val="Calibri"/>
        <family val="2"/>
      </rPr>
      <t xml:space="preserve"> – Unrhyw waith paratoadol megis clirio safleoedd, gwelliannau i seilwaith, neu gydymffurfedd rheoleiddiol.</t>
    </r>
  </si>
  <si>
    <r>
      <rPr>
        <b/>
        <sz val="11"/>
        <color theme="1"/>
        <rFont val="Calibri"/>
        <family val="2"/>
      </rPr>
      <t>Cyflawni'r Prosiect</t>
    </r>
    <r>
      <rPr>
        <sz val="11"/>
        <color theme="1"/>
        <rFont val="Calibri"/>
        <family val="2"/>
      </rPr>
      <t xml:space="preserve"> – Gweithgareddau craidd y prosiect, gwasanaethau, neu gostau llafur ar gyfer gweithredu.</t>
    </r>
  </si>
  <si>
    <r>
      <rPr>
        <b/>
        <sz val="11"/>
        <color theme="1"/>
        <rFont val="Calibri"/>
        <family val="2"/>
      </rPr>
      <t>Cyfarpar Cyfalaf</t>
    </r>
    <r>
      <rPr>
        <sz val="11"/>
        <color theme="1"/>
        <rFont val="Calibri"/>
        <family val="2"/>
      </rPr>
      <t xml:space="preserve"> – Pryniadau mawr unigol megis peiriannau, offer, caledwedd TG, neu gyfarpar arbenigol.</t>
    </r>
  </si>
  <si>
    <r>
      <rPr>
        <b/>
        <sz val="11"/>
        <color theme="1"/>
        <rFont val="Calibri"/>
        <family val="2"/>
      </rPr>
      <t>Gosod a Chomisiynu</t>
    </r>
    <r>
      <rPr>
        <sz val="11"/>
        <color theme="1"/>
        <rFont val="Calibri"/>
        <family val="2"/>
      </rPr>
      <t xml:space="preserve"> – Costau’n ymwneud â gosod a phrofi cyfarpar neu systemau i sicrhau eu bod yn gweithio’n gywir.</t>
    </r>
  </si>
  <si>
    <r>
      <rPr>
        <b/>
        <sz val="11"/>
        <color theme="1"/>
        <rFont val="Calibri"/>
        <family val="2"/>
      </rPr>
      <t>Arall</t>
    </r>
    <r>
      <rPr>
        <sz val="11"/>
        <color theme="1"/>
        <rFont val="Calibri"/>
        <family val="2"/>
      </rPr>
      <t xml:space="preserve"> – Unrhyw gostau nad ydynt yn ffitio i’r categorïau uchod ond sy’n angenrheidiol ar gyfer llwyddiant y prosiect (e.e. yswiriant, cronfeydd wrth gefn).</t>
    </r>
  </si>
  <si>
    <r>
      <rPr>
        <sz val="11"/>
        <color rgb="FF000000"/>
        <rFont val="Aptos Narrow"/>
        <family val="2"/>
      </rPr>
      <t xml:space="preserve">👉 </t>
    </r>
    <r>
      <rPr>
        <b/>
        <sz val="11"/>
        <color theme="1"/>
        <rFont val="Calibri"/>
        <family val="2"/>
      </rPr>
      <t>Awgrym:</t>
    </r>
    <r>
      <rPr>
        <sz val="11"/>
        <color theme="1"/>
        <rFont val="Calibri"/>
        <family val="2"/>
      </rPr>
      <t xml:space="preserve"> Sicrhewch fod pob cost wedi'i rhestru o dan y categori mwyaf perthnasol.</t>
    </r>
  </si>
  <si>
    <r>
      <rPr>
        <b/>
        <sz val="11"/>
        <color theme="1"/>
        <rFont val="Calibri"/>
        <family val="2"/>
      </rPr>
      <t xml:space="preserve">3. </t>
    </r>
    <r>
      <rPr>
        <b/>
        <sz val="11"/>
        <color theme="1"/>
        <rFont val="Calibri"/>
        <family val="2"/>
      </rPr>
      <t>Math/Technoleg</t>
    </r>
  </si>
  <si>
    <t>Cofnodion Enghreifftiol:</t>
  </si>
  <si>
    <t>Disgrifiwch y math penodol o dechnoleg, system, neu wasanaeth sy'n cael ei brynu.</t>
  </si>
  <si>
    <r>
      <rPr>
        <b/>
        <sz val="11"/>
        <color theme="1"/>
        <rFont val="Calibri"/>
        <family val="2"/>
      </rPr>
      <t xml:space="preserve">7. </t>
    </r>
    <r>
      <rPr>
        <b/>
        <sz val="11"/>
        <color theme="1"/>
        <rFont val="Calibri"/>
        <family val="2"/>
      </rPr>
      <t xml:space="preserve">Is-gyfanswm (£) </t>
    </r>
    <r>
      <rPr>
        <b/>
        <i/>
        <sz val="11"/>
        <color theme="1"/>
        <rFont val="Calibri"/>
        <family val="2"/>
      </rPr>
      <t>(Cyfrifir yn Awtomatig)</t>
    </r>
  </si>
  <si>
    <r>
      <rPr>
        <sz val="11"/>
        <color rgb="FF000000"/>
        <rFont val="Aptos Narrow"/>
        <family val="2"/>
      </rPr>
      <t xml:space="preserve">👉 </t>
    </r>
    <r>
      <rPr>
        <b/>
        <sz val="11"/>
        <color theme="1"/>
        <rFont val="Calibri"/>
        <family val="2"/>
      </rPr>
      <t>Awgrym:</t>
    </r>
    <r>
      <rPr>
        <sz val="11"/>
        <color theme="1"/>
        <rFont val="Calibri"/>
        <family val="2"/>
      </rPr>
      <t xml:space="preserve"> Byddwch mor benodol â phosibl i helpu'r gwerthuswyr i ddeall yr hyn y mae'r gost yn ei gynnwys.</t>
    </r>
  </si>
  <si>
    <r>
      <rPr>
        <b/>
        <sz val="11"/>
        <color theme="1"/>
        <rFont val="Calibri"/>
        <family val="2"/>
      </rPr>
      <t xml:space="preserve">4. </t>
    </r>
    <r>
      <rPr>
        <b/>
        <sz val="11"/>
        <color theme="1"/>
        <rFont val="Calibri"/>
        <family val="2"/>
      </rPr>
      <t>Disgrifiad</t>
    </r>
  </si>
  <si>
    <r>
      <rPr>
        <b/>
        <sz val="11"/>
        <color theme="1"/>
        <rFont val="Calibri"/>
        <family val="2"/>
      </rPr>
      <t xml:space="preserve">5. </t>
    </r>
    <r>
      <rPr>
        <b/>
        <sz val="11"/>
        <color theme="1"/>
        <rFont val="Calibri"/>
        <family val="2"/>
      </rPr>
      <t>Cost yr Uned (£)</t>
    </r>
  </si>
  <si>
    <t>Rhowch ddisgrifiad byr ond clir o'r hyn sy'n cael ei brynu neu ei ariannu.</t>
  </si>
  <si>
    <r>
      <rPr>
        <b/>
        <sz val="11"/>
        <color theme="1"/>
        <rFont val="Calibri"/>
        <family val="2"/>
      </rPr>
      <t>Trydan y Grid cyn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</t>
    </r>
  </si>
  <si>
    <t>Nodwch gost fesul uned yr eitem neu'r gwasanaeth.</t>
  </si>
  <si>
    <r>
      <rPr>
        <b/>
        <sz val="11"/>
        <color theme="1"/>
        <rFont val="Calibri"/>
        <family val="2"/>
      </rPr>
      <t xml:space="preserve">6. </t>
    </r>
    <r>
      <rPr>
        <b/>
        <sz val="11"/>
        <color theme="1"/>
        <rFont val="Calibri"/>
        <family val="2"/>
      </rPr>
      <t>Nifer</t>
    </r>
  </si>
  <si>
    <t>Cyfarwyddiadau i Ymgeiswyr:</t>
  </si>
  <si>
    <t>Nodwch nifer yr unedau y mae eu hangen.</t>
  </si>
  <si>
    <t>"5" ar gyfer pum panel solar</t>
  </si>
  <si>
    <r>
      <rPr>
        <sz val="11"/>
        <color rgb="FF000000"/>
        <rFont val="Aptos Narrow"/>
        <family val="2"/>
      </rPr>
      <t xml:space="preserve">Dyma'r </t>
    </r>
    <r>
      <rPr>
        <b/>
        <sz val="11"/>
        <color rgb="FF000000"/>
        <rFont val="Aptos Narrow"/>
        <family val="2"/>
      </rPr>
      <t>Gost yr Uned × Nifer</t>
    </r>
    <r>
      <rPr>
        <sz val="11"/>
        <color rgb="FF000000"/>
        <rFont val="Aptos Narrow"/>
        <family val="2"/>
      </rPr>
      <t>. Dylai'r daenlen gyfrifo hyn yn awtomatig i chi.</t>
    </r>
  </si>
  <si>
    <r>
      <rPr>
        <b/>
        <sz val="11"/>
        <color theme="1"/>
        <rFont val="Calibri"/>
        <family val="2"/>
      </rPr>
      <t xml:space="preserve">8. </t>
    </r>
    <r>
      <rPr>
        <b/>
        <sz val="11"/>
        <color theme="1"/>
        <rFont val="Calibri"/>
        <family val="2"/>
      </rPr>
      <t xml:space="preserve">TAW (£) </t>
    </r>
    <r>
      <rPr>
        <b/>
        <i/>
        <sz val="11"/>
        <color theme="1"/>
        <rFont val="Calibri"/>
        <family val="2"/>
      </rPr>
      <t>(Os yw'n berthnasol)</t>
    </r>
  </si>
  <si>
    <r>
      <rPr>
        <sz val="11"/>
        <color rgb="FF000000"/>
        <rFont val="Aptos Narrow"/>
        <family val="2"/>
      </rPr>
      <t xml:space="preserve">Nodwch faint o TAW os yw'n berthnasol i'r eitem. Os nad yw TAW yn berthnasol, gadewch hwn fel </t>
    </r>
    <r>
      <rPr>
        <b/>
        <sz val="11"/>
        <color rgb="FF000000"/>
        <rFont val="Aptos Narrow"/>
        <family val="2"/>
      </rPr>
      <t>£0</t>
    </r>
    <r>
      <rPr>
        <sz val="11"/>
        <color rgb="FF000000"/>
        <rFont val="Aptos Narrow"/>
        <family val="2"/>
      </rPr>
      <t>.</t>
    </r>
  </si>
  <si>
    <r>
      <rPr>
        <sz val="11"/>
        <color rgb="FF000000"/>
        <rFont val="Aptos Narrow"/>
        <family val="2"/>
      </rPr>
      <t xml:space="preserve">👉 </t>
    </r>
    <r>
      <rPr>
        <b/>
        <sz val="11"/>
        <color theme="1"/>
        <rFont val="Calibri"/>
        <family val="2"/>
      </rPr>
      <t>Awgrym:</t>
    </r>
    <r>
      <rPr>
        <sz val="11"/>
        <color theme="1"/>
        <rFont val="Calibri"/>
        <family val="2"/>
      </rPr>
      <t xml:space="preserve"> Gwiriwch a oes modd adennill TAW neu a ddylech ei chynnwys yng nghostau eich prosiect.</t>
    </r>
  </si>
  <si>
    <r>
      <rPr>
        <b/>
        <sz val="11"/>
        <color theme="1"/>
        <rFont val="Calibri"/>
        <family val="2"/>
      </rPr>
      <t xml:space="preserve">9. </t>
    </r>
    <r>
      <rPr>
        <b/>
        <sz val="11"/>
        <color theme="1"/>
        <rFont val="Calibri"/>
        <family val="2"/>
      </rPr>
      <t xml:space="preserve">Cyfanswm (£) </t>
    </r>
    <r>
      <rPr>
        <b/>
        <i/>
        <sz val="11"/>
        <color theme="1"/>
        <rFont val="Calibri"/>
        <family val="2"/>
      </rPr>
      <t>(Cyfrifir yn Awtomatig)</t>
    </r>
  </si>
  <si>
    <r>
      <rPr>
        <sz val="11"/>
        <color rgb="FF000000"/>
        <rFont val="Aptos Narrow"/>
        <family val="2"/>
      </rPr>
      <t xml:space="preserve">Dyma'r </t>
    </r>
    <r>
      <rPr>
        <b/>
        <sz val="11"/>
        <color rgb="FF000000"/>
        <rFont val="Aptos Narrow"/>
        <family val="2"/>
      </rPr>
      <t>Is-gyfanswm + TAW</t>
    </r>
    <r>
      <rPr>
        <sz val="11"/>
        <color rgb="FF000000"/>
        <rFont val="Aptos Narrow"/>
        <family val="2"/>
      </rPr>
      <t>, sy'n dangos cost derfynol yr eitem fesul llinell.</t>
    </r>
  </si>
  <si>
    <r>
      <rPr>
        <b/>
        <sz val="11"/>
        <color theme="1"/>
        <rFont val="Calibri"/>
        <family val="2"/>
      </rPr>
      <t xml:space="preserve">10. </t>
    </r>
    <r>
      <rPr>
        <b/>
        <sz val="11"/>
        <color theme="1"/>
        <rFont val="Calibri"/>
        <family val="2"/>
      </rPr>
      <t>Cais am Grant</t>
    </r>
  </si>
  <si>
    <r>
      <rPr>
        <b/>
        <sz val="11"/>
        <color theme="1"/>
        <rFont val="Calibri"/>
        <family val="2"/>
      </rPr>
      <t xml:space="preserve">11. </t>
    </r>
    <r>
      <rPr>
        <b/>
        <sz val="11"/>
        <color theme="1"/>
        <rFont val="Calibri"/>
        <family val="2"/>
      </rPr>
      <t>Rhagor o Wybodaeth</t>
    </r>
  </si>
  <si>
    <t>Yng ngholofn 'R' nodwch y swm (£) y gofynnir amdano gan Ynni Cymru</t>
  </si>
  <si>
    <r>
      <rPr>
        <sz val="11"/>
        <color rgb="FF000000"/>
        <rFont val="Aptos Narrow"/>
        <family val="2"/>
      </rPr>
      <t xml:space="preserve">✔ Adolygwch yr </t>
    </r>
    <r>
      <rPr>
        <b/>
        <sz val="11"/>
        <color theme="1"/>
        <rFont val="Calibri"/>
        <family val="2"/>
      </rPr>
      <t>Is-gyfanswm, Cyfanswm y TAW, a'r Prif Gyfanswm</t>
    </r>
    <r>
      <rPr>
        <sz val="11"/>
        <color theme="1"/>
        <rFont val="Calibri"/>
        <family val="2"/>
      </rPr>
      <t xml:space="preserve"> ar y gwaelod i sicrhau cywirdeb.</t>
    </r>
  </si>
  <si>
    <t>Nodwch pa sefydliad, o'r gwymplen, sy'n gyfrifol am y costau.</t>
  </si>
  <si>
    <t>Sylwch, os yw eich cais ar gyfer sawl safle neu adeilad, nodwch at ba safle neu adeilad y mae'r costau'n cyfeirio.</t>
  </si>
  <si>
    <t>Gwiriadau Terfynol Cyn Cyflwyno</t>
  </si>
  <si>
    <t>✔ Sicrhewch fod holl gostau prosiect perthnasol wedi'u rhestru o dan y categori cywir.</t>
  </si>
  <si>
    <t>✔ Cadarnhewch fod costau'r unedau a'r niferoedd yn gywir.</t>
  </si>
  <si>
    <t>✔ Ailwiriwch eich cofnodion TAW – gall rhai costau fod wedi'u heithrio rhag TAW.</t>
  </si>
  <si>
    <t xml:space="preserve"> Dadansoddiad o'r Costau </t>
  </si>
  <si>
    <t>✔ Cadwch y ffeil fel a ganlyn: YourProjectName_CostSchedule.xlsx a'i lanlwytho fel rhan o'ch cais.</t>
  </si>
  <si>
    <t>Mesurau Galluogi</t>
  </si>
  <si>
    <r>
      <rPr>
        <sz val="11"/>
        <color rgb="FF000000"/>
        <rFont val="Aptos Narrow"/>
        <family val="2"/>
      </rPr>
      <t xml:space="preserve">Rhowch yr wybodaeth ganlynol yn y tabl ar gyfer </t>
    </r>
    <r>
      <rPr>
        <b/>
        <sz val="11"/>
        <color theme="1"/>
        <rFont val="Calibri"/>
        <family val="2"/>
      </rPr>
      <t>pob sefydliad</t>
    </r>
    <r>
      <rPr>
        <sz val="11"/>
        <color theme="1"/>
        <rFont val="Calibri"/>
        <family val="2"/>
      </rPr>
      <t xml:space="preserve"> sy'n ymwneud â'r </t>
    </r>
    <r>
      <rPr>
        <b/>
        <sz val="11"/>
        <color theme="1"/>
        <rFont val="Calibri"/>
        <family val="2"/>
      </rPr>
      <t>System Ynni Lleol Clyfar (SLES); mae'r costau'n cael eu cyfrifo'n awtomatig</t>
    </r>
    <r>
      <rPr>
        <sz val="11"/>
        <color theme="1"/>
        <rFont val="Calibri"/>
        <family val="2"/>
      </rPr>
      <t>:</t>
    </r>
  </si>
  <si>
    <r>
      <rPr>
        <b/>
        <sz val="11"/>
        <color theme="1"/>
        <rFont val="Calibri"/>
        <family val="2"/>
      </rPr>
      <t>Enw'r Safle/Adeilad:</t>
    </r>
    <r>
      <rPr>
        <sz val="11"/>
        <color theme="1"/>
        <rFont val="Calibri"/>
        <family val="2"/>
      </rPr>
      <t xml:space="preserve"> Yn cael ei ddiweddaru'n awtomatig </t>
    </r>
    <r>
      <rPr>
        <b/>
        <sz val="11"/>
        <color theme="1"/>
        <rFont val="Calibri"/>
        <family val="2"/>
      </rPr>
      <t>Trydan y Grid Cyn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h/blwyddyn): </t>
    </r>
    <r>
      <rPr>
        <sz val="11"/>
        <color theme="1"/>
        <rFont val="Calibri"/>
        <family val="2"/>
      </rPr>
      <t xml:space="preserve">Nodwch gyfanswm trydan y grid a ddefnyddir yn flynyddol cyn y mesurau arbed ynni (yn seiliedig ar filiau neu gofnodion diweddar).
</t>
    </r>
    <r>
      <rPr>
        <b/>
        <sz val="11"/>
        <color theme="1"/>
        <rFont val="Calibri"/>
        <family val="2"/>
      </rPr>
      <t>Trydan ar ôl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h/blwyddyn): </t>
    </r>
    <r>
      <rPr>
        <sz val="11"/>
        <color theme="1"/>
        <rFont val="Calibri"/>
        <family val="2"/>
      </rPr>
      <t xml:space="preserve">Nodwch faint o drydan y grid a ddefnyddir yn flynyddol ar ôl y mesurau arbed ynni (gan adlewyrchu gwelliannau megis cyfarpar sy'n arbed ynni neu systemau adnewyddadwy).
</t>
    </r>
    <r>
      <rPr>
        <b/>
        <sz val="11"/>
        <color theme="1"/>
        <rFont val="Calibri"/>
        <family val="2"/>
      </rPr>
      <t>Y Galw am Wres Cyn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h/blwyddyn): </t>
    </r>
    <r>
      <rPr>
        <sz val="11"/>
        <color theme="1"/>
        <rFont val="Calibri"/>
        <family val="2"/>
      </rPr>
      <t xml:space="preserve">Nodwch y galw am wres yn flynyddol cyn y mesurau arbed ynni, gan gynnwys y defnydd o ffynonellau megis gwresogyddion nwy neu drydan.
</t>
    </r>
    <r>
      <rPr>
        <b/>
        <sz val="11"/>
        <color theme="1"/>
        <rFont val="Calibri"/>
        <family val="2"/>
      </rPr>
      <t>Tanwydd Gwresogi (Cyn y SLES):</t>
    </r>
    <r>
      <rPr>
        <sz val="11"/>
        <color theme="1"/>
        <rFont val="Calibri"/>
        <family val="2"/>
      </rPr>
      <t xml:space="preserve"> Nodwch y math o danwydd a ddefnyddiwyd ar gyfer gwresogi cyn y mesurau (e.e. trydan, nwy, olew).
</t>
    </r>
    <r>
      <rPr>
        <b/>
        <sz val="11"/>
        <color theme="1"/>
        <rFont val="Calibri"/>
        <family val="2"/>
      </rPr>
      <t>Y Galw am Wres ar ôl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h/blwyddyn):</t>
    </r>
    <r>
      <rPr>
        <sz val="11"/>
        <color theme="1"/>
        <rFont val="Calibri"/>
        <family val="2"/>
      </rPr>
      <t xml:space="preserve"> Nodwch y galw am wres yn flynyddol ar ôl y mesurau arbed ynni, gan ystyried systemau mwy effeithlon megis pympiau gwres.
</t>
    </r>
    <r>
      <rPr>
        <b/>
        <sz val="11"/>
        <color theme="1"/>
        <rFont val="Calibri"/>
        <family val="2"/>
      </rPr>
      <t xml:space="preserve">Tanwydd Gwresogi (Ar ôl y SLES): </t>
    </r>
    <r>
      <rPr>
        <sz val="11"/>
        <color theme="1"/>
        <rFont val="Calibri"/>
        <family val="2"/>
      </rPr>
      <t>Nodwch y tanwydd gwresogi ar ôl y mesurau arbed ynni.</t>
    </r>
  </si>
  <si>
    <t>Celloedd i'w llenwi</t>
  </si>
  <si>
    <t>Dylunio a Pheirianneg</t>
  </si>
  <si>
    <t>Enw'r Safle</t>
  </si>
  <si>
    <t>Enw'r Adeilad</t>
  </si>
  <si>
    <t>Enw'r Safle/Adeilad</t>
  </si>
  <si>
    <r>
      <rPr>
        <b/>
        <sz val="11"/>
        <color theme="1"/>
        <rFont val="Calibri"/>
        <family val="2"/>
      </rPr>
      <t>Trydan y Grid ar ôl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</t>
    </r>
  </si>
  <si>
    <r>
      <rPr>
        <b/>
        <sz val="11"/>
        <color theme="1"/>
        <rFont val="Calibri"/>
        <family val="2"/>
      </rPr>
      <t>Y Galw am Wres cyn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</t>
    </r>
  </si>
  <si>
    <r>
      <rPr>
        <b/>
        <sz val="11"/>
        <color theme="1"/>
        <rFont val="Calibri"/>
        <family val="2"/>
      </rPr>
      <t>Y Galw am Wres ar ôl y SLES (</t>
    </r>
    <r>
      <rPr>
        <b/>
        <sz val="11"/>
        <color theme="1"/>
        <rFont val="Calibri"/>
        <family val="2"/>
      </rPr>
      <t>kW</t>
    </r>
    <r>
      <rPr>
        <b/>
        <sz val="11"/>
        <color theme="1"/>
        <rFont val="Calibri"/>
        <family val="2"/>
      </rPr>
      <t xml:space="preserve"> h/blwyddyn)</t>
    </r>
  </si>
  <si>
    <t>Cyfarpar Cyfalaf</t>
  </si>
  <si>
    <r>
      <t>Carbon Saving tCO</t>
    </r>
    <r>
      <rPr>
        <b/>
        <vertAlign val="subscript"/>
        <sz val="11"/>
        <color theme="1"/>
        <rFont val="Aptos Narrow"/>
        <family val="2"/>
      </rPr>
      <t>2</t>
    </r>
  </si>
  <si>
    <t>Natural Gas</t>
  </si>
  <si>
    <t>Electricity (incl. T&amp;D)</t>
  </si>
  <si>
    <t>Cyfanswm y Rhes</t>
  </si>
  <si>
    <t>Enw'r Sefydliad</t>
  </si>
  <si>
    <t>Y Math o Sefydliad</t>
  </si>
  <si>
    <t>Cyfanswm Costau'r Prosiect (£)</t>
  </si>
  <si>
    <t>Cyfanswm y Grant y gofynnwyd amdano (£)</t>
  </si>
  <si>
    <r>
      <rPr>
        <b/>
        <sz val="11"/>
        <color theme="1"/>
        <rFont val="Calibri"/>
        <family val="2"/>
      </rPr>
      <t>Cat</t>
    </r>
    <r>
      <rPr>
        <b/>
        <sz val="11"/>
        <color theme="1"/>
        <rFont val="Calibri"/>
        <family val="2"/>
      </rPr>
      <t>egori</t>
    </r>
  </si>
  <si>
    <t>Is-gyfanswm (£)</t>
  </si>
  <si>
    <t>Cyfanswm (£)</t>
  </si>
  <si>
    <t>Community Organisation</t>
  </si>
  <si>
    <t>Design &amp; Engineering</t>
  </si>
  <si>
    <t>Public Sector</t>
  </si>
  <si>
    <t>Enabling Measures</t>
  </si>
  <si>
    <t>SME</t>
  </si>
  <si>
    <t>Project Delivery</t>
  </si>
  <si>
    <t>[Enw'r Sefydliad 4]</t>
  </si>
  <si>
    <t>Social Enterprise</t>
  </si>
  <si>
    <t>Capital Equipment</t>
  </si>
  <si>
    <t>[Enw'r Sefydliad 5]</t>
  </si>
  <si>
    <t>Installation &amp; Commissioning</t>
  </si>
  <si>
    <t>[Enw'r Sefydliad 7]</t>
  </si>
  <si>
    <t>Other</t>
  </si>
  <si>
    <t>[Enw'r Sefydliad 8]</t>
  </si>
  <si>
    <t>Cyfansymiau (£)</t>
  </si>
  <si>
    <t>[Enw'r Sefydliad 9]</t>
  </si>
  <si>
    <t>[Enw'r Sefydliad 10]</t>
  </si>
  <si>
    <t>Cyfanswm</t>
  </si>
  <si>
    <t>Math/Technoleg</t>
  </si>
  <si>
    <t>Disgrifiad</t>
  </si>
  <si>
    <r>
      <t>Size 
(kW/kWp/m</t>
    </r>
    <r>
      <rPr>
        <b/>
        <vertAlign val="superscript"/>
        <sz val="11"/>
        <color theme="1"/>
        <rFont val="Aptos Narrow"/>
        <family val="2"/>
      </rPr>
      <t>2</t>
    </r>
    <r>
      <rPr>
        <b/>
        <sz val="11"/>
        <color theme="1"/>
        <rFont val="Aptos Narrow"/>
        <family val="2"/>
      </rPr>
      <t>/litres/m</t>
    </r>
    <r>
      <rPr>
        <b/>
        <vertAlign val="superscript"/>
        <sz val="11"/>
        <color theme="1"/>
        <rFont val="Aptos Narrow"/>
        <family val="2"/>
      </rPr>
      <t>3)</t>
    </r>
  </si>
  <si>
    <t>Cost yr Uned (£)</t>
  </si>
  <si>
    <t>Nifer</t>
  </si>
  <si>
    <t xml:space="preserve">Cyfanswm y cais am grant ar gyfer eitem cost (£) </t>
  </si>
  <si>
    <t>Y Sefydliad sy'n gyfrifol am y gwariant cyfalaf</t>
  </si>
  <si>
    <t>Adeilad/Safle</t>
  </si>
  <si>
    <t>Match Funding</t>
  </si>
  <si>
    <t>Level</t>
  </si>
  <si>
    <t>Heating Fuel Pre</t>
  </si>
  <si>
    <t>kg CO2e</t>
  </si>
  <si>
    <t>Heating Fuel Post</t>
  </si>
  <si>
    <t>Solar PV</t>
  </si>
  <si>
    <t>Grid</t>
  </si>
  <si>
    <t>Project Management</t>
  </si>
  <si>
    <t>Hydro</t>
  </si>
  <si>
    <t>Permitting &amp; Licensing</t>
  </si>
  <si>
    <t>Stakeholder Engagement</t>
  </si>
  <si>
    <t>Electricity (renewable - grid)</t>
  </si>
  <si>
    <t>Electricity (renewable - site)</t>
  </si>
  <si>
    <t>Wind turbine</t>
  </si>
  <si>
    <t>Site Preparation &amp; Civil Works</t>
  </si>
  <si>
    <t>Technical Advisory &amp; Consultancy</t>
  </si>
  <si>
    <t>Anaerobic digestion</t>
  </si>
  <si>
    <t>Network Infrastructure</t>
  </si>
  <si>
    <t>Health &amp; Safety Compliance</t>
  </si>
  <si>
    <t>Gas Oil</t>
  </si>
  <si>
    <t>Wood logs</t>
  </si>
  <si>
    <t>Other renewable generation</t>
  </si>
  <si>
    <t>Legal &amp; Regulatory Costs</t>
  </si>
  <si>
    <t>Monitoring &amp; Reporting</t>
  </si>
  <si>
    <t>Fuel Oil</t>
  </si>
  <si>
    <t>Wood chips</t>
  </si>
  <si>
    <t>Heat pump (any type)</t>
  </si>
  <si>
    <t>LPG</t>
  </si>
  <si>
    <t>Wood pellets</t>
  </si>
  <si>
    <t>Heat network infrastructure</t>
  </si>
  <si>
    <t>Kerosene (Burning Oil)</t>
  </si>
  <si>
    <t>Biogas</t>
  </si>
  <si>
    <t>Air conditioning</t>
  </si>
  <si>
    <t>Diesel (average biofuel blend)</t>
  </si>
  <si>
    <t>Solar thermal</t>
  </si>
  <si>
    <t>Petrol (average biofuel blend)</t>
  </si>
  <si>
    <t>Heat recovery systems</t>
  </si>
  <si>
    <t>Other low carbon heating or cooling</t>
  </si>
  <si>
    <t>Electric vehicle chargers</t>
  </si>
  <si>
    <t>Green hydrogen production for transportation</t>
  </si>
  <si>
    <t>Electric bike or scooter chargers</t>
  </si>
  <si>
    <t>Other ultra low emission transportation</t>
  </si>
  <si>
    <t>Battery energy storage (Lithium)</t>
  </si>
  <si>
    <t>Thermal energy storage systems</t>
  </si>
  <si>
    <t>Battery energy storage (Other)</t>
  </si>
  <si>
    <t>Storage heating systems</t>
  </si>
  <si>
    <t>Other energy storage</t>
  </si>
  <si>
    <t>Building management systems (BMS)</t>
  </si>
  <si>
    <t>Smart grid monitoring</t>
  </si>
  <si>
    <t>Smart metering</t>
  </si>
  <si>
    <t>Battery monitoring systems (eg. Solar Edge)</t>
  </si>
  <si>
    <t>Other Smart System</t>
  </si>
  <si>
    <t>Whole System</t>
  </si>
  <si>
    <r>
      <rPr>
        <sz val="11"/>
        <color rgb="FF000000"/>
        <rFont val="Aptos Narrow"/>
        <family val="2"/>
      </rPr>
      <t xml:space="preserve">Mae paneli solar yn costio £1,200 yr un → </t>
    </r>
    <r>
      <rPr>
        <b/>
        <sz val="11"/>
        <color rgb="FF000000"/>
        <rFont val="Aptos Narrow"/>
        <family val="2"/>
      </rPr>
      <t>Cost yr Uned = £1,200</t>
    </r>
  </si>
  <si>
    <r>
      <rPr>
        <sz val="11"/>
        <color rgb="FF000000"/>
        <rFont val="Aptos Narrow"/>
        <family val="2"/>
      </rPr>
      <t xml:space="preserve">
</t>
    </r>
    <r>
      <rPr>
        <b/>
        <sz val="11"/>
        <color theme="1"/>
        <rFont val="Calibri"/>
        <family val="2"/>
      </rPr>
      <t>Rhestrwch bob safle</t>
    </r>
    <r>
      <rPr>
        <sz val="11"/>
        <color theme="1"/>
        <rFont val="Calibri"/>
        <family val="2"/>
      </rPr>
      <t xml:space="preserve"> y bydd y SLES yn gweithredu ar ei draws.
</t>
    </r>
    <r>
      <rPr>
        <b/>
        <sz val="11"/>
        <color theme="1"/>
        <rFont val="Calibri"/>
        <family val="2"/>
      </rPr>
      <t>Cynhwyswch bob adeilad</t>
    </r>
    <r>
      <rPr>
        <sz val="11"/>
        <color theme="1"/>
        <rFont val="Calibri"/>
        <family val="2"/>
      </rPr>
      <t xml:space="preserve">, hyd yn oed os oes sawl adeilad ar yr un safle.
Os bydd y </t>
    </r>
    <r>
      <rPr>
        <b/>
        <sz val="11"/>
        <color theme="1"/>
        <rFont val="Calibri"/>
        <family val="2"/>
      </rPr>
      <t>safle a'r adeilad yr un fath</t>
    </r>
    <r>
      <rPr>
        <sz val="11"/>
        <color theme="1"/>
        <rFont val="Calibri"/>
        <family val="2"/>
      </rPr>
      <t>, ailadroddwch yr enw yn y ddwy golofn.
Ychwanegwch resi yn ôl yr angen.</t>
    </r>
  </si>
  <si>
    <t>Tanwydd Gwresogi</t>
  </si>
  <si>
    <t>Cyflawni'r Prosiect</t>
  </si>
  <si>
    <t>Y Gofyniad o ran Arian Cyfatebol</t>
  </si>
  <si>
    <t>TAW (£)</t>
  </si>
  <si>
    <t>[Enw'r Sefydliad 1]</t>
  </si>
  <si>
    <t>[Enw'r Sefydliad 2]</t>
  </si>
  <si>
    <t>[Enw'r Sefydliad 3]</t>
  </si>
  <si>
    <t>Arall</t>
  </si>
  <si>
    <r>
      <rPr>
        <b/>
        <sz val="11"/>
        <color theme="1"/>
        <rFont val="Calibri"/>
        <family val="2"/>
      </rPr>
      <t xml:space="preserve">Mae llenwi a </t>
    </r>
    <r>
      <rPr>
        <b/>
        <sz val="11"/>
        <color theme="1"/>
        <rFont val="Calibri"/>
        <family val="2"/>
      </rPr>
      <t>lanlwytho’r</t>
    </r>
    <r>
      <rPr>
        <b/>
        <sz val="11"/>
        <color theme="1"/>
        <rFont val="Calibri"/>
        <family val="2"/>
      </rPr>
      <t xml:space="preserve"> ddogfen hon yn orfodol gan ei bod yn cael ei defnyddio i gefnogi'r asesiad o’ch cais (cwestiynau 33, 34 a 35 yn benodol). </t>
    </r>
    <r>
      <rPr>
        <sz val="11"/>
        <color theme="1"/>
        <rFont val="Calibri"/>
        <family val="2"/>
      </rPr>
      <t xml:space="preserve"> </t>
    </r>
    <r>
      <rPr>
        <b/>
        <sz val="11"/>
        <color theme="1"/>
        <rFont val="Calibri"/>
        <family val="2"/>
      </rPr>
      <t>Gallai peidio â rhoi'r wybodaeth ofynnol yn y ddogfen hon arwain at ddiarddel neu gosbi ymgeiswyr.</t>
    </r>
  </si>
  <si>
    <r>
      <rPr>
        <sz val="11"/>
        <color rgb="FF000000"/>
        <rFont val="Aptos Narrow"/>
        <family val="2"/>
      </rPr>
      <t xml:space="preserve">"System Ffotofoltäig Solar" o dan </t>
    </r>
    <r>
      <rPr>
        <b/>
        <sz val="11"/>
        <color rgb="FF000000"/>
        <rFont val="Aptos Narrow"/>
        <family val="2"/>
      </rPr>
      <t>Gyfarpar Cyfalaf</t>
    </r>
  </si>
  <si>
    <t>Gosod a Chomisiynu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</si>
</sst>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&quot;£&quot;#,##0.0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Aptos Narrow"/>
      <family val="2"/>
    </font>
    <font>
      <sz val="11"/>
      <color theme="1"/>
      <name val="Aptos Narrow"/>
      <family val="2"/>
    </font>
    <font>
      <b/>
      <sz val="11"/>
      <color theme="1"/>
      <name val="Aptos Narrow"/>
      <family val="2"/>
    </font>
    <font>
      <sz val="12"/>
      <name val="Aptos Narrow"/>
      <family val="2"/>
    </font>
    <font>
      <i/>
      <sz val="11"/>
      <color theme="1"/>
      <name val="Aptos Narrow"/>
      <family val="2"/>
    </font>
    <font>
      <b/>
      <sz val="11"/>
      <color rgb="FFFF0000"/>
      <name val="Aptos Narrow"/>
      <family val="2"/>
    </font>
    <font>
      <b/>
      <vertAlign val="subscript"/>
      <sz val="11"/>
      <color theme="1"/>
      <name val="Aptos Narrow"/>
      <family val="2"/>
    </font>
    <font>
      <b/>
      <vertAlign val="superscript"/>
      <sz val="11"/>
      <color theme="1"/>
      <name val="Aptos Narrow"/>
      <family val="2"/>
    </font>
    <font>
      <sz val="11"/>
      <color rgb="FFFF0000"/>
      <name val="Aptos Narrow"/>
      <family val="2"/>
    </font>
    <font>
      <sz val="12"/>
      <color theme="1"/>
      <name val="Aptos Narrow"/>
      <family val="2"/>
    </font>
    <font>
      <b/>
      <sz val="11"/>
      <color theme="1"/>
      <name val="Calibri"/>
      <family val="2"/>
    </font>
    <font>
      <sz val="11"/>
      <color rgb="FF000000"/>
      <name val="Aptos Narrow"/>
      <family val="2"/>
    </font>
    <font>
      <i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Aptos Narrow"/>
      <family val="2"/>
    </font>
    <font>
      <b/>
      <i/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applyFont="1" applyAlignment="1">
      <alignment horizontal="left" vertical="top" wrapText="1"/>
    </xf>
    <xf numFmtId="0" fontId="2" fillId="0" borderId="0" xfId="0" applyFont="1"/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wrapText="1"/>
    </xf>
    <xf numFmtId="164" fontId="4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0" fillId="0" borderId="1" xfId="0" applyBorder="1"/>
    <xf numFmtId="9" fontId="0" fillId="0" borderId="0" xfId="0" applyNumberFormat="1"/>
    <xf numFmtId="9" fontId="4" fillId="0" borderId="2" xfId="6" applyFont="1" applyBorder="1" applyAlignment="1">
      <alignment horizontal="center"/>
    </xf>
    <xf numFmtId="164" fontId="4" fillId="0" borderId="2" xfId="0" applyNumberFormat="1" applyFont="1" applyBorder="1" applyAlignment="1">
      <alignment horizontal="center" vertical="center" wrapText="1"/>
    </xf>
    <xf numFmtId="164" fontId="4" fillId="0" borderId="2" xfId="6" applyNumberFormat="1" applyFont="1" applyBorder="1" applyAlignment="1">
      <alignment horizontal="center"/>
    </xf>
    <xf numFmtId="9" fontId="4" fillId="0" borderId="0" xfId="6" applyFont="1"/>
    <xf numFmtId="164" fontId="4" fillId="0" borderId="0" xfId="0" applyNumberFormat="1" applyFont="1"/>
    <xf numFmtId="164" fontId="5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0" fontId="7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5" fillId="0" borderId="6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0" fontId="5" fillId="0" borderId="6" xfId="0" applyFont="1" applyBorder="1"/>
    <xf numFmtId="164" fontId="4" fillId="0" borderId="2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top" wrapText="1"/>
    </xf>
    <xf numFmtId="164" fontId="4" fillId="0" borderId="10" xfId="0" applyNumberFormat="1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164" fontId="4" fillId="3" borderId="10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164" fontId="4" fillId="3" borderId="5" xfId="0" applyNumberFormat="1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/>
    </xf>
    <xf numFmtId="0" fontId="5" fillId="0" borderId="0" xfId="0" applyFont="1" applyAlignment="1">
      <alignment horizontal="left" vertical="top" wrapText="1"/>
    </xf>
    <xf numFmtId="0" fontId="7" fillId="3" borderId="5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5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6" fillId="3" borderId="14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164" fontId="4" fillId="3" borderId="14" xfId="0" applyNumberFormat="1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 applyAlignment="1">
      <alignment horizontal="left" vertical="center" indent="1"/>
    </xf>
    <xf numFmtId="0" fontId="14" fillId="0" borderId="0" xfId="0" applyFont="1"/>
    <xf numFmtId="0" fontId="13" fillId="0" borderId="0" xfId="0" applyFont="1" applyAlignment="1">
      <alignment vertical="center"/>
    </xf>
    <xf numFmtId="0" fontId="13" fillId="0" borderId="1" xfId="0" applyFont="1" applyBorder="1"/>
    <xf numFmtId="0" fontId="13" fillId="2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top" wrapText="1"/>
    </xf>
    <xf numFmtId="0" fontId="15" fillId="3" borderId="2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3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 cent" xfId="6" xr:uid="{00000000-0005-0000-0000-000006000000}"/>
    <cellStyle name="Percent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C25D0-CADC-470E-AC24-B6927C44F6BB}">
  <dimension ref="A1:O101"/>
  <sheetViews>
    <sheetView showGridLines="0" tabSelected="1" workbookViewId="0"/>
  </sheetViews>
  <sheetFormatPr defaultColWidth="0" defaultRowHeight="14.4" zeroHeight="1" x14ac:dyDescent="0.3"/>
  <cols>
    <col min="1" max="1" width="2.77734375" style="4" customWidth="1"/>
    <col min="2" max="14" width="8.77734375" style="4" customWidth="1"/>
    <col min="15" max="15" width="2.44140625" style="4" customWidth="1"/>
    <col min="16" max="16384" width="8.77734375" style="4" hidden="1"/>
  </cols>
  <sheetData>
    <row r="1" spans="2:14" x14ac:dyDescent="0.3"/>
    <row r="2" spans="2:14" x14ac:dyDescent="0.3">
      <c r="B2" s="67" t="s">
        <v>0</v>
      </c>
    </row>
    <row r="3" spans="2:14" x14ac:dyDescent="0.3"/>
    <row r="4" spans="2:14" x14ac:dyDescent="0.3">
      <c r="B4" s="84" t="s">
        <v>161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</row>
    <row r="5" spans="2:14" ht="31.05" customHeight="1" x14ac:dyDescent="0.3"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</row>
    <row r="6" spans="2:14" x14ac:dyDescent="0.3">
      <c r="B6" s="82" t="s">
        <v>1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</row>
    <row r="7" spans="2:14" x14ac:dyDescent="0.3"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</row>
    <row r="8" spans="2:14" x14ac:dyDescent="0.3"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</row>
    <row r="9" spans="2:14" x14ac:dyDescent="0.3"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</row>
    <row r="10" spans="2:14" x14ac:dyDescent="0.3"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</row>
    <row r="11" spans="2:14" x14ac:dyDescent="0.3"/>
    <row r="12" spans="2:14" x14ac:dyDescent="0.3">
      <c r="B12" s="67" t="s">
        <v>3</v>
      </c>
    </row>
    <row r="13" spans="2:14" x14ac:dyDescent="0.3"/>
    <row r="14" spans="2:14" x14ac:dyDescent="0.3">
      <c r="B14" s="4" t="s">
        <v>2</v>
      </c>
    </row>
    <row r="15" spans="2:14" x14ac:dyDescent="0.3">
      <c r="B15" s="7"/>
    </row>
    <row r="16" spans="2:14" x14ac:dyDescent="0.3">
      <c r="B16" s="68" t="s">
        <v>5</v>
      </c>
    </row>
    <row r="17" spans="2:14" x14ac:dyDescent="0.3">
      <c r="B17" s="68" t="s">
        <v>6</v>
      </c>
    </row>
    <row r="18" spans="2:14" x14ac:dyDescent="0.3"/>
    <row r="19" spans="2:14" x14ac:dyDescent="0.3"/>
    <row r="20" spans="2:14" x14ac:dyDescent="0.3">
      <c r="B20" s="4" t="s">
        <v>4</v>
      </c>
    </row>
    <row r="21" spans="2:14" x14ac:dyDescent="0.3"/>
    <row r="22" spans="2:14" x14ac:dyDescent="0.3">
      <c r="B22" s="83" t="s">
        <v>8</v>
      </c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</row>
    <row r="23" spans="2:14" x14ac:dyDescent="0.3">
      <c r="B23" s="82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</row>
    <row r="24" spans="2:14" x14ac:dyDescent="0.3"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</row>
    <row r="25" spans="2:14" x14ac:dyDescent="0.3"/>
    <row r="26" spans="2:14" x14ac:dyDescent="0.3">
      <c r="B26" s="4" t="s">
        <v>7</v>
      </c>
    </row>
    <row r="27" spans="2:14" x14ac:dyDescent="0.3"/>
    <row r="28" spans="2:14" x14ac:dyDescent="0.3">
      <c r="B28" s="69" t="s">
        <v>10</v>
      </c>
    </row>
    <row r="29" spans="2:14" x14ac:dyDescent="0.3">
      <c r="B29" s="7"/>
    </row>
    <row r="30" spans="2:14" x14ac:dyDescent="0.3">
      <c r="B30" s="7" t="s">
        <v>9</v>
      </c>
    </row>
    <row r="31" spans="2:14" x14ac:dyDescent="0.3">
      <c r="B31" s="7" t="s">
        <v>11</v>
      </c>
    </row>
    <row r="32" spans="2:14" x14ac:dyDescent="0.3">
      <c r="B32" s="7" t="s">
        <v>12</v>
      </c>
    </row>
    <row r="33" spans="2:2" x14ac:dyDescent="0.3">
      <c r="B33" s="7" t="s">
        <v>13</v>
      </c>
    </row>
    <row r="34" spans="2:2" x14ac:dyDescent="0.3">
      <c r="B34" s="7" t="s">
        <v>14</v>
      </c>
    </row>
    <row r="35" spans="2:2" x14ac:dyDescent="0.3">
      <c r="B35" s="7" t="s">
        <v>15</v>
      </c>
    </row>
    <row r="36" spans="2:2" x14ac:dyDescent="0.3"/>
    <row r="37" spans="2:2" x14ac:dyDescent="0.3">
      <c r="B37" s="4" t="s">
        <v>16</v>
      </c>
    </row>
    <row r="38" spans="2:2" x14ac:dyDescent="0.3"/>
    <row r="39" spans="2:2" x14ac:dyDescent="0.3">
      <c r="B39" s="4" t="s">
        <v>17</v>
      </c>
    </row>
    <row r="40" spans="2:2" x14ac:dyDescent="0.3"/>
    <row r="41" spans="2:2" x14ac:dyDescent="0.3">
      <c r="B41" s="69" t="s">
        <v>19</v>
      </c>
    </row>
    <row r="42" spans="2:2" x14ac:dyDescent="0.3"/>
    <row r="43" spans="2:2" x14ac:dyDescent="0.3">
      <c r="B43" s="67" t="s">
        <v>18</v>
      </c>
    </row>
    <row r="44" spans="2:2" x14ac:dyDescent="0.3">
      <c r="B44" s="7"/>
    </row>
    <row r="45" spans="2:2" x14ac:dyDescent="0.3">
      <c r="B45" s="7" t="s">
        <v>162</v>
      </c>
    </row>
    <row r="46" spans="2:2" x14ac:dyDescent="0.3"/>
    <row r="47" spans="2:2" x14ac:dyDescent="0.3">
      <c r="B47" s="4" t="s">
        <v>21</v>
      </c>
    </row>
    <row r="48" spans="2:2" x14ac:dyDescent="0.3"/>
    <row r="49" spans="2:2" x14ac:dyDescent="0.3">
      <c r="B49" s="4" t="s">
        <v>22</v>
      </c>
    </row>
    <row r="50" spans="2:2" x14ac:dyDescent="0.3"/>
    <row r="51" spans="2:2" x14ac:dyDescent="0.3">
      <c r="B51" s="69" t="s">
        <v>24</v>
      </c>
    </row>
    <row r="52" spans="2:2" x14ac:dyDescent="0.3"/>
    <row r="53" spans="2:2" x14ac:dyDescent="0.3">
      <c r="B53" s="4" t="s">
        <v>23</v>
      </c>
    </row>
    <row r="54" spans="2:2" x14ac:dyDescent="0.3"/>
    <row r="55" spans="2:2" x14ac:dyDescent="0.3">
      <c r="B55" s="69" t="s">
        <v>26</v>
      </c>
    </row>
    <row r="56" spans="2:2" x14ac:dyDescent="0.3"/>
    <row r="57" spans="2:2" x14ac:dyDescent="0.3">
      <c r="B57" s="67" t="s">
        <v>18</v>
      </c>
    </row>
    <row r="58" spans="2:2" x14ac:dyDescent="0.3">
      <c r="B58" s="7"/>
    </row>
    <row r="59" spans="2:2" x14ac:dyDescent="0.3">
      <c r="B59" s="7" t="s">
        <v>151</v>
      </c>
    </row>
    <row r="60" spans="2:2" x14ac:dyDescent="0.3"/>
    <row r="61" spans="2:2" x14ac:dyDescent="0.3">
      <c r="B61" s="4" t="s">
        <v>27</v>
      </c>
    </row>
    <row r="62" spans="2:2" x14ac:dyDescent="0.3"/>
    <row r="63" spans="2:2" x14ac:dyDescent="0.3">
      <c r="B63" s="69" t="s">
        <v>29</v>
      </c>
    </row>
    <row r="64" spans="2:2" x14ac:dyDescent="0.3"/>
    <row r="65" spans="2:2" x14ac:dyDescent="0.3">
      <c r="B65" s="67" t="s">
        <v>18</v>
      </c>
    </row>
    <row r="66" spans="2:2" x14ac:dyDescent="0.3">
      <c r="B66" s="7"/>
    </row>
    <row r="67" spans="2:2" x14ac:dyDescent="0.3">
      <c r="B67" s="68" t="s">
        <v>30</v>
      </c>
    </row>
    <row r="68" spans="2:2" x14ac:dyDescent="0.3"/>
    <row r="69" spans="2:2" x14ac:dyDescent="0.3">
      <c r="B69" s="4" t="s">
        <v>20</v>
      </c>
    </row>
    <row r="70" spans="2:2" x14ac:dyDescent="0.3"/>
    <row r="71" spans="2:2" x14ac:dyDescent="0.3">
      <c r="B71" s="4" t="s">
        <v>31</v>
      </c>
    </row>
    <row r="72" spans="2:2" x14ac:dyDescent="0.3"/>
    <row r="73" spans="2:2" x14ac:dyDescent="0.3">
      <c r="B73" s="4" t="s">
        <v>32</v>
      </c>
    </row>
    <row r="74" spans="2:2" x14ac:dyDescent="0.3"/>
    <row r="75" spans="2:2" x14ac:dyDescent="0.3">
      <c r="B75" s="4" t="s">
        <v>33</v>
      </c>
    </row>
    <row r="76" spans="2:2" x14ac:dyDescent="0.3"/>
    <row r="77" spans="2:2" x14ac:dyDescent="0.3">
      <c r="B77" s="4" t="s">
        <v>34</v>
      </c>
    </row>
    <row r="78" spans="2:2" x14ac:dyDescent="0.3"/>
    <row r="79" spans="2:2" x14ac:dyDescent="0.3">
      <c r="B79" s="4" t="s">
        <v>35</v>
      </c>
    </row>
    <row r="80" spans="2:2" x14ac:dyDescent="0.3"/>
    <row r="81" spans="2:2" x14ac:dyDescent="0.3">
      <c r="B81" s="4" t="s">
        <v>36</v>
      </c>
    </row>
    <row r="82" spans="2:2" x14ac:dyDescent="0.3"/>
    <row r="83" spans="2:2" x14ac:dyDescent="0.3">
      <c r="B83" s="4" t="s">
        <v>37</v>
      </c>
    </row>
    <row r="84" spans="2:2" x14ac:dyDescent="0.3"/>
    <row r="85" spans="2:2" x14ac:dyDescent="0.3">
      <c r="B85" s="69" t="s">
        <v>39</v>
      </c>
    </row>
    <row r="86" spans="2:2" x14ac:dyDescent="0.3"/>
    <row r="87" spans="2:2" x14ac:dyDescent="0.3">
      <c r="B87" s="4" t="s">
        <v>38</v>
      </c>
    </row>
    <row r="88" spans="2:2" x14ac:dyDescent="0.3"/>
    <row r="89" spans="2:2" x14ac:dyDescent="0.3">
      <c r="B89" s="69" t="s">
        <v>41</v>
      </c>
    </row>
    <row r="90" spans="2:2" x14ac:dyDescent="0.3"/>
    <row r="91" spans="2:2" x14ac:dyDescent="0.3">
      <c r="B91" s="69" t="s">
        <v>42</v>
      </c>
    </row>
    <row r="92" spans="2:2" x14ac:dyDescent="0.3"/>
    <row r="93" spans="2:2" x14ac:dyDescent="0.3">
      <c r="B93" s="70" t="s">
        <v>43</v>
      </c>
    </row>
    <row r="94" spans="2:2" x14ac:dyDescent="0.3"/>
    <row r="95" spans="2:2" x14ac:dyDescent="0.3">
      <c r="B95" s="69" t="s">
        <v>44</v>
      </c>
    </row>
    <row r="96" spans="2:2" x14ac:dyDescent="0.3">
      <c r="B96" s="69" t="s">
        <v>45</v>
      </c>
    </row>
    <row r="97" spans="2:2" x14ac:dyDescent="0.3">
      <c r="B97" s="69" t="s">
        <v>46</v>
      </c>
    </row>
    <row r="98" spans="2:2" x14ac:dyDescent="0.3">
      <c r="B98" s="4" t="s">
        <v>40</v>
      </c>
    </row>
    <row r="99" spans="2:2" x14ac:dyDescent="0.3">
      <c r="B99" s="69" t="s">
        <v>48</v>
      </c>
    </row>
    <row r="100" spans="2:2" x14ac:dyDescent="0.3"/>
    <row r="101" spans="2:2" x14ac:dyDescent="0.3"/>
  </sheetData>
  <sheetProtection algorithmName="SHA-512" hashValue="Jq1U1kzsRv7s0ftValiXT/LmKABR/1NplqGQtjFCJQh+SEsbx5qf9TeH3ha7xyy/yPXWjXPWI3vBtLDWUAeqmg==" saltValue="neoOEVRlrtcJPrjVzoNZtg==" spinCount="100000" sheet="1" objects="1" scenarios="1"/>
  <mergeCells count="3">
    <mergeCell ref="B6:N10"/>
    <mergeCell ref="B22:N24"/>
    <mergeCell ref="B4:N5"/>
  </mergeCell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D19E5-3F3A-4279-B87F-30959821AF12}">
  <dimension ref="A1:W55"/>
  <sheetViews>
    <sheetView showGridLines="0" zoomScale="79" zoomScaleNormal="79" workbookViewId="0">
      <selection activeCell="F8" sqref="F8"/>
    </sheetView>
  </sheetViews>
  <sheetFormatPr defaultColWidth="0" defaultRowHeight="14.4" zeroHeight="1" x14ac:dyDescent="0.3"/>
  <cols>
    <col min="1" max="1" width="3" customWidth="1"/>
    <col min="2" max="2" width="18.77734375" customWidth="1"/>
    <col min="3" max="3" width="18.5546875" customWidth="1"/>
    <col min="4" max="5" width="3.21875" customWidth="1"/>
    <col min="6" max="6" width="19.5546875" customWidth="1"/>
    <col min="7" max="7" width="13.21875" customWidth="1"/>
    <col min="8" max="8" width="12.77734375" customWidth="1"/>
    <col min="9" max="9" width="1.77734375" customWidth="1"/>
    <col min="10" max="10" width="13.21875" customWidth="1"/>
    <col min="11" max="11" width="25.5546875" bestFit="1" customWidth="1"/>
    <col min="12" max="12" width="13" customWidth="1"/>
    <col min="13" max="13" width="19.5546875" bestFit="1" customWidth="1"/>
    <col min="14" max="14" width="9.77734375" customWidth="1"/>
    <col min="15" max="15" width="2.77734375" customWidth="1"/>
    <col min="16" max="22" width="10.5546875" hidden="1" customWidth="1"/>
    <col min="23" max="23" width="0" hidden="1" customWidth="1"/>
    <col min="24" max="16384" width="8.77734375" hidden="1"/>
  </cols>
  <sheetData>
    <row r="1" spans="2:17" x14ac:dyDescent="0.3"/>
    <row r="2" spans="2:17" ht="15" thickBot="1" x14ac:dyDescent="0.35">
      <c r="B2" s="71" t="s">
        <v>47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2:17" ht="18" x14ac:dyDescent="0.35">
      <c r="B3" s="12"/>
    </row>
    <row r="4" spans="2:17" x14ac:dyDescent="0.3">
      <c r="B4" s="67" t="s">
        <v>28</v>
      </c>
      <c r="F4" s="67" t="s">
        <v>28</v>
      </c>
    </row>
    <row r="5" spans="2:17" x14ac:dyDescent="0.3"/>
    <row r="6" spans="2:17" ht="129" customHeight="1" x14ac:dyDescent="0.3">
      <c r="B6" s="88" t="s">
        <v>152</v>
      </c>
      <c r="C6" s="88"/>
      <c r="D6" s="57"/>
      <c r="F6" s="89" t="s">
        <v>51</v>
      </c>
      <c r="G6" s="89"/>
      <c r="H6" s="89"/>
      <c r="I6" s="89"/>
      <c r="J6" s="89"/>
      <c r="K6" s="89"/>
      <c r="L6" s="89"/>
      <c r="M6" s="89"/>
      <c r="N6" s="89"/>
    </row>
    <row r="7" spans="2:17" ht="22.05" customHeight="1" x14ac:dyDescent="0.3">
      <c r="B7" s="86" t="s">
        <v>52</v>
      </c>
      <c r="C7" s="87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2:1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2:17" x14ac:dyDescent="0.3">
      <c r="B9" s="8"/>
      <c r="C9" s="4"/>
    </row>
    <row r="10" spans="2:17" ht="57.6" x14ac:dyDescent="0.3">
      <c r="B10" s="72" t="s">
        <v>54</v>
      </c>
      <c r="C10" s="72" t="s">
        <v>55</v>
      </c>
      <c r="F10" s="72" t="s">
        <v>56</v>
      </c>
      <c r="G10" s="64" t="s">
        <v>25</v>
      </c>
      <c r="H10" s="64" t="s">
        <v>57</v>
      </c>
      <c r="I10" s="25"/>
      <c r="J10" s="64" t="s">
        <v>58</v>
      </c>
      <c r="K10" s="72" t="s">
        <v>153</v>
      </c>
      <c r="L10" s="64" t="s">
        <v>59</v>
      </c>
      <c r="M10" s="72" t="s">
        <v>153</v>
      </c>
      <c r="Q10" s="9" t="s">
        <v>61</v>
      </c>
    </row>
    <row r="11" spans="2:17" x14ac:dyDescent="0.3">
      <c r="B11" s="73"/>
      <c r="C11" s="73"/>
      <c r="F11" s="9" t="str">
        <f t="shared" ref="F11:F50" si="0">CONCATENATE(B11," ",C11)</f>
        <v xml:space="preserve"> </v>
      </c>
      <c r="G11" s="52"/>
      <c r="H11" s="52"/>
      <c r="I11" s="24"/>
      <c r="J11" s="52"/>
      <c r="K11" s="73"/>
      <c r="L11" s="52"/>
      <c r="M11" s="41"/>
      <c r="Q11" s="23" t="e">
        <f>(($G11*Aux!$M$3/1000)-('Benefits Breakdown'!$H11*Aux!$M$3/1000))+($J11*VLOOKUP($K11,Aux!$L$3:$M$15,2,FALSE)/1000)-($L11*VLOOKUP($M11,Aux!$N$3:$O$9,2,FALSE)/1000)</f>
        <v>#N/A</v>
      </c>
    </row>
    <row r="12" spans="2:17" x14ac:dyDescent="0.3">
      <c r="B12" s="73"/>
      <c r="C12" s="41"/>
      <c r="F12" s="9" t="str">
        <f t="shared" si="0"/>
        <v xml:space="preserve"> </v>
      </c>
      <c r="G12" s="52"/>
      <c r="H12" s="52"/>
      <c r="I12" s="24"/>
      <c r="J12" s="52"/>
      <c r="K12" s="52"/>
      <c r="L12" s="52"/>
      <c r="M12" s="52"/>
      <c r="Q12" s="23"/>
    </row>
    <row r="13" spans="2:17" x14ac:dyDescent="0.3">
      <c r="B13" s="52"/>
      <c r="C13" s="52"/>
      <c r="F13" s="9" t="str">
        <f t="shared" si="0"/>
        <v xml:space="preserve"> </v>
      </c>
      <c r="G13" s="52"/>
      <c r="H13" s="52"/>
      <c r="I13" s="24"/>
      <c r="J13" s="52"/>
      <c r="K13" s="52"/>
      <c r="L13" s="52"/>
      <c r="M13" s="52"/>
      <c r="Q13" s="23"/>
    </row>
    <row r="14" spans="2:17" x14ac:dyDescent="0.3">
      <c r="B14" s="52"/>
      <c r="C14" s="52"/>
      <c r="F14" s="9" t="str">
        <f t="shared" si="0"/>
        <v xml:space="preserve"> </v>
      </c>
      <c r="G14" s="52"/>
      <c r="H14" s="52"/>
      <c r="I14" s="24"/>
      <c r="J14" s="52"/>
      <c r="K14" s="52"/>
      <c r="L14" s="52"/>
      <c r="M14" s="52"/>
      <c r="Q14" s="23"/>
    </row>
    <row r="15" spans="2:17" x14ac:dyDescent="0.3">
      <c r="B15" s="52"/>
      <c r="C15" s="52"/>
      <c r="F15" s="9" t="str">
        <f t="shared" si="0"/>
        <v xml:space="preserve"> </v>
      </c>
      <c r="G15" s="52"/>
      <c r="H15" s="52"/>
      <c r="I15" s="24"/>
      <c r="J15" s="52"/>
      <c r="K15" s="52"/>
      <c r="L15" s="52"/>
      <c r="M15" s="52"/>
      <c r="Q15" s="23"/>
    </row>
    <row r="16" spans="2:17" x14ac:dyDescent="0.3">
      <c r="B16" s="52"/>
      <c r="C16" s="52"/>
      <c r="F16" s="9" t="str">
        <f t="shared" si="0"/>
        <v xml:space="preserve"> </v>
      </c>
      <c r="G16" s="52"/>
      <c r="H16" s="52"/>
      <c r="I16" s="24"/>
      <c r="J16" s="52"/>
      <c r="K16" s="52"/>
      <c r="L16" s="52"/>
      <c r="M16" s="52"/>
      <c r="Q16" s="23"/>
    </row>
    <row r="17" spans="2:17" x14ac:dyDescent="0.3">
      <c r="B17" s="52"/>
      <c r="C17" s="52"/>
      <c r="F17" s="9" t="str">
        <f t="shared" si="0"/>
        <v xml:space="preserve"> </v>
      </c>
      <c r="G17" s="52"/>
      <c r="H17" s="52"/>
      <c r="I17" s="24"/>
      <c r="J17" s="52"/>
      <c r="K17" s="52"/>
      <c r="L17" s="52"/>
      <c r="M17" s="52"/>
      <c r="Q17" s="23"/>
    </row>
    <row r="18" spans="2:17" x14ac:dyDescent="0.3">
      <c r="B18" s="52"/>
      <c r="C18" s="52"/>
      <c r="F18" s="9" t="str">
        <f t="shared" si="0"/>
        <v xml:space="preserve"> </v>
      </c>
      <c r="G18" s="52"/>
      <c r="H18" s="52"/>
      <c r="I18" s="24"/>
      <c r="J18" s="52"/>
      <c r="K18" s="52"/>
      <c r="L18" s="52"/>
      <c r="M18" s="52"/>
      <c r="Q18" s="23"/>
    </row>
    <row r="19" spans="2:17" x14ac:dyDescent="0.3">
      <c r="B19" s="52"/>
      <c r="C19" s="52"/>
      <c r="F19" s="9" t="str">
        <f t="shared" si="0"/>
        <v xml:space="preserve"> </v>
      </c>
      <c r="G19" s="52"/>
      <c r="H19" s="52"/>
      <c r="I19" s="24"/>
      <c r="J19" s="52"/>
      <c r="K19" s="52"/>
      <c r="L19" s="52"/>
      <c r="M19" s="52"/>
      <c r="Q19" s="23"/>
    </row>
    <row r="20" spans="2:17" x14ac:dyDescent="0.3">
      <c r="B20" s="52"/>
      <c r="C20" s="52"/>
      <c r="F20" s="9" t="str">
        <f t="shared" si="0"/>
        <v xml:space="preserve"> </v>
      </c>
      <c r="G20" s="52"/>
      <c r="H20" s="52"/>
      <c r="I20" s="24"/>
      <c r="J20" s="52"/>
      <c r="K20" s="52"/>
      <c r="L20" s="52"/>
      <c r="M20" s="52"/>
      <c r="Q20" s="23"/>
    </row>
    <row r="21" spans="2:17" x14ac:dyDescent="0.3">
      <c r="B21" s="52"/>
      <c r="C21" s="52"/>
      <c r="F21" s="9" t="str">
        <f t="shared" si="0"/>
        <v xml:space="preserve"> </v>
      </c>
      <c r="G21" s="52"/>
      <c r="H21" s="52"/>
      <c r="I21" s="24"/>
      <c r="J21" s="52"/>
      <c r="K21" s="52"/>
      <c r="L21" s="52"/>
      <c r="M21" s="52"/>
      <c r="Q21" s="23"/>
    </row>
    <row r="22" spans="2:17" x14ac:dyDescent="0.3">
      <c r="B22" s="52"/>
      <c r="C22" s="52"/>
      <c r="F22" s="9" t="str">
        <f t="shared" si="0"/>
        <v xml:space="preserve"> </v>
      </c>
      <c r="G22" s="52"/>
      <c r="H22" s="52"/>
      <c r="I22" s="24"/>
      <c r="J22" s="52"/>
      <c r="K22" s="52"/>
      <c r="L22" s="52"/>
      <c r="M22" s="52"/>
      <c r="Q22" s="23"/>
    </row>
    <row r="23" spans="2:17" x14ac:dyDescent="0.3">
      <c r="B23" s="52"/>
      <c r="C23" s="52"/>
      <c r="F23" s="9" t="str">
        <f t="shared" si="0"/>
        <v xml:space="preserve"> </v>
      </c>
      <c r="G23" s="52"/>
      <c r="H23" s="52"/>
      <c r="I23" s="24"/>
      <c r="J23" s="52"/>
      <c r="K23" s="52"/>
      <c r="L23" s="52"/>
      <c r="M23" s="52"/>
      <c r="Q23" s="23"/>
    </row>
    <row r="24" spans="2:17" x14ac:dyDescent="0.3">
      <c r="B24" s="52"/>
      <c r="C24" s="52"/>
      <c r="F24" s="9" t="str">
        <f t="shared" si="0"/>
        <v xml:space="preserve"> </v>
      </c>
      <c r="G24" s="52"/>
      <c r="H24" s="52"/>
      <c r="I24" s="24"/>
      <c r="J24" s="52"/>
      <c r="K24" s="52"/>
      <c r="L24" s="52"/>
      <c r="M24" s="52"/>
      <c r="Q24" s="23"/>
    </row>
    <row r="25" spans="2:17" x14ac:dyDescent="0.3">
      <c r="B25" s="52"/>
      <c r="C25" s="52"/>
      <c r="F25" s="9" t="str">
        <f t="shared" si="0"/>
        <v xml:space="preserve"> </v>
      </c>
      <c r="G25" s="52"/>
      <c r="H25" s="52"/>
      <c r="I25" s="24"/>
      <c r="J25" s="52"/>
      <c r="K25" s="52"/>
      <c r="L25" s="52"/>
      <c r="M25" s="52"/>
      <c r="Q25" s="23"/>
    </row>
    <row r="26" spans="2:17" x14ac:dyDescent="0.3">
      <c r="B26" s="52"/>
      <c r="C26" s="52"/>
      <c r="F26" s="9" t="str">
        <f t="shared" si="0"/>
        <v xml:space="preserve"> </v>
      </c>
      <c r="G26" s="52"/>
      <c r="H26" s="52"/>
      <c r="I26" s="24"/>
      <c r="J26" s="52"/>
      <c r="K26" s="52"/>
      <c r="L26" s="52"/>
      <c r="M26" s="52"/>
      <c r="Q26" s="23"/>
    </row>
    <row r="27" spans="2:17" x14ac:dyDescent="0.3">
      <c r="B27" s="52"/>
      <c r="C27" s="52"/>
      <c r="F27" s="9" t="str">
        <f t="shared" si="0"/>
        <v xml:space="preserve"> </v>
      </c>
      <c r="G27" s="52"/>
      <c r="H27" s="52"/>
      <c r="I27" s="24"/>
      <c r="J27" s="52"/>
      <c r="K27" s="52"/>
      <c r="L27" s="52"/>
      <c r="M27" s="52"/>
      <c r="Q27" s="23"/>
    </row>
    <row r="28" spans="2:17" x14ac:dyDescent="0.3">
      <c r="B28" s="52"/>
      <c r="C28" s="52"/>
      <c r="F28" s="9" t="str">
        <f t="shared" si="0"/>
        <v xml:space="preserve"> </v>
      </c>
      <c r="G28" s="52"/>
      <c r="H28" s="52"/>
      <c r="I28" s="24"/>
      <c r="J28" s="52"/>
      <c r="K28" s="52"/>
      <c r="L28" s="52"/>
      <c r="M28" s="52"/>
      <c r="Q28" s="23"/>
    </row>
    <row r="29" spans="2:17" x14ac:dyDescent="0.3">
      <c r="B29" s="52"/>
      <c r="C29" s="52"/>
      <c r="F29" s="9" t="str">
        <f t="shared" si="0"/>
        <v xml:space="preserve"> </v>
      </c>
      <c r="G29" s="52"/>
      <c r="H29" s="52"/>
      <c r="I29" s="24"/>
      <c r="J29" s="52"/>
      <c r="K29" s="52"/>
      <c r="L29" s="52"/>
      <c r="M29" s="52"/>
      <c r="Q29" s="23"/>
    </row>
    <row r="30" spans="2:17" x14ac:dyDescent="0.3">
      <c r="B30" s="52"/>
      <c r="C30" s="52"/>
      <c r="F30" s="9" t="str">
        <f t="shared" si="0"/>
        <v xml:space="preserve"> </v>
      </c>
      <c r="G30" s="52"/>
      <c r="H30" s="52"/>
      <c r="I30" s="24"/>
      <c r="J30" s="52"/>
      <c r="K30" s="52"/>
      <c r="L30" s="52"/>
      <c r="M30" s="52"/>
      <c r="Q30" s="23"/>
    </row>
    <row r="31" spans="2:17" x14ac:dyDescent="0.3">
      <c r="B31" s="52"/>
      <c r="C31" s="52"/>
      <c r="F31" s="9" t="str">
        <f t="shared" si="0"/>
        <v xml:space="preserve"> </v>
      </c>
      <c r="G31" s="52"/>
      <c r="H31" s="52"/>
      <c r="I31" s="24"/>
      <c r="J31" s="52"/>
      <c r="K31" s="52"/>
      <c r="L31" s="52"/>
      <c r="M31" s="52"/>
      <c r="Q31" s="23"/>
    </row>
    <row r="32" spans="2:17" x14ac:dyDescent="0.3">
      <c r="B32" s="52"/>
      <c r="C32" s="52"/>
      <c r="F32" s="9" t="str">
        <f t="shared" si="0"/>
        <v xml:space="preserve"> </v>
      </c>
      <c r="G32" s="52"/>
      <c r="H32" s="52"/>
      <c r="I32" s="24"/>
      <c r="J32" s="52"/>
      <c r="K32" s="52"/>
      <c r="L32" s="52"/>
      <c r="M32" s="52"/>
      <c r="Q32" s="23"/>
    </row>
    <row r="33" spans="2:17" x14ac:dyDescent="0.3">
      <c r="B33" s="52"/>
      <c r="C33" s="52"/>
      <c r="F33" s="9" t="str">
        <f t="shared" si="0"/>
        <v xml:space="preserve"> </v>
      </c>
      <c r="G33" s="52"/>
      <c r="H33" s="52"/>
      <c r="I33" s="24"/>
      <c r="J33" s="52"/>
      <c r="K33" s="52"/>
      <c r="L33" s="52"/>
      <c r="M33" s="52"/>
      <c r="Q33" s="23"/>
    </row>
    <row r="34" spans="2:17" x14ac:dyDescent="0.3">
      <c r="B34" s="52"/>
      <c r="C34" s="52"/>
      <c r="F34" s="9" t="str">
        <f t="shared" si="0"/>
        <v xml:space="preserve"> </v>
      </c>
      <c r="G34" s="52"/>
      <c r="H34" s="52"/>
      <c r="I34" s="24"/>
      <c r="J34" s="52"/>
      <c r="K34" s="52"/>
      <c r="L34" s="52"/>
      <c r="M34" s="52"/>
      <c r="Q34" s="23"/>
    </row>
    <row r="35" spans="2:17" x14ac:dyDescent="0.3">
      <c r="B35" s="52"/>
      <c r="C35" s="52"/>
      <c r="F35" s="9" t="str">
        <f t="shared" si="0"/>
        <v xml:space="preserve"> </v>
      </c>
      <c r="G35" s="52"/>
      <c r="H35" s="52"/>
      <c r="I35" s="24"/>
      <c r="J35" s="52"/>
      <c r="K35" s="52"/>
      <c r="L35" s="52"/>
      <c r="M35" s="52"/>
      <c r="Q35" s="23"/>
    </row>
    <row r="36" spans="2:17" x14ac:dyDescent="0.3">
      <c r="B36" s="52"/>
      <c r="C36" s="52"/>
      <c r="F36" s="9" t="str">
        <f t="shared" si="0"/>
        <v xml:space="preserve"> </v>
      </c>
      <c r="G36" s="52"/>
      <c r="H36" s="52"/>
      <c r="I36" s="24"/>
      <c r="J36" s="52"/>
      <c r="K36" s="52"/>
      <c r="L36" s="52"/>
      <c r="M36" s="52"/>
      <c r="Q36" s="23"/>
    </row>
    <row r="37" spans="2:17" x14ac:dyDescent="0.3">
      <c r="B37" s="52"/>
      <c r="C37" s="52"/>
      <c r="F37" s="9" t="str">
        <f t="shared" si="0"/>
        <v xml:space="preserve"> </v>
      </c>
      <c r="G37" s="52"/>
      <c r="H37" s="52"/>
      <c r="I37" s="24"/>
      <c r="J37" s="52"/>
      <c r="K37" s="52"/>
      <c r="L37" s="52"/>
      <c r="M37" s="52"/>
      <c r="Q37" s="23"/>
    </row>
    <row r="38" spans="2:17" x14ac:dyDescent="0.3">
      <c r="B38" s="52"/>
      <c r="C38" s="52"/>
      <c r="F38" s="9" t="str">
        <f t="shared" si="0"/>
        <v xml:space="preserve"> </v>
      </c>
      <c r="G38" s="52"/>
      <c r="H38" s="52"/>
      <c r="I38" s="24"/>
      <c r="J38" s="52"/>
      <c r="K38" s="52"/>
      <c r="L38" s="52"/>
      <c r="M38" s="52"/>
      <c r="Q38" s="23"/>
    </row>
    <row r="39" spans="2:17" x14ac:dyDescent="0.3">
      <c r="B39" s="52"/>
      <c r="C39" s="52"/>
      <c r="F39" s="9" t="str">
        <f t="shared" si="0"/>
        <v xml:space="preserve"> </v>
      </c>
      <c r="G39" s="52"/>
      <c r="H39" s="52"/>
      <c r="I39" s="24"/>
      <c r="J39" s="52"/>
      <c r="K39" s="52"/>
      <c r="L39" s="52"/>
      <c r="M39" s="52"/>
      <c r="Q39" s="23"/>
    </row>
    <row r="40" spans="2:17" x14ac:dyDescent="0.3">
      <c r="B40" s="52"/>
      <c r="C40" s="52"/>
      <c r="F40" s="9" t="str">
        <f t="shared" si="0"/>
        <v xml:space="preserve"> </v>
      </c>
      <c r="G40" s="52"/>
      <c r="H40" s="52"/>
      <c r="I40" s="24"/>
      <c r="J40" s="52"/>
      <c r="K40" s="52"/>
      <c r="L40" s="52"/>
      <c r="M40" s="52"/>
      <c r="Q40" s="23"/>
    </row>
    <row r="41" spans="2:17" x14ac:dyDescent="0.3">
      <c r="B41" s="52"/>
      <c r="C41" s="52"/>
      <c r="F41" s="9" t="str">
        <f t="shared" si="0"/>
        <v xml:space="preserve"> </v>
      </c>
      <c r="G41" s="52"/>
      <c r="H41" s="52"/>
      <c r="I41" s="24"/>
      <c r="J41" s="52"/>
      <c r="K41" s="52"/>
      <c r="L41" s="52"/>
      <c r="M41" s="52"/>
      <c r="Q41" s="23"/>
    </row>
    <row r="42" spans="2:17" x14ac:dyDescent="0.3">
      <c r="B42" s="52"/>
      <c r="C42" s="52"/>
      <c r="F42" s="9" t="str">
        <f t="shared" si="0"/>
        <v xml:space="preserve"> </v>
      </c>
      <c r="G42" s="52"/>
      <c r="H42" s="52"/>
      <c r="I42" s="24"/>
      <c r="J42" s="52"/>
      <c r="K42" s="52"/>
      <c r="L42" s="52"/>
      <c r="M42" s="52"/>
      <c r="Q42" s="23"/>
    </row>
    <row r="43" spans="2:17" x14ac:dyDescent="0.3">
      <c r="B43" s="52"/>
      <c r="C43" s="52"/>
      <c r="F43" s="9" t="str">
        <f t="shared" si="0"/>
        <v xml:space="preserve"> </v>
      </c>
      <c r="G43" s="52"/>
      <c r="H43" s="52"/>
      <c r="I43" s="24"/>
      <c r="J43" s="52"/>
      <c r="K43" s="52"/>
      <c r="L43" s="52"/>
      <c r="M43" s="52"/>
      <c r="Q43" s="23"/>
    </row>
    <row r="44" spans="2:17" x14ac:dyDescent="0.3">
      <c r="B44" s="52"/>
      <c r="C44" s="52"/>
      <c r="F44" s="9" t="str">
        <f t="shared" si="0"/>
        <v xml:space="preserve"> </v>
      </c>
      <c r="G44" s="52"/>
      <c r="H44" s="52"/>
      <c r="I44" s="24"/>
      <c r="J44" s="52"/>
      <c r="K44" s="52"/>
      <c r="L44" s="52"/>
      <c r="M44" s="52"/>
      <c r="Q44" s="23"/>
    </row>
    <row r="45" spans="2:17" x14ac:dyDescent="0.3">
      <c r="B45" s="52"/>
      <c r="C45" s="52"/>
      <c r="F45" s="9" t="str">
        <f t="shared" si="0"/>
        <v xml:space="preserve"> </v>
      </c>
      <c r="G45" s="55"/>
      <c r="H45" s="55"/>
      <c r="I45" s="24"/>
      <c r="J45" s="55"/>
      <c r="K45" s="55"/>
      <c r="L45" s="55"/>
      <c r="M45" s="55"/>
      <c r="Q45" s="56"/>
    </row>
    <row r="46" spans="2:17" x14ac:dyDescent="0.3">
      <c r="B46" s="52"/>
      <c r="C46" s="52"/>
      <c r="F46" s="9" t="str">
        <f t="shared" si="0"/>
        <v xml:space="preserve"> </v>
      </c>
      <c r="G46" s="55"/>
      <c r="H46" s="55"/>
      <c r="I46" s="24"/>
      <c r="J46" s="55"/>
      <c r="K46" s="55"/>
      <c r="L46" s="55"/>
      <c r="M46" s="55"/>
      <c r="Q46" s="56"/>
    </row>
    <row r="47" spans="2:17" x14ac:dyDescent="0.3">
      <c r="B47" s="52"/>
      <c r="C47" s="52"/>
      <c r="F47" s="9" t="str">
        <f t="shared" si="0"/>
        <v xml:space="preserve"> </v>
      </c>
      <c r="G47" s="55"/>
      <c r="H47" s="55"/>
      <c r="I47" s="24"/>
      <c r="J47" s="55"/>
      <c r="K47" s="55"/>
      <c r="L47" s="55"/>
      <c r="M47" s="55"/>
      <c r="Q47" s="56"/>
    </row>
    <row r="48" spans="2:17" x14ac:dyDescent="0.3">
      <c r="B48" s="52"/>
      <c r="C48" s="52"/>
      <c r="F48" s="9" t="str">
        <f t="shared" si="0"/>
        <v xml:space="preserve"> </v>
      </c>
      <c r="G48" s="55"/>
      <c r="H48" s="55"/>
      <c r="I48" s="24"/>
      <c r="J48" s="55"/>
      <c r="K48" s="55"/>
      <c r="L48" s="55"/>
      <c r="M48" s="55"/>
      <c r="Q48" s="56"/>
    </row>
    <row r="49" spans="2:17" x14ac:dyDescent="0.3">
      <c r="B49" s="52"/>
      <c r="C49" s="52"/>
      <c r="F49" s="9" t="str">
        <f t="shared" si="0"/>
        <v xml:space="preserve"> </v>
      </c>
      <c r="G49" s="55"/>
      <c r="H49" s="55"/>
      <c r="I49" s="24"/>
      <c r="J49" s="55"/>
      <c r="K49" s="55"/>
      <c r="L49" s="55"/>
      <c r="M49" s="55"/>
      <c r="Q49" s="56"/>
    </row>
    <row r="50" spans="2:17" ht="15" thickBot="1" x14ac:dyDescent="0.35">
      <c r="B50" s="52"/>
      <c r="C50" s="52"/>
      <c r="F50" s="9" t="str">
        <f t="shared" si="0"/>
        <v xml:space="preserve"> </v>
      </c>
      <c r="G50" s="54"/>
      <c r="H50" s="54"/>
      <c r="I50" s="24"/>
      <c r="J50" s="54"/>
      <c r="K50" s="54"/>
      <c r="L50" s="54"/>
      <c r="M50" s="54"/>
      <c r="Q50" s="27"/>
    </row>
    <row r="51" spans="2:17" x14ac:dyDescent="0.3">
      <c r="F51" s="72" t="s">
        <v>64</v>
      </c>
      <c r="G51" s="22">
        <f>SUM(G11:G50)</f>
        <v>0</v>
      </c>
      <c r="H51" s="22">
        <f t="shared" ref="H51:L51" si="1">SUM(H11:H50)</f>
        <v>0</v>
      </c>
      <c r="I51" s="24"/>
      <c r="J51" s="22">
        <f t="shared" si="1"/>
        <v>0</v>
      </c>
      <c r="K51" s="22"/>
      <c r="L51" s="22">
        <f t="shared" si="1"/>
        <v>0</v>
      </c>
      <c r="M51" s="22"/>
      <c r="Q51" s="26" t="e">
        <f>SUM(Q11:Q50)</f>
        <v>#N/A</v>
      </c>
    </row>
    <row r="52" spans="2:17" x14ac:dyDescent="0.3"/>
    <row r="53" spans="2:17" x14ac:dyDescent="0.3"/>
    <row r="54" spans="2:17" x14ac:dyDescent="0.3"/>
    <row r="55" spans="2:17" x14ac:dyDescent="0.3"/>
  </sheetData>
  <sheetProtection algorithmName="SHA-512" hashValue="u2aQ5bSDooEcV5akxP8NcDGpHx/TKqThUESL+moM+YONVCxMK0havzs+D1tBuR9KvKtiH53ctPFzEVz47iiwSA==" saltValue="9uWZ6XEwbES2xmn61Z2fKw==" spinCount="100000" sheet="1" objects="1" scenarios="1"/>
  <protectedRanges>
    <protectedRange sqref="B11:C50 G11:H50 J11:M50" name="Range1"/>
  </protectedRanges>
  <mergeCells count="3">
    <mergeCell ref="B7:C7"/>
    <mergeCell ref="B6:C6"/>
    <mergeCell ref="F6:N6"/>
  </mergeCells>
  <dataValidations count="2">
    <dataValidation type="decimal" allowBlank="1" showInputMessage="1" showErrorMessage="1" sqref="G11:H50" xr:uid="{00000000-0002-0000-0100-000000000000}">
      <formula1>0</formula1>
      <formula2>10000000000000000000</formula2>
    </dataValidation>
    <dataValidation type="decimal" allowBlank="1" showInputMessage="1" showErrorMessage="1" sqref="J11:J50 L11:L50" xr:uid="{00000000-0002-0000-0100-000001000000}">
      <formula1>0</formula1>
      <formula2>100000000000000000</formula2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2000000}">
          <x14:formula1>
            <xm:f>Aux!$N$3:$N$9</xm:f>
          </x14:formula1>
          <xm:sqref>M11:M50</xm:sqref>
        </x14:dataValidation>
        <x14:dataValidation type="list" allowBlank="1" showInputMessage="1" showErrorMessage="1" xr:uid="{00000000-0002-0000-0100-000003000000}">
          <x14:formula1>
            <xm:f>Aux!$L$3:$L$15</xm:f>
          </x14:formula1>
          <xm:sqref>K11:K50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50"/>
  <sheetViews>
    <sheetView showGridLines="0" zoomScale="62" zoomScaleNormal="62" workbookViewId="0">
      <selection activeCell="L27" sqref="L27:L29"/>
    </sheetView>
  </sheetViews>
  <sheetFormatPr defaultColWidth="0" defaultRowHeight="14.4" zeroHeight="1" x14ac:dyDescent="0.3"/>
  <cols>
    <col min="1" max="1" width="3" style="4" customWidth="1"/>
    <col min="2" max="2" width="26" style="4" customWidth="1"/>
    <col min="3" max="5" width="23.44140625" style="4" customWidth="1"/>
    <col min="6" max="7" width="25.77734375" style="4" customWidth="1"/>
    <col min="8" max="8" width="13.44140625" style="4" customWidth="1"/>
    <col min="9" max="9" width="26.21875" style="11" bestFit="1" customWidth="1"/>
    <col min="10" max="10" width="18" style="4" customWidth="1"/>
    <col min="11" max="11" width="19.77734375" style="4" customWidth="1"/>
    <col min="12" max="13" width="18.21875" style="4" customWidth="1"/>
    <col min="14" max="14" width="3.77734375" style="4" customWidth="1"/>
    <col min="15" max="20" width="18.21875" style="4" hidden="1" customWidth="1"/>
    <col min="21" max="21" width="8.77734375" style="4" hidden="1" customWidth="1"/>
    <col min="22" max="22" width="27.77734375" style="4" hidden="1" customWidth="1"/>
    <col min="23" max="23" width="12.44140625" style="4" hidden="1" customWidth="1"/>
    <col min="24" max="24" width="10.44140625" style="4" hidden="1" customWidth="1"/>
    <col min="25" max="25" width="16.5546875" style="4" hidden="1" customWidth="1"/>
    <col min="26" max="26" width="8.77734375" style="4" hidden="1" customWidth="1"/>
    <col min="27" max="27" width="0" style="4" hidden="1" customWidth="1"/>
    <col min="28" max="16384" width="8.77734375" style="4" hidden="1"/>
  </cols>
  <sheetData>
    <row r="1" spans="1:25" x14ac:dyDescent="0.3"/>
    <row r="2" spans="1:25" ht="15" thickBot="1" x14ac:dyDescent="0.35">
      <c r="B2" s="71" t="s">
        <v>47</v>
      </c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8" x14ac:dyDescent="0.35">
      <c r="B3" s="12"/>
    </row>
    <row r="4" spans="1:25" s="5" customFormat="1" x14ac:dyDescent="0.3">
      <c r="A4" s="4"/>
      <c r="B4" s="70" t="s">
        <v>28</v>
      </c>
      <c r="C4" s="4"/>
      <c r="D4" s="4"/>
      <c r="E4" s="4"/>
      <c r="F4" s="4"/>
      <c r="G4" s="4"/>
      <c r="H4" s="4"/>
      <c r="I4" s="11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5" ht="14.55" customHeight="1" x14ac:dyDescent="0.3">
      <c r="B5" s="89" t="s">
        <v>50</v>
      </c>
      <c r="C5" s="89"/>
      <c r="D5" s="89"/>
      <c r="E5" s="89"/>
      <c r="F5" s="89"/>
      <c r="G5" s="89"/>
    </row>
    <row r="6" spans="1:25" x14ac:dyDescent="0.3">
      <c r="B6" s="89"/>
      <c r="C6" s="89"/>
      <c r="D6" s="89"/>
      <c r="E6" s="89"/>
      <c r="F6" s="89"/>
      <c r="G6" s="89"/>
    </row>
    <row r="7" spans="1:25" x14ac:dyDescent="0.3">
      <c r="B7" s="1"/>
      <c r="C7" s="1"/>
      <c r="D7" s="1"/>
      <c r="E7" s="1"/>
      <c r="F7" s="1"/>
      <c r="G7" s="1"/>
    </row>
    <row r="8" spans="1:25" ht="23.1" customHeight="1" x14ac:dyDescent="0.3">
      <c r="B8" s="86" t="s">
        <v>52</v>
      </c>
      <c r="C8" s="87"/>
      <c r="D8" s="1"/>
      <c r="E8" s="1"/>
      <c r="F8" s="1"/>
      <c r="G8" s="1"/>
    </row>
    <row r="9" spans="1:25" x14ac:dyDescent="0.3">
      <c r="B9" s="53"/>
      <c r="C9" s="1"/>
      <c r="D9" s="1"/>
      <c r="E9" s="1"/>
      <c r="F9" s="1"/>
      <c r="G9" s="1"/>
    </row>
    <row r="10" spans="1:25" x14ac:dyDescent="0.3"/>
    <row r="11" spans="1:25" ht="67.5" customHeight="1" x14ac:dyDescent="0.3">
      <c r="B11" s="72" t="s">
        <v>65</v>
      </c>
      <c r="C11" s="72" t="s">
        <v>66</v>
      </c>
      <c r="D11" s="72" t="s">
        <v>67</v>
      </c>
      <c r="E11" s="72" t="s">
        <v>68</v>
      </c>
      <c r="F11" s="72" t="s">
        <v>155</v>
      </c>
      <c r="G11" s="72" t="s">
        <v>155</v>
      </c>
      <c r="I11" s="64" t="s">
        <v>69</v>
      </c>
      <c r="J11" s="72" t="s">
        <v>70</v>
      </c>
      <c r="K11" s="72" t="s">
        <v>156</v>
      </c>
      <c r="L11" s="72" t="s">
        <v>71</v>
      </c>
    </row>
    <row r="12" spans="1:25" ht="15.6" x14ac:dyDescent="0.3">
      <c r="B12" s="73" t="s">
        <v>157</v>
      </c>
      <c r="C12" s="74"/>
      <c r="D12" s="6">
        <f t="shared" ref="D12:D20" si="0">SUMIF($L$27:$L$146,$B12,$J$27:$J$146)</f>
        <v>0</v>
      </c>
      <c r="E12" s="6">
        <f t="shared" ref="E12:E20" si="1">SUMIF($L$27:$L$146,$B12,$K$27:$K$146)</f>
        <v>0</v>
      </c>
      <c r="F12" s="15" t="str">
        <f>IFERROR(VLOOKUP($C12,Aux!$I$3:$J$6,2,FALSE),"")</f>
        <v/>
      </c>
      <c r="G12" s="17" t="str">
        <f t="shared" ref="G12:G20" si="2">IFERROR(F12*E12,"")</f>
        <v/>
      </c>
      <c r="I12" s="75" t="s">
        <v>53</v>
      </c>
      <c r="J12" s="31">
        <f>SUM(H27:H46)</f>
        <v>0</v>
      </c>
      <c r="K12" s="31">
        <f>SUM(I27:I46)</f>
        <v>0</v>
      </c>
      <c r="L12" s="32">
        <f>SUM(J27:J46)</f>
        <v>0</v>
      </c>
    </row>
    <row r="13" spans="1:25" ht="15.6" x14ac:dyDescent="0.3">
      <c r="B13" s="73" t="s">
        <v>158</v>
      </c>
      <c r="C13" s="74"/>
      <c r="D13" s="6">
        <f t="shared" si="0"/>
        <v>0</v>
      </c>
      <c r="E13" s="6">
        <f t="shared" si="1"/>
        <v>0</v>
      </c>
      <c r="F13" s="15" t="str">
        <f>IFERROR(VLOOKUP($C13,Aux!$I$3:$J$6,2,FALSE),"")</f>
        <v/>
      </c>
      <c r="G13" s="17" t="str">
        <f t="shared" si="2"/>
        <v/>
      </c>
      <c r="H13" s="5"/>
      <c r="I13" s="75" t="s">
        <v>49</v>
      </c>
      <c r="J13" s="31">
        <f>SUM(H47:H66)</f>
        <v>0</v>
      </c>
      <c r="K13" s="31">
        <f>SUM(I47:I66)</f>
        <v>0</v>
      </c>
      <c r="L13" s="32">
        <f>SUM(J47:J66)</f>
        <v>0</v>
      </c>
    </row>
    <row r="14" spans="1:25" ht="15.6" x14ac:dyDescent="0.3">
      <c r="B14" s="73" t="s">
        <v>159</v>
      </c>
      <c r="C14" s="74"/>
      <c r="D14" s="6">
        <f t="shared" si="0"/>
        <v>0</v>
      </c>
      <c r="E14" s="6">
        <f t="shared" si="1"/>
        <v>0</v>
      </c>
      <c r="F14" s="15" t="str">
        <f>IFERROR(VLOOKUP($C14,Aux!$I$3:$J$6,2,FALSE),"")</f>
        <v/>
      </c>
      <c r="G14" s="17" t="str">
        <f t="shared" si="2"/>
        <v/>
      </c>
      <c r="I14" s="75" t="s">
        <v>154</v>
      </c>
      <c r="J14" s="31">
        <f>SUM(H67:H86)</f>
        <v>0</v>
      </c>
      <c r="K14" s="31">
        <f>SUM(I67:I86)</f>
        <v>0</v>
      </c>
      <c r="L14" s="32">
        <f>SUM(J67:J86)</f>
        <v>0</v>
      </c>
    </row>
    <row r="15" spans="1:25" ht="15.6" x14ac:dyDescent="0.3">
      <c r="B15" s="73" t="s">
        <v>78</v>
      </c>
      <c r="C15" s="74"/>
      <c r="D15" s="6">
        <f t="shared" si="0"/>
        <v>0</v>
      </c>
      <c r="E15" s="6">
        <f t="shared" si="1"/>
        <v>0</v>
      </c>
      <c r="F15" s="15" t="str">
        <f>IFERROR(VLOOKUP($C15,Aux!$I$3:$J$6,2,FALSE),"")</f>
        <v/>
      </c>
      <c r="G15" s="17" t="str">
        <f t="shared" si="2"/>
        <v/>
      </c>
      <c r="I15" s="75" t="s">
        <v>60</v>
      </c>
      <c r="J15" s="31">
        <f>SUM(H87:H106)</f>
        <v>0</v>
      </c>
      <c r="K15" s="31">
        <f>SUM(I87:I106)</f>
        <v>0</v>
      </c>
      <c r="L15" s="32">
        <f>SUM(J87:J106)</f>
        <v>0</v>
      </c>
    </row>
    <row r="16" spans="1:25" ht="15.6" x14ac:dyDescent="0.3">
      <c r="B16" s="76" t="s">
        <v>81</v>
      </c>
      <c r="C16" s="74"/>
      <c r="D16" s="6">
        <f t="shared" si="0"/>
        <v>0</v>
      </c>
      <c r="E16" s="6">
        <f t="shared" si="1"/>
        <v>0</v>
      </c>
      <c r="F16" s="15" t="str">
        <f>IFERROR(VLOOKUP($C16,Aux!$I$3:$J$6,2,FALSE),"")</f>
        <v/>
      </c>
      <c r="G16" s="17" t="str">
        <f t="shared" si="2"/>
        <v/>
      </c>
      <c r="I16" s="75" t="s">
        <v>163</v>
      </c>
      <c r="J16" s="31">
        <f>SUM(H107:H126)</f>
        <v>0</v>
      </c>
      <c r="K16" s="31">
        <f>SUM(I107:I126)</f>
        <v>0</v>
      </c>
      <c r="L16" s="32">
        <f>SUM(J107:J126)</f>
        <v>0</v>
      </c>
    </row>
    <row r="17" spans="2:13" ht="15.6" x14ac:dyDescent="0.3">
      <c r="B17" s="73" t="s">
        <v>83</v>
      </c>
      <c r="C17" s="74"/>
      <c r="D17" s="6">
        <f t="shared" si="0"/>
        <v>0</v>
      </c>
      <c r="E17" s="6">
        <f t="shared" si="1"/>
        <v>0</v>
      </c>
      <c r="F17" s="15" t="str">
        <f>IFERROR(VLOOKUP($C17,Aux!$I$3:$J$6,2,FALSE),"")</f>
        <v/>
      </c>
      <c r="G17" s="17" t="str">
        <f t="shared" si="2"/>
        <v/>
      </c>
      <c r="I17" s="75" t="s">
        <v>160</v>
      </c>
      <c r="J17" s="31">
        <f>SUM(H127:H146)</f>
        <v>0</v>
      </c>
      <c r="K17" s="31">
        <f>SUM(I127:I146)</f>
        <v>0</v>
      </c>
      <c r="L17" s="32">
        <f>SUM(J127:J146)</f>
        <v>0</v>
      </c>
    </row>
    <row r="18" spans="2:13" ht="15.6" x14ac:dyDescent="0.3">
      <c r="B18" s="73" t="s">
        <v>85</v>
      </c>
      <c r="C18" s="74"/>
      <c r="D18" s="6">
        <f t="shared" si="0"/>
        <v>0</v>
      </c>
      <c r="E18" s="6">
        <f t="shared" si="1"/>
        <v>0</v>
      </c>
      <c r="F18" s="15" t="str">
        <f>IFERROR(VLOOKUP($C18,Aux!$I$3:$J$6,2,FALSE),"")</f>
        <v/>
      </c>
      <c r="G18" s="17" t="str">
        <f t="shared" si="2"/>
        <v/>
      </c>
      <c r="I18" s="75" t="s">
        <v>86</v>
      </c>
      <c r="J18" s="32">
        <f>SUM(J12:J17)</f>
        <v>0</v>
      </c>
      <c r="K18" s="32">
        <f t="shared" ref="K18:L18" si="3">SUM(K12:K17)</f>
        <v>0</v>
      </c>
      <c r="L18" s="32">
        <f t="shared" si="3"/>
        <v>0</v>
      </c>
    </row>
    <row r="19" spans="2:13" ht="15.6" x14ac:dyDescent="0.3">
      <c r="B19" s="73" t="s">
        <v>87</v>
      </c>
      <c r="C19" s="40"/>
      <c r="D19" s="6">
        <f t="shared" si="0"/>
        <v>0</v>
      </c>
      <c r="E19" s="6">
        <f t="shared" si="1"/>
        <v>0</v>
      </c>
      <c r="F19" s="15" t="str">
        <f>IFERROR(VLOOKUP($C19,Aux!$I$3:$J$6,2,FALSE),"")</f>
        <v/>
      </c>
      <c r="G19" s="17" t="str">
        <f t="shared" si="2"/>
        <v/>
      </c>
      <c r="I19" s="34"/>
      <c r="J19" s="33"/>
      <c r="K19" s="33"/>
      <c r="L19" s="33"/>
    </row>
    <row r="20" spans="2:13" ht="15.6" x14ac:dyDescent="0.3">
      <c r="B20" s="73" t="s">
        <v>88</v>
      </c>
      <c r="C20" s="40"/>
      <c r="D20" s="6">
        <f t="shared" si="0"/>
        <v>0</v>
      </c>
      <c r="E20" s="6">
        <f t="shared" si="1"/>
        <v>0</v>
      </c>
      <c r="F20" s="15" t="str">
        <f>IFERROR(VLOOKUP($C20,Aux!$I$3:$J$6,2,FALSE),"")</f>
        <v/>
      </c>
      <c r="G20" s="17" t="str">
        <f t="shared" si="2"/>
        <v/>
      </c>
      <c r="I20" s="34"/>
      <c r="J20" s="33"/>
      <c r="K20" s="33"/>
      <c r="L20" s="33"/>
    </row>
    <row r="21" spans="2:13" ht="15" thickBot="1" x14ac:dyDescent="0.35">
      <c r="E21" s="20"/>
    </row>
    <row r="22" spans="2:13" ht="15" thickBot="1" x14ac:dyDescent="0.35">
      <c r="B22" s="77" t="s">
        <v>89</v>
      </c>
      <c r="C22" s="30"/>
      <c r="D22" s="28">
        <f>SUM(D12:D17)</f>
        <v>0</v>
      </c>
      <c r="E22" s="28">
        <f>SUM(E12:E17)</f>
        <v>0</v>
      </c>
      <c r="F22" s="30"/>
      <c r="G22" s="29">
        <f>SUM(G12:G17)</f>
        <v>0</v>
      </c>
    </row>
    <row r="23" spans="2:13" x14ac:dyDescent="0.3">
      <c r="F23" s="18"/>
      <c r="G23" s="19"/>
    </row>
    <row r="24" spans="2:13" x14ac:dyDescent="0.3">
      <c r="F24" s="18"/>
      <c r="G24" s="19"/>
    </row>
    <row r="25" spans="2:13" ht="15" thickBot="1" x14ac:dyDescent="0.35">
      <c r="D25" s="5"/>
      <c r="E25" s="5"/>
      <c r="F25" s="18"/>
      <c r="G25" s="19"/>
    </row>
    <row r="26" spans="2:13" ht="63.6" customHeight="1" thickBot="1" x14ac:dyDescent="0.35">
      <c r="B26" s="65" t="s">
        <v>69</v>
      </c>
      <c r="C26" s="78" t="s">
        <v>90</v>
      </c>
      <c r="D26" s="78" t="s">
        <v>91</v>
      </c>
      <c r="E26" s="66" t="s">
        <v>92</v>
      </c>
      <c r="F26" s="78" t="s">
        <v>93</v>
      </c>
      <c r="G26" s="78" t="s">
        <v>94</v>
      </c>
      <c r="H26" s="78" t="s">
        <v>70</v>
      </c>
      <c r="I26" s="78" t="s">
        <v>156</v>
      </c>
      <c r="J26" s="78" t="s">
        <v>71</v>
      </c>
      <c r="K26" s="78" t="s">
        <v>95</v>
      </c>
      <c r="L26" s="78" t="s">
        <v>96</v>
      </c>
      <c r="M26" s="79" t="s">
        <v>97</v>
      </c>
    </row>
    <row r="27" spans="2:13" ht="15.6" x14ac:dyDescent="0.3">
      <c r="B27" s="93" t="s">
        <v>53</v>
      </c>
      <c r="C27" s="37"/>
      <c r="D27" s="38"/>
      <c r="E27" s="38"/>
      <c r="F27" s="39"/>
      <c r="G27" s="39"/>
      <c r="H27" s="35">
        <f>G27*F27</f>
        <v>0</v>
      </c>
      <c r="I27" s="46"/>
      <c r="J27" s="35">
        <f>H27+I27</f>
        <v>0</v>
      </c>
      <c r="K27" s="46"/>
      <c r="L27" s="80"/>
      <c r="M27" s="49"/>
    </row>
    <row r="28" spans="2:13" ht="15.6" x14ac:dyDescent="0.3">
      <c r="B28" s="94"/>
      <c r="C28" s="40"/>
      <c r="D28" s="41"/>
      <c r="E28" s="41"/>
      <c r="F28" s="42"/>
      <c r="G28" s="42"/>
      <c r="H28" s="16">
        <f t="shared" ref="H28:H146" si="4">G28*F28</f>
        <v>0</v>
      </c>
      <c r="I28" s="47"/>
      <c r="J28" s="16">
        <f t="shared" ref="J28:J91" si="5">H28+I28</f>
        <v>0</v>
      </c>
      <c r="K28" s="47"/>
      <c r="L28" s="81"/>
      <c r="M28" s="50"/>
    </row>
    <row r="29" spans="2:13" ht="15.6" x14ac:dyDescent="0.3">
      <c r="B29" s="94"/>
      <c r="C29" s="40"/>
      <c r="D29" s="41"/>
      <c r="E29" s="41"/>
      <c r="F29" s="42"/>
      <c r="G29" s="42"/>
      <c r="H29" s="16">
        <f t="shared" si="4"/>
        <v>0</v>
      </c>
      <c r="I29" s="47"/>
      <c r="J29" s="16">
        <f t="shared" si="5"/>
        <v>0</v>
      </c>
      <c r="K29" s="47"/>
      <c r="L29" s="81"/>
      <c r="M29" s="50"/>
    </row>
    <row r="30" spans="2:13" ht="15.6" x14ac:dyDescent="0.3">
      <c r="B30" s="94"/>
      <c r="C30" s="40"/>
      <c r="D30" s="41"/>
      <c r="E30" s="41"/>
      <c r="F30" s="42"/>
      <c r="G30" s="42"/>
      <c r="H30" s="16">
        <f t="shared" si="4"/>
        <v>0</v>
      </c>
      <c r="I30" s="47"/>
      <c r="J30" s="16">
        <f t="shared" si="5"/>
        <v>0</v>
      </c>
      <c r="K30" s="47"/>
      <c r="L30" s="42"/>
      <c r="M30" s="50"/>
    </row>
    <row r="31" spans="2:13" ht="15.6" x14ac:dyDescent="0.3">
      <c r="B31" s="94"/>
      <c r="C31" s="40"/>
      <c r="D31" s="41"/>
      <c r="E31" s="41"/>
      <c r="F31" s="42"/>
      <c r="G31" s="42"/>
      <c r="H31" s="16">
        <f t="shared" si="4"/>
        <v>0</v>
      </c>
      <c r="I31" s="47"/>
      <c r="J31" s="16">
        <f t="shared" si="5"/>
        <v>0</v>
      </c>
      <c r="K31" s="47"/>
      <c r="L31" s="42"/>
      <c r="M31" s="50"/>
    </row>
    <row r="32" spans="2:13" ht="15.6" x14ac:dyDescent="0.3">
      <c r="B32" s="94"/>
      <c r="C32" s="40"/>
      <c r="D32" s="41"/>
      <c r="E32" s="41"/>
      <c r="F32" s="42"/>
      <c r="G32" s="42"/>
      <c r="H32" s="16">
        <f t="shared" si="4"/>
        <v>0</v>
      </c>
      <c r="I32" s="47"/>
      <c r="J32" s="16">
        <f t="shared" si="5"/>
        <v>0</v>
      </c>
      <c r="K32" s="47"/>
      <c r="L32" s="42"/>
      <c r="M32" s="50"/>
    </row>
    <row r="33" spans="2:13" ht="15.6" x14ac:dyDescent="0.3">
      <c r="B33" s="94"/>
      <c r="C33" s="40"/>
      <c r="D33" s="41"/>
      <c r="E33" s="41"/>
      <c r="F33" s="42"/>
      <c r="G33" s="42"/>
      <c r="H33" s="16">
        <f t="shared" si="4"/>
        <v>0</v>
      </c>
      <c r="I33" s="47"/>
      <c r="J33" s="16">
        <f t="shared" si="5"/>
        <v>0</v>
      </c>
      <c r="K33" s="47"/>
      <c r="L33" s="42"/>
      <c r="M33" s="50"/>
    </row>
    <row r="34" spans="2:13" ht="15.6" x14ac:dyDescent="0.3">
      <c r="B34" s="94"/>
      <c r="C34" s="40"/>
      <c r="D34" s="41"/>
      <c r="E34" s="41"/>
      <c r="F34" s="42"/>
      <c r="G34" s="42"/>
      <c r="H34" s="16">
        <f t="shared" si="4"/>
        <v>0</v>
      </c>
      <c r="I34" s="47"/>
      <c r="J34" s="16">
        <f t="shared" si="5"/>
        <v>0</v>
      </c>
      <c r="K34" s="47"/>
      <c r="L34" s="42"/>
      <c r="M34" s="50"/>
    </row>
    <row r="35" spans="2:13" ht="15.6" x14ac:dyDescent="0.3">
      <c r="B35" s="94"/>
      <c r="C35" s="40"/>
      <c r="D35" s="41"/>
      <c r="E35" s="41"/>
      <c r="F35" s="42"/>
      <c r="G35" s="42"/>
      <c r="H35" s="16">
        <f t="shared" si="4"/>
        <v>0</v>
      </c>
      <c r="I35" s="47"/>
      <c r="J35" s="16">
        <f t="shared" si="5"/>
        <v>0</v>
      </c>
      <c r="K35" s="47"/>
      <c r="L35" s="42"/>
      <c r="M35" s="50"/>
    </row>
    <row r="36" spans="2:13" ht="15.6" x14ac:dyDescent="0.3">
      <c r="B36" s="94"/>
      <c r="C36" s="40"/>
      <c r="D36" s="41"/>
      <c r="E36" s="41"/>
      <c r="F36" s="42"/>
      <c r="G36" s="42"/>
      <c r="H36" s="16">
        <f t="shared" si="4"/>
        <v>0</v>
      </c>
      <c r="I36" s="47"/>
      <c r="J36" s="16">
        <f t="shared" si="5"/>
        <v>0</v>
      </c>
      <c r="K36" s="47"/>
      <c r="L36" s="42"/>
      <c r="M36" s="50"/>
    </row>
    <row r="37" spans="2:13" ht="15.6" x14ac:dyDescent="0.3">
      <c r="B37" s="94"/>
      <c r="C37" s="40"/>
      <c r="D37" s="41"/>
      <c r="E37" s="41"/>
      <c r="F37" s="42"/>
      <c r="G37" s="42"/>
      <c r="H37" s="16">
        <f t="shared" si="4"/>
        <v>0</v>
      </c>
      <c r="I37" s="47"/>
      <c r="J37" s="16">
        <f t="shared" si="5"/>
        <v>0</v>
      </c>
      <c r="K37" s="47"/>
      <c r="L37" s="42"/>
      <c r="M37" s="50"/>
    </row>
    <row r="38" spans="2:13" ht="15.6" x14ac:dyDescent="0.3">
      <c r="B38" s="94"/>
      <c r="C38" s="40"/>
      <c r="D38" s="41"/>
      <c r="E38" s="41"/>
      <c r="F38" s="42"/>
      <c r="G38" s="42"/>
      <c r="H38" s="16">
        <f t="shared" si="4"/>
        <v>0</v>
      </c>
      <c r="I38" s="47"/>
      <c r="J38" s="16">
        <f t="shared" si="5"/>
        <v>0</v>
      </c>
      <c r="K38" s="47"/>
      <c r="L38" s="42"/>
      <c r="M38" s="50"/>
    </row>
    <row r="39" spans="2:13" ht="15.6" x14ac:dyDescent="0.3">
      <c r="B39" s="94"/>
      <c r="C39" s="40"/>
      <c r="D39" s="41"/>
      <c r="E39" s="41"/>
      <c r="F39" s="42"/>
      <c r="G39" s="42"/>
      <c r="H39" s="16">
        <f t="shared" si="4"/>
        <v>0</v>
      </c>
      <c r="I39" s="47"/>
      <c r="J39" s="16">
        <f t="shared" si="5"/>
        <v>0</v>
      </c>
      <c r="K39" s="47"/>
      <c r="L39" s="42"/>
      <c r="M39" s="50"/>
    </row>
    <row r="40" spans="2:13" ht="15.6" x14ac:dyDescent="0.3">
      <c r="B40" s="94"/>
      <c r="C40" s="40"/>
      <c r="D40" s="41"/>
      <c r="E40" s="41"/>
      <c r="F40" s="42"/>
      <c r="G40" s="42"/>
      <c r="H40" s="16">
        <f t="shared" si="4"/>
        <v>0</v>
      </c>
      <c r="I40" s="47"/>
      <c r="J40" s="16">
        <f t="shared" si="5"/>
        <v>0</v>
      </c>
      <c r="K40" s="47"/>
      <c r="L40" s="42"/>
      <c r="M40" s="50"/>
    </row>
    <row r="41" spans="2:13" ht="15.6" x14ac:dyDescent="0.3">
      <c r="B41" s="94"/>
      <c r="C41" s="40"/>
      <c r="D41" s="41"/>
      <c r="E41" s="41"/>
      <c r="F41" s="42"/>
      <c r="G41" s="42"/>
      <c r="H41" s="16">
        <f t="shared" si="4"/>
        <v>0</v>
      </c>
      <c r="I41" s="47"/>
      <c r="J41" s="16">
        <f t="shared" si="5"/>
        <v>0</v>
      </c>
      <c r="K41" s="47"/>
      <c r="L41" s="42"/>
      <c r="M41" s="50"/>
    </row>
    <row r="42" spans="2:13" ht="15.6" x14ac:dyDescent="0.3">
      <c r="B42" s="94"/>
      <c r="C42" s="40"/>
      <c r="D42" s="41"/>
      <c r="E42" s="41"/>
      <c r="F42" s="42"/>
      <c r="G42" s="42"/>
      <c r="H42" s="16">
        <f t="shared" si="4"/>
        <v>0</v>
      </c>
      <c r="I42" s="47"/>
      <c r="J42" s="16">
        <f t="shared" si="5"/>
        <v>0</v>
      </c>
      <c r="K42" s="47"/>
      <c r="L42" s="42"/>
      <c r="M42" s="50"/>
    </row>
    <row r="43" spans="2:13" ht="15.6" x14ac:dyDescent="0.3">
      <c r="B43" s="94"/>
      <c r="C43" s="40"/>
      <c r="D43" s="41"/>
      <c r="E43" s="41"/>
      <c r="F43" s="42"/>
      <c r="G43" s="42"/>
      <c r="H43" s="16">
        <f t="shared" si="4"/>
        <v>0</v>
      </c>
      <c r="I43" s="47"/>
      <c r="J43" s="16">
        <f t="shared" si="5"/>
        <v>0</v>
      </c>
      <c r="K43" s="47"/>
      <c r="L43" s="42"/>
      <c r="M43" s="50"/>
    </row>
    <row r="44" spans="2:13" ht="15.6" x14ac:dyDescent="0.3">
      <c r="B44" s="94"/>
      <c r="C44" s="40"/>
      <c r="D44" s="41"/>
      <c r="E44" s="41"/>
      <c r="F44" s="42"/>
      <c r="G44" s="42"/>
      <c r="H44" s="16">
        <f t="shared" si="4"/>
        <v>0</v>
      </c>
      <c r="I44" s="47"/>
      <c r="J44" s="16">
        <f t="shared" si="5"/>
        <v>0</v>
      </c>
      <c r="K44" s="47"/>
      <c r="L44" s="42"/>
      <c r="M44" s="50"/>
    </row>
    <row r="45" spans="2:13" ht="15.6" x14ac:dyDescent="0.3">
      <c r="B45" s="94"/>
      <c r="C45" s="40"/>
      <c r="D45" s="41"/>
      <c r="E45" s="41"/>
      <c r="F45" s="42"/>
      <c r="G45" s="42"/>
      <c r="H45" s="16">
        <f t="shared" si="4"/>
        <v>0</v>
      </c>
      <c r="I45" s="47"/>
      <c r="J45" s="16">
        <f t="shared" si="5"/>
        <v>0</v>
      </c>
      <c r="K45" s="47"/>
      <c r="L45" s="42"/>
      <c r="M45" s="50"/>
    </row>
    <row r="46" spans="2:13" ht="16.2" thickBot="1" x14ac:dyDescent="0.35">
      <c r="B46" s="95"/>
      <c r="C46" s="43"/>
      <c r="D46" s="44"/>
      <c r="E46" s="44"/>
      <c r="F46" s="45"/>
      <c r="G46" s="45"/>
      <c r="H46" s="36">
        <f t="shared" si="4"/>
        <v>0</v>
      </c>
      <c r="I46" s="48"/>
      <c r="J46" s="36">
        <f t="shared" si="5"/>
        <v>0</v>
      </c>
      <c r="K46" s="48"/>
      <c r="L46" s="45"/>
      <c r="M46" s="51"/>
    </row>
    <row r="47" spans="2:13" ht="15.6" x14ac:dyDescent="0.3">
      <c r="B47" s="90" t="s">
        <v>49</v>
      </c>
      <c r="C47" s="37"/>
      <c r="D47" s="38"/>
      <c r="E47" s="38"/>
      <c r="F47" s="39"/>
      <c r="G47" s="39"/>
      <c r="H47" s="35">
        <f t="shared" si="4"/>
        <v>0</v>
      </c>
      <c r="I47" s="46"/>
      <c r="J47" s="35">
        <f t="shared" si="5"/>
        <v>0</v>
      </c>
      <c r="K47" s="46"/>
      <c r="L47" s="39"/>
      <c r="M47" s="49"/>
    </row>
    <row r="48" spans="2:13" ht="15.6" x14ac:dyDescent="0.3">
      <c r="B48" s="91"/>
      <c r="C48" s="40"/>
      <c r="D48" s="41"/>
      <c r="E48" s="41"/>
      <c r="F48" s="42"/>
      <c r="G48" s="42"/>
      <c r="H48" s="16">
        <f t="shared" si="4"/>
        <v>0</v>
      </c>
      <c r="I48" s="47"/>
      <c r="J48" s="16">
        <f t="shared" si="5"/>
        <v>0</v>
      </c>
      <c r="K48" s="47"/>
      <c r="L48" s="42"/>
      <c r="M48" s="50"/>
    </row>
    <row r="49" spans="2:13" ht="15.6" x14ac:dyDescent="0.3">
      <c r="B49" s="91"/>
      <c r="C49" s="40"/>
      <c r="D49" s="41"/>
      <c r="E49" s="41"/>
      <c r="F49" s="42"/>
      <c r="G49" s="42"/>
      <c r="H49" s="16">
        <f t="shared" si="4"/>
        <v>0</v>
      </c>
      <c r="I49" s="47"/>
      <c r="J49" s="16">
        <f t="shared" si="5"/>
        <v>0</v>
      </c>
      <c r="K49" s="47"/>
      <c r="L49" s="42"/>
      <c r="M49" s="50"/>
    </row>
    <row r="50" spans="2:13" ht="15.6" x14ac:dyDescent="0.3">
      <c r="B50" s="91"/>
      <c r="C50" s="40"/>
      <c r="D50" s="41"/>
      <c r="E50" s="41"/>
      <c r="F50" s="42"/>
      <c r="G50" s="42"/>
      <c r="H50" s="16">
        <f t="shared" si="4"/>
        <v>0</v>
      </c>
      <c r="I50" s="47"/>
      <c r="J50" s="16">
        <f t="shared" si="5"/>
        <v>0</v>
      </c>
      <c r="K50" s="47"/>
      <c r="L50" s="42"/>
      <c r="M50" s="50"/>
    </row>
    <row r="51" spans="2:13" ht="15.6" x14ac:dyDescent="0.3">
      <c r="B51" s="91"/>
      <c r="C51" s="40"/>
      <c r="D51" s="41"/>
      <c r="E51" s="41"/>
      <c r="F51" s="42"/>
      <c r="G51" s="42"/>
      <c r="H51" s="16">
        <f t="shared" si="4"/>
        <v>0</v>
      </c>
      <c r="I51" s="47"/>
      <c r="J51" s="16">
        <f t="shared" si="5"/>
        <v>0</v>
      </c>
      <c r="K51" s="47"/>
      <c r="L51" s="42"/>
      <c r="M51" s="50"/>
    </row>
    <row r="52" spans="2:13" ht="15.6" x14ac:dyDescent="0.3">
      <c r="B52" s="91"/>
      <c r="C52" s="40"/>
      <c r="D52" s="41"/>
      <c r="E52" s="41"/>
      <c r="F52" s="42"/>
      <c r="G52" s="42"/>
      <c r="H52" s="16">
        <f t="shared" si="4"/>
        <v>0</v>
      </c>
      <c r="I52" s="47"/>
      <c r="J52" s="16">
        <f t="shared" si="5"/>
        <v>0</v>
      </c>
      <c r="K52" s="47"/>
      <c r="L52" s="42"/>
      <c r="M52" s="50"/>
    </row>
    <row r="53" spans="2:13" ht="15.6" x14ac:dyDescent="0.3">
      <c r="B53" s="91"/>
      <c r="C53" s="40"/>
      <c r="D53" s="41"/>
      <c r="E53" s="41"/>
      <c r="F53" s="42"/>
      <c r="G53" s="42"/>
      <c r="H53" s="16">
        <f t="shared" si="4"/>
        <v>0</v>
      </c>
      <c r="I53" s="47"/>
      <c r="J53" s="16">
        <f t="shared" si="5"/>
        <v>0</v>
      </c>
      <c r="K53" s="47"/>
      <c r="L53" s="42"/>
      <c r="M53" s="50"/>
    </row>
    <row r="54" spans="2:13" ht="15.6" x14ac:dyDescent="0.3">
      <c r="B54" s="91"/>
      <c r="C54" s="40"/>
      <c r="D54" s="41"/>
      <c r="E54" s="41"/>
      <c r="F54" s="42"/>
      <c r="G54" s="42"/>
      <c r="H54" s="16">
        <f t="shared" si="4"/>
        <v>0</v>
      </c>
      <c r="I54" s="47"/>
      <c r="J54" s="16">
        <f t="shared" si="5"/>
        <v>0</v>
      </c>
      <c r="K54" s="47"/>
      <c r="L54" s="42"/>
      <c r="M54" s="50"/>
    </row>
    <row r="55" spans="2:13" ht="15.6" x14ac:dyDescent="0.3">
      <c r="B55" s="91"/>
      <c r="C55" s="40"/>
      <c r="D55" s="41"/>
      <c r="E55" s="41"/>
      <c r="F55" s="42"/>
      <c r="G55" s="42"/>
      <c r="H55" s="16">
        <f t="shared" si="4"/>
        <v>0</v>
      </c>
      <c r="I55" s="47"/>
      <c r="J55" s="16">
        <f t="shared" si="5"/>
        <v>0</v>
      </c>
      <c r="K55" s="47"/>
      <c r="L55" s="42"/>
      <c r="M55" s="50"/>
    </row>
    <row r="56" spans="2:13" ht="15.6" x14ac:dyDescent="0.3">
      <c r="B56" s="91"/>
      <c r="C56" s="40"/>
      <c r="D56" s="41"/>
      <c r="E56" s="41"/>
      <c r="F56" s="42"/>
      <c r="G56" s="42"/>
      <c r="H56" s="16">
        <f t="shared" si="4"/>
        <v>0</v>
      </c>
      <c r="I56" s="47"/>
      <c r="J56" s="16">
        <f t="shared" si="5"/>
        <v>0</v>
      </c>
      <c r="K56" s="47"/>
      <c r="L56" s="42"/>
      <c r="M56" s="50"/>
    </row>
    <row r="57" spans="2:13" ht="15.6" x14ac:dyDescent="0.3">
      <c r="B57" s="91"/>
      <c r="C57" s="40"/>
      <c r="D57" s="41"/>
      <c r="E57" s="41"/>
      <c r="F57" s="42"/>
      <c r="G57" s="42"/>
      <c r="H57" s="16">
        <f t="shared" si="4"/>
        <v>0</v>
      </c>
      <c r="I57" s="47"/>
      <c r="J57" s="16">
        <f t="shared" si="5"/>
        <v>0</v>
      </c>
      <c r="K57" s="47"/>
      <c r="L57" s="42"/>
      <c r="M57" s="50"/>
    </row>
    <row r="58" spans="2:13" ht="15.6" x14ac:dyDescent="0.3">
      <c r="B58" s="91"/>
      <c r="C58" s="40"/>
      <c r="D58" s="41"/>
      <c r="E58" s="41"/>
      <c r="F58" s="42"/>
      <c r="G58" s="42"/>
      <c r="H58" s="16">
        <f t="shared" si="4"/>
        <v>0</v>
      </c>
      <c r="I58" s="47"/>
      <c r="J58" s="16">
        <f t="shared" si="5"/>
        <v>0</v>
      </c>
      <c r="K58" s="47"/>
      <c r="L58" s="42"/>
      <c r="M58" s="50"/>
    </row>
    <row r="59" spans="2:13" ht="15.6" x14ac:dyDescent="0.3">
      <c r="B59" s="91"/>
      <c r="C59" s="40"/>
      <c r="D59" s="41"/>
      <c r="E59" s="41"/>
      <c r="F59" s="42"/>
      <c r="G59" s="42"/>
      <c r="H59" s="16">
        <f t="shared" si="4"/>
        <v>0</v>
      </c>
      <c r="I59" s="47"/>
      <c r="J59" s="16">
        <f t="shared" si="5"/>
        <v>0</v>
      </c>
      <c r="K59" s="47"/>
      <c r="L59" s="42"/>
      <c r="M59" s="50"/>
    </row>
    <row r="60" spans="2:13" ht="15.6" x14ac:dyDescent="0.3">
      <c r="B60" s="91"/>
      <c r="C60" s="40"/>
      <c r="D60" s="41"/>
      <c r="E60" s="41"/>
      <c r="F60" s="42"/>
      <c r="G60" s="42"/>
      <c r="H60" s="16">
        <f t="shared" si="4"/>
        <v>0</v>
      </c>
      <c r="I60" s="47"/>
      <c r="J60" s="16">
        <f t="shared" si="5"/>
        <v>0</v>
      </c>
      <c r="K60" s="47"/>
      <c r="L60" s="42"/>
      <c r="M60" s="50"/>
    </row>
    <row r="61" spans="2:13" ht="15.6" x14ac:dyDescent="0.3">
      <c r="B61" s="91"/>
      <c r="C61" s="40"/>
      <c r="D61" s="41"/>
      <c r="E61" s="41"/>
      <c r="F61" s="42"/>
      <c r="G61" s="42"/>
      <c r="H61" s="16">
        <f t="shared" si="4"/>
        <v>0</v>
      </c>
      <c r="I61" s="47"/>
      <c r="J61" s="16">
        <f t="shared" si="5"/>
        <v>0</v>
      </c>
      <c r="K61" s="47"/>
      <c r="L61" s="42"/>
      <c r="M61" s="50"/>
    </row>
    <row r="62" spans="2:13" ht="15.6" x14ac:dyDescent="0.3">
      <c r="B62" s="91"/>
      <c r="C62" s="40"/>
      <c r="D62" s="41"/>
      <c r="E62" s="41"/>
      <c r="F62" s="42"/>
      <c r="G62" s="42"/>
      <c r="H62" s="16">
        <f t="shared" si="4"/>
        <v>0</v>
      </c>
      <c r="I62" s="47"/>
      <c r="J62" s="16">
        <f t="shared" si="5"/>
        <v>0</v>
      </c>
      <c r="K62" s="47"/>
      <c r="L62" s="42"/>
      <c r="M62" s="50"/>
    </row>
    <row r="63" spans="2:13" ht="15.6" x14ac:dyDescent="0.3">
      <c r="B63" s="91"/>
      <c r="C63" s="40"/>
      <c r="D63" s="41"/>
      <c r="E63" s="41"/>
      <c r="F63" s="42"/>
      <c r="G63" s="42"/>
      <c r="H63" s="16">
        <f t="shared" si="4"/>
        <v>0</v>
      </c>
      <c r="I63" s="47"/>
      <c r="J63" s="16">
        <f t="shared" si="5"/>
        <v>0</v>
      </c>
      <c r="K63" s="47"/>
      <c r="L63" s="42"/>
      <c r="M63" s="50"/>
    </row>
    <row r="64" spans="2:13" ht="15.6" x14ac:dyDescent="0.3">
      <c r="B64" s="91"/>
      <c r="C64" s="40"/>
      <c r="D64" s="41"/>
      <c r="E64" s="41"/>
      <c r="F64" s="42"/>
      <c r="G64" s="42"/>
      <c r="H64" s="16">
        <f t="shared" si="4"/>
        <v>0</v>
      </c>
      <c r="I64" s="47"/>
      <c r="J64" s="16">
        <f t="shared" si="5"/>
        <v>0</v>
      </c>
      <c r="K64" s="47"/>
      <c r="L64" s="42"/>
      <c r="M64" s="50"/>
    </row>
    <row r="65" spans="2:13" ht="15.6" x14ac:dyDescent="0.3">
      <c r="B65" s="91"/>
      <c r="C65" s="40"/>
      <c r="D65" s="41"/>
      <c r="E65" s="41"/>
      <c r="F65" s="42"/>
      <c r="G65" s="42"/>
      <c r="H65" s="16">
        <f t="shared" si="4"/>
        <v>0</v>
      </c>
      <c r="I65" s="47"/>
      <c r="J65" s="16">
        <f t="shared" si="5"/>
        <v>0</v>
      </c>
      <c r="K65" s="47"/>
      <c r="L65" s="42"/>
      <c r="M65" s="50"/>
    </row>
    <row r="66" spans="2:13" ht="16.2" thickBot="1" x14ac:dyDescent="0.35">
      <c r="B66" s="92"/>
      <c r="C66" s="43"/>
      <c r="D66" s="44"/>
      <c r="E66" s="44"/>
      <c r="F66" s="45"/>
      <c r="G66" s="45"/>
      <c r="H66" s="36">
        <f t="shared" si="4"/>
        <v>0</v>
      </c>
      <c r="I66" s="48"/>
      <c r="J66" s="36">
        <f t="shared" si="5"/>
        <v>0</v>
      </c>
      <c r="K66" s="48"/>
      <c r="L66" s="45"/>
      <c r="M66" s="51"/>
    </row>
    <row r="67" spans="2:13" ht="15.6" x14ac:dyDescent="0.3">
      <c r="B67" s="90" t="s">
        <v>154</v>
      </c>
      <c r="C67" s="37"/>
      <c r="D67" s="38"/>
      <c r="E67" s="38"/>
      <c r="F67" s="39"/>
      <c r="G67" s="39"/>
      <c r="H67" s="35">
        <f t="shared" si="4"/>
        <v>0</v>
      </c>
      <c r="I67" s="46"/>
      <c r="J67" s="35">
        <f t="shared" si="5"/>
        <v>0</v>
      </c>
      <c r="K67" s="46"/>
      <c r="L67" s="39"/>
      <c r="M67" s="49"/>
    </row>
    <row r="68" spans="2:13" ht="15.6" x14ac:dyDescent="0.3">
      <c r="B68" s="91"/>
      <c r="C68" s="40"/>
      <c r="D68" s="41"/>
      <c r="E68" s="41"/>
      <c r="F68" s="42"/>
      <c r="G68" s="42"/>
      <c r="H68" s="16">
        <f t="shared" si="4"/>
        <v>0</v>
      </c>
      <c r="I68" s="47"/>
      <c r="J68" s="16">
        <f t="shared" si="5"/>
        <v>0</v>
      </c>
      <c r="K68" s="47"/>
      <c r="L68" s="42"/>
      <c r="M68" s="50"/>
    </row>
    <row r="69" spans="2:13" ht="15.6" x14ac:dyDescent="0.3">
      <c r="B69" s="91"/>
      <c r="C69" s="40"/>
      <c r="D69" s="41"/>
      <c r="E69" s="41"/>
      <c r="F69" s="42"/>
      <c r="G69" s="42"/>
      <c r="H69" s="16">
        <f t="shared" si="4"/>
        <v>0</v>
      </c>
      <c r="I69" s="47"/>
      <c r="J69" s="16">
        <f t="shared" si="5"/>
        <v>0</v>
      </c>
      <c r="K69" s="47"/>
      <c r="L69" s="42"/>
      <c r="M69" s="50"/>
    </row>
    <row r="70" spans="2:13" ht="15.6" x14ac:dyDescent="0.3">
      <c r="B70" s="91"/>
      <c r="C70" s="40"/>
      <c r="D70" s="41"/>
      <c r="E70" s="41"/>
      <c r="F70" s="42"/>
      <c r="G70" s="42"/>
      <c r="H70" s="16">
        <f t="shared" si="4"/>
        <v>0</v>
      </c>
      <c r="I70" s="47"/>
      <c r="J70" s="16">
        <f t="shared" si="5"/>
        <v>0</v>
      </c>
      <c r="K70" s="47"/>
      <c r="L70" s="42"/>
      <c r="M70" s="50"/>
    </row>
    <row r="71" spans="2:13" ht="15.6" x14ac:dyDescent="0.3">
      <c r="B71" s="91"/>
      <c r="C71" s="40"/>
      <c r="D71" s="41"/>
      <c r="E71" s="41"/>
      <c r="F71" s="42"/>
      <c r="G71" s="42"/>
      <c r="H71" s="16">
        <f t="shared" si="4"/>
        <v>0</v>
      </c>
      <c r="I71" s="47"/>
      <c r="J71" s="16">
        <f t="shared" si="5"/>
        <v>0</v>
      </c>
      <c r="K71" s="47"/>
      <c r="L71" s="42"/>
      <c r="M71" s="50"/>
    </row>
    <row r="72" spans="2:13" ht="15.6" x14ac:dyDescent="0.3">
      <c r="B72" s="91"/>
      <c r="C72" s="40"/>
      <c r="D72" s="41"/>
      <c r="E72" s="41"/>
      <c r="F72" s="42"/>
      <c r="G72" s="42"/>
      <c r="H72" s="16">
        <f t="shared" si="4"/>
        <v>0</v>
      </c>
      <c r="I72" s="47"/>
      <c r="J72" s="16">
        <f t="shared" si="5"/>
        <v>0</v>
      </c>
      <c r="K72" s="47"/>
      <c r="L72" s="42"/>
      <c r="M72" s="50"/>
    </row>
    <row r="73" spans="2:13" ht="15.6" x14ac:dyDescent="0.3">
      <c r="B73" s="91"/>
      <c r="C73" s="40"/>
      <c r="D73" s="41"/>
      <c r="E73" s="41"/>
      <c r="F73" s="42"/>
      <c r="G73" s="42"/>
      <c r="H73" s="16">
        <f t="shared" si="4"/>
        <v>0</v>
      </c>
      <c r="I73" s="47"/>
      <c r="J73" s="16">
        <f t="shared" si="5"/>
        <v>0</v>
      </c>
      <c r="K73" s="47"/>
      <c r="L73" s="42"/>
      <c r="M73" s="50"/>
    </row>
    <row r="74" spans="2:13" ht="15.6" x14ac:dyDescent="0.3">
      <c r="B74" s="91"/>
      <c r="C74" s="40"/>
      <c r="D74" s="41"/>
      <c r="E74" s="41"/>
      <c r="F74" s="42"/>
      <c r="G74" s="42"/>
      <c r="H74" s="16">
        <f t="shared" si="4"/>
        <v>0</v>
      </c>
      <c r="I74" s="47"/>
      <c r="J74" s="16">
        <f t="shared" si="5"/>
        <v>0</v>
      </c>
      <c r="K74" s="47"/>
      <c r="L74" s="42"/>
      <c r="M74" s="50"/>
    </row>
    <row r="75" spans="2:13" ht="15.6" x14ac:dyDescent="0.3">
      <c r="B75" s="91"/>
      <c r="C75" s="40"/>
      <c r="D75" s="41"/>
      <c r="E75" s="41"/>
      <c r="F75" s="42"/>
      <c r="G75" s="42"/>
      <c r="H75" s="16">
        <f t="shared" si="4"/>
        <v>0</v>
      </c>
      <c r="I75" s="47"/>
      <c r="J75" s="16">
        <f t="shared" si="5"/>
        <v>0</v>
      </c>
      <c r="K75" s="47"/>
      <c r="L75" s="42"/>
      <c r="M75" s="50"/>
    </row>
    <row r="76" spans="2:13" ht="15.6" x14ac:dyDescent="0.3">
      <c r="B76" s="91"/>
      <c r="C76" s="40"/>
      <c r="D76" s="41"/>
      <c r="E76" s="41"/>
      <c r="F76" s="42"/>
      <c r="G76" s="42"/>
      <c r="H76" s="16">
        <f t="shared" si="4"/>
        <v>0</v>
      </c>
      <c r="I76" s="47"/>
      <c r="J76" s="16">
        <f t="shared" si="5"/>
        <v>0</v>
      </c>
      <c r="K76" s="47"/>
      <c r="L76" s="42"/>
      <c r="M76" s="50"/>
    </row>
    <row r="77" spans="2:13" ht="15.6" x14ac:dyDescent="0.3">
      <c r="B77" s="91"/>
      <c r="C77" s="40"/>
      <c r="D77" s="41"/>
      <c r="E77" s="41"/>
      <c r="F77" s="42"/>
      <c r="G77" s="42"/>
      <c r="H77" s="16">
        <f t="shared" si="4"/>
        <v>0</v>
      </c>
      <c r="I77" s="47"/>
      <c r="J77" s="16">
        <f t="shared" si="5"/>
        <v>0</v>
      </c>
      <c r="K77" s="47"/>
      <c r="L77" s="42"/>
      <c r="M77" s="50"/>
    </row>
    <row r="78" spans="2:13" ht="15.6" x14ac:dyDescent="0.3">
      <c r="B78" s="91"/>
      <c r="C78" s="40"/>
      <c r="D78" s="41"/>
      <c r="E78" s="41"/>
      <c r="F78" s="42"/>
      <c r="G78" s="42"/>
      <c r="H78" s="16">
        <f t="shared" si="4"/>
        <v>0</v>
      </c>
      <c r="I78" s="47"/>
      <c r="J78" s="16">
        <f t="shared" si="5"/>
        <v>0</v>
      </c>
      <c r="K78" s="47"/>
      <c r="L78" s="42"/>
      <c r="M78" s="50"/>
    </row>
    <row r="79" spans="2:13" ht="15.6" x14ac:dyDescent="0.3">
      <c r="B79" s="91"/>
      <c r="C79" s="40"/>
      <c r="D79" s="41"/>
      <c r="E79" s="41"/>
      <c r="F79" s="42"/>
      <c r="G79" s="42"/>
      <c r="H79" s="16">
        <f t="shared" si="4"/>
        <v>0</v>
      </c>
      <c r="I79" s="47"/>
      <c r="J79" s="16">
        <f t="shared" si="5"/>
        <v>0</v>
      </c>
      <c r="K79" s="47"/>
      <c r="L79" s="42"/>
      <c r="M79" s="50"/>
    </row>
    <row r="80" spans="2:13" ht="15.6" x14ac:dyDescent="0.3">
      <c r="B80" s="91"/>
      <c r="C80" s="40"/>
      <c r="D80" s="41"/>
      <c r="E80" s="41"/>
      <c r="F80" s="42"/>
      <c r="G80" s="42"/>
      <c r="H80" s="16">
        <f t="shared" si="4"/>
        <v>0</v>
      </c>
      <c r="I80" s="47"/>
      <c r="J80" s="16">
        <f t="shared" si="5"/>
        <v>0</v>
      </c>
      <c r="K80" s="47"/>
      <c r="L80" s="42"/>
      <c r="M80" s="50"/>
    </row>
    <row r="81" spans="2:13" ht="15.6" x14ac:dyDescent="0.3">
      <c r="B81" s="91"/>
      <c r="C81" s="40"/>
      <c r="D81" s="41"/>
      <c r="E81" s="41"/>
      <c r="F81" s="42"/>
      <c r="G81" s="42"/>
      <c r="H81" s="16">
        <f t="shared" si="4"/>
        <v>0</v>
      </c>
      <c r="I81" s="47"/>
      <c r="J81" s="16">
        <f t="shared" si="5"/>
        <v>0</v>
      </c>
      <c r="K81" s="47"/>
      <c r="L81" s="42"/>
      <c r="M81" s="50"/>
    </row>
    <row r="82" spans="2:13" ht="15.6" x14ac:dyDescent="0.3">
      <c r="B82" s="91"/>
      <c r="C82" s="40"/>
      <c r="D82" s="41"/>
      <c r="E82" s="41"/>
      <c r="F82" s="42"/>
      <c r="G82" s="42"/>
      <c r="H82" s="16">
        <f t="shared" si="4"/>
        <v>0</v>
      </c>
      <c r="I82" s="47"/>
      <c r="J82" s="16">
        <f t="shared" si="5"/>
        <v>0</v>
      </c>
      <c r="K82" s="47"/>
      <c r="L82" s="42"/>
      <c r="M82" s="50"/>
    </row>
    <row r="83" spans="2:13" ht="16.05" customHeight="1" x14ac:dyDescent="0.3">
      <c r="B83" s="91"/>
      <c r="C83" s="40"/>
      <c r="D83" s="41"/>
      <c r="E83" s="41"/>
      <c r="F83" s="42"/>
      <c r="G83" s="42"/>
      <c r="H83" s="16">
        <f t="shared" si="4"/>
        <v>0</v>
      </c>
      <c r="I83" s="47"/>
      <c r="J83" s="16">
        <f t="shared" si="5"/>
        <v>0</v>
      </c>
      <c r="K83" s="47"/>
      <c r="L83" s="42"/>
      <c r="M83" s="50"/>
    </row>
    <row r="84" spans="2:13" ht="15.6" x14ac:dyDescent="0.3">
      <c r="B84" s="91"/>
      <c r="C84" s="40"/>
      <c r="D84" s="41"/>
      <c r="E84" s="41"/>
      <c r="F84" s="42"/>
      <c r="G84" s="42"/>
      <c r="H84" s="16">
        <f t="shared" si="4"/>
        <v>0</v>
      </c>
      <c r="I84" s="47"/>
      <c r="J84" s="16">
        <f t="shared" si="5"/>
        <v>0</v>
      </c>
      <c r="K84" s="47"/>
      <c r="L84" s="42"/>
      <c r="M84" s="50"/>
    </row>
    <row r="85" spans="2:13" ht="15.6" x14ac:dyDescent="0.3">
      <c r="B85" s="91"/>
      <c r="C85" s="40"/>
      <c r="D85" s="41"/>
      <c r="E85" s="41"/>
      <c r="F85" s="42"/>
      <c r="G85" s="42"/>
      <c r="H85" s="16">
        <f t="shared" si="4"/>
        <v>0</v>
      </c>
      <c r="I85" s="47"/>
      <c r="J85" s="16">
        <f t="shared" si="5"/>
        <v>0</v>
      </c>
      <c r="K85" s="47"/>
      <c r="L85" s="42"/>
      <c r="M85" s="50"/>
    </row>
    <row r="86" spans="2:13" ht="16.2" thickBot="1" x14ac:dyDescent="0.35">
      <c r="B86" s="92"/>
      <c r="C86" s="43"/>
      <c r="D86" s="44"/>
      <c r="E86" s="44"/>
      <c r="F86" s="45"/>
      <c r="G86" s="45"/>
      <c r="H86" s="36">
        <f t="shared" si="4"/>
        <v>0</v>
      </c>
      <c r="I86" s="48"/>
      <c r="J86" s="36">
        <f t="shared" si="5"/>
        <v>0</v>
      </c>
      <c r="K86" s="48"/>
      <c r="L86" s="45"/>
      <c r="M86" s="51"/>
    </row>
    <row r="87" spans="2:13" ht="15.6" x14ac:dyDescent="0.3">
      <c r="B87" s="90" t="s">
        <v>60</v>
      </c>
      <c r="C87" s="37"/>
      <c r="D87" s="38"/>
      <c r="E87" s="38"/>
      <c r="F87" s="39"/>
      <c r="G87" s="39"/>
      <c r="H87" s="35">
        <f t="shared" si="4"/>
        <v>0</v>
      </c>
      <c r="I87" s="46"/>
      <c r="J87" s="35">
        <f t="shared" si="5"/>
        <v>0</v>
      </c>
      <c r="K87" s="46"/>
      <c r="L87" s="39"/>
      <c r="M87" s="49"/>
    </row>
    <row r="88" spans="2:13" ht="15.6" x14ac:dyDescent="0.3">
      <c r="B88" s="91"/>
      <c r="C88" s="40"/>
      <c r="D88" s="41"/>
      <c r="E88" s="41"/>
      <c r="F88" s="42"/>
      <c r="G88" s="42"/>
      <c r="H88" s="16">
        <f t="shared" si="4"/>
        <v>0</v>
      </c>
      <c r="I88" s="47"/>
      <c r="J88" s="16">
        <f t="shared" si="5"/>
        <v>0</v>
      </c>
      <c r="K88" s="47"/>
      <c r="L88" s="42"/>
      <c r="M88" s="50"/>
    </row>
    <row r="89" spans="2:13" ht="15.6" x14ac:dyDescent="0.3">
      <c r="B89" s="91"/>
      <c r="C89" s="40"/>
      <c r="D89" s="41"/>
      <c r="E89" s="41"/>
      <c r="F89" s="42"/>
      <c r="G89" s="42"/>
      <c r="H89" s="16">
        <f t="shared" si="4"/>
        <v>0</v>
      </c>
      <c r="I89" s="47"/>
      <c r="J89" s="16">
        <f t="shared" si="5"/>
        <v>0</v>
      </c>
      <c r="K89" s="47"/>
      <c r="L89" s="42"/>
      <c r="M89" s="50"/>
    </row>
    <row r="90" spans="2:13" ht="15.6" x14ac:dyDescent="0.3">
      <c r="B90" s="91"/>
      <c r="C90" s="40"/>
      <c r="D90" s="41"/>
      <c r="E90" s="41"/>
      <c r="F90" s="42"/>
      <c r="G90" s="42"/>
      <c r="H90" s="16">
        <f t="shared" si="4"/>
        <v>0</v>
      </c>
      <c r="I90" s="47"/>
      <c r="J90" s="16">
        <f t="shared" si="5"/>
        <v>0</v>
      </c>
      <c r="K90" s="47"/>
      <c r="L90" s="42"/>
      <c r="M90" s="50"/>
    </row>
    <row r="91" spans="2:13" ht="15.6" x14ac:dyDescent="0.3">
      <c r="B91" s="91"/>
      <c r="C91" s="40"/>
      <c r="D91" s="41"/>
      <c r="E91" s="41"/>
      <c r="F91" s="42"/>
      <c r="G91" s="42"/>
      <c r="H91" s="16">
        <f t="shared" si="4"/>
        <v>0</v>
      </c>
      <c r="I91" s="47"/>
      <c r="J91" s="16">
        <f t="shared" si="5"/>
        <v>0</v>
      </c>
      <c r="K91" s="47"/>
      <c r="L91" s="42"/>
      <c r="M91" s="50"/>
    </row>
    <row r="92" spans="2:13" ht="15.6" x14ac:dyDescent="0.3">
      <c r="B92" s="91"/>
      <c r="C92" s="40"/>
      <c r="D92" s="41"/>
      <c r="E92" s="41"/>
      <c r="F92" s="42"/>
      <c r="G92" s="42"/>
      <c r="H92" s="16">
        <f t="shared" si="4"/>
        <v>0</v>
      </c>
      <c r="I92" s="47"/>
      <c r="J92" s="16">
        <f t="shared" ref="J92:J146" si="6">H92+I92</f>
        <v>0</v>
      </c>
      <c r="K92" s="47"/>
      <c r="L92" s="42"/>
      <c r="M92" s="50"/>
    </row>
    <row r="93" spans="2:13" ht="15.6" x14ac:dyDescent="0.3">
      <c r="B93" s="91"/>
      <c r="C93" s="40"/>
      <c r="D93" s="41"/>
      <c r="E93" s="41"/>
      <c r="F93" s="42"/>
      <c r="G93" s="42"/>
      <c r="H93" s="16">
        <f t="shared" si="4"/>
        <v>0</v>
      </c>
      <c r="I93" s="47"/>
      <c r="J93" s="16">
        <f t="shared" si="6"/>
        <v>0</v>
      </c>
      <c r="K93" s="47"/>
      <c r="L93" s="42"/>
      <c r="M93" s="50"/>
    </row>
    <row r="94" spans="2:13" ht="15.6" x14ac:dyDescent="0.3">
      <c r="B94" s="91"/>
      <c r="C94" s="40"/>
      <c r="D94" s="41"/>
      <c r="E94" s="41"/>
      <c r="F94" s="42"/>
      <c r="G94" s="42"/>
      <c r="H94" s="16">
        <f t="shared" si="4"/>
        <v>0</v>
      </c>
      <c r="I94" s="47"/>
      <c r="J94" s="16">
        <f t="shared" si="6"/>
        <v>0</v>
      </c>
      <c r="K94" s="47"/>
      <c r="L94" s="42"/>
      <c r="M94" s="50"/>
    </row>
    <row r="95" spans="2:13" ht="15.6" x14ac:dyDescent="0.3">
      <c r="B95" s="91"/>
      <c r="C95" s="40"/>
      <c r="D95" s="41"/>
      <c r="E95" s="41"/>
      <c r="F95" s="42"/>
      <c r="G95" s="42"/>
      <c r="H95" s="16">
        <f t="shared" si="4"/>
        <v>0</v>
      </c>
      <c r="I95" s="47"/>
      <c r="J95" s="16">
        <f t="shared" si="6"/>
        <v>0</v>
      </c>
      <c r="K95" s="47"/>
      <c r="L95" s="42"/>
      <c r="M95" s="50"/>
    </row>
    <row r="96" spans="2:13" ht="15.6" x14ac:dyDescent="0.3">
      <c r="B96" s="91"/>
      <c r="C96" s="40"/>
      <c r="D96" s="41"/>
      <c r="E96" s="41"/>
      <c r="F96" s="42"/>
      <c r="G96" s="42"/>
      <c r="H96" s="16">
        <f t="shared" si="4"/>
        <v>0</v>
      </c>
      <c r="I96" s="47"/>
      <c r="J96" s="16">
        <f t="shared" si="6"/>
        <v>0</v>
      </c>
      <c r="K96" s="47"/>
      <c r="L96" s="42"/>
      <c r="M96" s="50"/>
    </row>
    <row r="97" spans="2:13" ht="15.6" x14ac:dyDescent="0.3">
      <c r="B97" s="91"/>
      <c r="C97" s="40"/>
      <c r="D97" s="41"/>
      <c r="E97" s="41"/>
      <c r="F97" s="42"/>
      <c r="G97" s="42"/>
      <c r="H97" s="16">
        <f t="shared" si="4"/>
        <v>0</v>
      </c>
      <c r="I97" s="47"/>
      <c r="J97" s="16">
        <f t="shared" si="6"/>
        <v>0</v>
      </c>
      <c r="K97" s="47"/>
      <c r="L97" s="42"/>
      <c r="M97" s="50"/>
    </row>
    <row r="98" spans="2:13" ht="15.6" x14ac:dyDescent="0.3">
      <c r="B98" s="91"/>
      <c r="C98" s="40"/>
      <c r="D98" s="41"/>
      <c r="E98" s="41"/>
      <c r="F98" s="42"/>
      <c r="G98" s="42"/>
      <c r="H98" s="16">
        <f t="shared" si="4"/>
        <v>0</v>
      </c>
      <c r="I98" s="47"/>
      <c r="J98" s="16">
        <f t="shared" si="6"/>
        <v>0</v>
      </c>
      <c r="K98" s="47"/>
      <c r="L98" s="42"/>
      <c r="M98" s="50"/>
    </row>
    <row r="99" spans="2:13" ht="15.6" x14ac:dyDescent="0.3">
      <c r="B99" s="91"/>
      <c r="C99" s="40"/>
      <c r="D99" s="41"/>
      <c r="E99" s="41"/>
      <c r="F99" s="42"/>
      <c r="G99" s="42"/>
      <c r="H99" s="16">
        <f t="shared" si="4"/>
        <v>0</v>
      </c>
      <c r="I99" s="47"/>
      <c r="J99" s="16">
        <f t="shared" si="6"/>
        <v>0</v>
      </c>
      <c r="K99" s="47"/>
      <c r="L99" s="42"/>
      <c r="M99" s="50"/>
    </row>
    <row r="100" spans="2:13" ht="15.6" x14ac:dyDescent="0.3">
      <c r="B100" s="91"/>
      <c r="C100" s="40"/>
      <c r="D100" s="41"/>
      <c r="E100" s="41"/>
      <c r="F100" s="42"/>
      <c r="G100" s="42"/>
      <c r="H100" s="16">
        <f t="shared" si="4"/>
        <v>0</v>
      </c>
      <c r="I100" s="47"/>
      <c r="J100" s="16">
        <f t="shared" si="6"/>
        <v>0</v>
      </c>
      <c r="K100" s="47"/>
      <c r="L100" s="42"/>
      <c r="M100" s="50"/>
    </row>
    <row r="101" spans="2:13" ht="15.6" x14ac:dyDescent="0.3">
      <c r="B101" s="91"/>
      <c r="C101" s="40"/>
      <c r="D101" s="41"/>
      <c r="E101" s="41"/>
      <c r="F101" s="42"/>
      <c r="G101" s="42"/>
      <c r="H101" s="16">
        <f t="shared" si="4"/>
        <v>0</v>
      </c>
      <c r="I101" s="47"/>
      <c r="J101" s="16">
        <f t="shared" si="6"/>
        <v>0</v>
      </c>
      <c r="K101" s="47"/>
      <c r="L101" s="42"/>
      <c r="M101" s="50"/>
    </row>
    <row r="102" spans="2:13" ht="15.6" x14ac:dyDescent="0.3">
      <c r="B102" s="91"/>
      <c r="C102" s="40"/>
      <c r="D102" s="41"/>
      <c r="E102" s="41"/>
      <c r="F102" s="42"/>
      <c r="G102" s="42"/>
      <c r="H102" s="16">
        <f t="shared" si="4"/>
        <v>0</v>
      </c>
      <c r="I102" s="47"/>
      <c r="J102" s="16">
        <f t="shared" si="6"/>
        <v>0</v>
      </c>
      <c r="K102" s="47"/>
      <c r="L102" s="42"/>
      <c r="M102" s="50"/>
    </row>
    <row r="103" spans="2:13" ht="15.6" x14ac:dyDescent="0.3">
      <c r="B103" s="91"/>
      <c r="C103" s="40"/>
      <c r="D103" s="41"/>
      <c r="E103" s="41"/>
      <c r="F103" s="42"/>
      <c r="G103" s="42"/>
      <c r="H103" s="16">
        <f t="shared" si="4"/>
        <v>0</v>
      </c>
      <c r="I103" s="47"/>
      <c r="J103" s="16">
        <f t="shared" si="6"/>
        <v>0</v>
      </c>
      <c r="K103" s="47"/>
      <c r="L103" s="42"/>
      <c r="M103" s="50"/>
    </row>
    <row r="104" spans="2:13" ht="15.6" x14ac:dyDescent="0.3">
      <c r="B104" s="91"/>
      <c r="C104" s="40"/>
      <c r="D104" s="41"/>
      <c r="E104" s="41"/>
      <c r="F104" s="42"/>
      <c r="G104" s="42"/>
      <c r="H104" s="16">
        <f t="shared" si="4"/>
        <v>0</v>
      </c>
      <c r="I104" s="47"/>
      <c r="J104" s="16">
        <f t="shared" si="6"/>
        <v>0</v>
      </c>
      <c r="K104" s="47"/>
      <c r="L104" s="42"/>
      <c r="M104" s="50"/>
    </row>
    <row r="105" spans="2:13" ht="15.6" x14ac:dyDescent="0.3">
      <c r="B105" s="91"/>
      <c r="C105" s="40"/>
      <c r="D105" s="41"/>
      <c r="E105" s="41"/>
      <c r="F105" s="42"/>
      <c r="G105" s="42"/>
      <c r="H105" s="16">
        <f t="shared" si="4"/>
        <v>0</v>
      </c>
      <c r="I105" s="47"/>
      <c r="J105" s="16">
        <f t="shared" si="6"/>
        <v>0</v>
      </c>
      <c r="K105" s="47"/>
      <c r="L105" s="42"/>
      <c r="M105" s="50"/>
    </row>
    <row r="106" spans="2:13" ht="16.2" thickBot="1" x14ac:dyDescent="0.35">
      <c r="B106" s="92"/>
      <c r="C106" s="43"/>
      <c r="D106" s="44"/>
      <c r="E106" s="44"/>
      <c r="F106" s="45"/>
      <c r="G106" s="45"/>
      <c r="H106" s="36">
        <f t="shared" si="4"/>
        <v>0</v>
      </c>
      <c r="I106" s="48"/>
      <c r="J106" s="36">
        <f t="shared" si="6"/>
        <v>0</v>
      </c>
      <c r="K106" s="48"/>
      <c r="L106" s="45"/>
      <c r="M106" s="51"/>
    </row>
    <row r="107" spans="2:13" ht="29.1" customHeight="1" x14ac:dyDescent="0.3">
      <c r="B107" s="93" t="s">
        <v>163</v>
      </c>
      <c r="C107" s="37"/>
      <c r="D107" s="38"/>
      <c r="E107" s="38"/>
      <c r="F107" s="39"/>
      <c r="G107" s="39"/>
      <c r="H107" s="35">
        <f t="shared" si="4"/>
        <v>0</v>
      </c>
      <c r="I107" s="46"/>
      <c r="J107" s="35">
        <f t="shared" si="6"/>
        <v>0</v>
      </c>
      <c r="K107" s="46"/>
      <c r="L107" s="39"/>
      <c r="M107" s="49"/>
    </row>
    <row r="108" spans="2:13" ht="15.6" x14ac:dyDescent="0.3">
      <c r="B108" s="94"/>
      <c r="C108" s="40"/>
      <c r="D108" s="41"/>
      <c r="E108" s="41"/>
      <c r="F108" s="42"/>
      <c r="G108" s="42"/>
      <c r="H108" s="16">
        <f t="shared" si="4"/>
        <v>0</v>
      </c>
      <c r="I108" s="47"/>
      <c r="J108" s="16">
        <f t="shared" si="6"/>
        <v>0</v>
      </c>
      <c r="K108" s="47"/>
      <c r="L108" s="42"/>
      <c r="M108" s="50"/>
    </row>
    <row r="109" spans="2:13" ht="15.6" x14ac:dyDescent="0.3">
      <c r="B109" s="94"/>
      <c r="C109" s="40"/>
      <c r="D109" s="41"/>
      <c r="E109" s="41"/>
      <c r="F109" s="42"/>
      <c r="G109" s="42"/>
      <c r="H109" s="16">
        <f t="shared" si="4"/>
        <v>0</v>
      </c>
      <c r="I109" s="47"/>
      <c r="J109" s="16">
        <f t="shared" si="6"/>
        <v>0</v>
      </c>
      <c r="K109" s="47"/>
      <c r="L109" s="42"/>
      <c r="M109" s="50"/>
    </row>
    <row r="110" spans="2:13" ht="15.6" x14ac:dyDescent="0.3">
      <c r="B110" s="94"/>
      <c r="C110" s="40"/>
      <c r="D110" s="41"/>
      <c r="E110" s="41"/>
      <c r="F110" s="42"/>
      <c r="G110" s="42"/>
      <c r="H110" s="16">
        <f t="shared" si="4"/>
        <v>0</v>
      </c>
      <c r="I110" s="47"/>
      <c r="J110" s="16">
        <f t="shared" si="6"/>
        <v>0</v>
      </c>
      <c r="K110" s="47"/>
      <c r="L110" s="42"/>
      <c r="M110" s="50"/>
    </row>
    <row r="111" spans="2:13" ht="15.6" x14ac:dyDescent="0.3">
      <c r="B111" s="94"/>
      <c r="C111" s="40"/>
      <c r="D111" s="41"/>
      <c r="E111" s="41"/>
      <c r="F111" s="42"/>
      <c r="G111" s="42"/>
      <c r="H111" s="16">
        <f t="shared" si="4"/>
        <v>0</v>
      </c>
      <c r="I111" s="47"/>
      <c r="J111" s="16">
        <f t="shared" si="6"/>
        <v>0</v>
      </c>
      <c r="K111" s="47"/>
      <c r="L111" s="42"/>
      <c r="M111" s="50"/>
    </row>
    <row r="112" spans="2:13" ht="15.6" x14ac:dyDescent="0.3">
      <c r="B112" s="94"/>
      <c r="C112" s="40"/>
      <c r="D112" s="41"/>
      <c r="E112" s="41"/>
      <c r="F112" s="42"/>
      <c r="G112" s="42"/>
      <c r="H112" s="16">
        <f t="shared" si="4"/>
        <v>0</v>
      </c>
      <c r="I112" s="47"/>
      <c r="J112" s="16">
        <f t="shared" si="6"/>
        <v>0</v>
      </c>
      <c r="K112" s="47"/>
      <c r="L112" s="42"/>
      <c r="M112" s="50"/>
    </row>
    <row r="113" spans="2:13" ht="15.6" x14ac:dyDescent="0.3">
      <c r="B113" s="94"/>
      <c r="C113" s="40"/>
      <c r="D113" s="41"/>
      <c r="E113" s="41"/>
      <c r="F113" s="42"/>
      <c r="G113" s="42"/>
      <c r="H113" s="16">
        <f t="shared" si="4"/>
        <v>0</v>
      </c>
      <c r="I113" s="47"/>
      <c r="J113" s="16">
        <f t="shared" si="6"/>
        <v>0</v>
      </c>
      <c r="K113" s="47"/>
      <c r="L113" s="42"/>
      <c r="M113" s="50"/>
    </row>
    <row r="114" spans="2:13" ht="15.6" x14ac:dyDescent="0.3">
      <c r="B114" s="94"/>
      <c r="C114" s="40"/>
      <c r="D114" s="41"/>
      <c r="E114" s="41"/>
      <c r="F114" s="42"/>
      <c r="G114" s="42"/>
      <c r="H114" s="16">
        <f t="shared" si="4"/>
        <v>0</v>
      </c>
      <c r="I114" s="47"/>
      <c r="J114" s="16">
        <f t="shared" si="6"/>
        <v>0</v>
      </c>
      <c r="K114" s="47"/>
      <c r="L114" s="42"/>
      <c r="M114" s="50"/>
    </row>
    <row r="115" spans="2:13" ht="15.6" x14ac:dyDescent="0.3">
      <c r="B115" s="94"/>
      <c r="C115" s="40"/>
      <c r="D115" s="41"/>
      <c r="E115" s="41"/>
      <c r="F115" s="42"/>
      <c r="G115" s="42"/>
      <c r="H115" s="16">
        <f t="shared" si="4"/>
        <v>0</v>
      </c>
      <c r="I115" s="47"/>
      <c r="J115" s="16">
        <f t="shared" si="6"/>
        <v>0</v>
      </c>
      <c r="K115" s="47"/>
      <c r="L115" s="42"/>
      <c r="M115" s="50"/>
    </row>
    <row r="116" spans="2:13" ht="15.6" x14ac:dyDescent="0.3">
      <c r="B116" s="94"/>
      <c r="C116" s="40"/>
      <c r="D116" s="41"/>
      <c r="E116" s="41"/>
      <c r="F116" s="42"/>
      <c r="G116" s="42"/>
      <c r="H116" s="16">
        <f t="shared" si="4"/>
        <v>0</v>
      </c>
      <c r="I116" s="47"/>
      <c r="J116" s="16">
        <f t="shared" si="6"/>
        <v>0</v>
      </c>
      <c r="K116" s="47"/>
      <c r="L116" s="42"/>
      <c r="M116" s="50"/>
    </row>
    <row r="117" spans="2:13" ht="15.6" x14ac:dyDescent="0.3">
      <c r="B117" s="94"/>
      <c r="C117" s="40"/>
      <c r="D117" s="41"/>
      <c r="E117" s="41"/>
      <c r="F117" s="42"/>
      <c r="G117" s="42"/>
      <c r="H117" s="16">
        <f t="shared" si="4"/>
        <v>0</v>
      </c>
      <c r="I117" s="47"/>
      <c r="J117" s="16">
        <f t="shared" si="6"/>
        <v>0</v>
      </c>
      <c r="K117" s="47"/>
      <c r="L117" s="42"/>
      <c r="M117" s="50"/>
    </row>
    <row r="118" spans="2:13" ht="15.6" x14ac:dyDescent="0.3">
      <c r="B118" s="94"/>
      <c r="C118" s="40"/>
      <c r="D118" s="41"/>
      <c r="E118" s="41"/>
      <c r="F118" s="42"/>
      <c r="G118" s="42"/>
      <c r="H118" s="16">
        <f t="shared" si="4"/>
        <v>0</v>
      </c>
      <c r="I118" s="47"/>
      <c r="J118" s="16">
        <f t="shared" si="6"/>
        <v>0</v>
      </c>
      <c r="K118" s="47"/>
      <c r="L118" s="42"/>
      <c r="M118" s="50"/>
    </row>
    <row r="119" spans="2:13" ht="15.6" x14ac:dyDescent="0.3">
      <c r="B119" s="94"/>
      <c r="C119" s="40"/>
      <c r="D119" s="41"/>
      <c r="E119" s="41"/>
      <c r="F119" s="42"/>
      <c r="G119" s="42"/>
      <c r="H119" s="16">
        <f t="shared" si="4"/>
        <v>0</v>
      </c>
      <c r="I119" s="47"/>
      <c r="J119" s="16">
        <f t="shared" si="6"/>
        <v>0</v>
      </c>
      <c r="K119" s="47"/>
      <c r="L119" s="42"/>
      <c r="M119" s="50"/>
    </row>
    <row r="120" spans="2:13" ht="15.6" x14ac:dyDescent="0.3">
      <c r="B120" s="94"/>
      <c r="C120" s="40"/>
      <c r="D120" s="41"/>
      <c r="E120" s="41"/>
      <c r="F120" s="42"/>
      <c r="G120" s="42"/>
      <c r="H120" s="16">
        <f t="shared" si="4"/>
        <v>0</v>
      </c>
      <c r="I120" s="47"/>
      <c r="J120" s="16">
        <f t="shared" si="6"/>
        <v>0</v>
      </c>
      <c r="K120" s="47"/>
      <c r="L120" s="42"/>
      <c r="M120" s="50"/>
    </row>
    <row r="121" spans="2:13" ht="15.6" x14ac:dyDescent="0.3">
      <c r="B121" s="94"/>
      <c r="C121" s="40"/>
      <c r="D121" s="41"/>
      <c r="E121" s="41"/>
      <c r="F121" s="42"/>
      <c r="G121" s="42"/>
      <c r="H121" s="16">
        <f t="shared" si="4"/>
        <v>0</v>
      </c>
      <c r="I121" s="47"/>
      <c r="J121" s="16">
        <f t="shared" si="6"/>
        <v>0</v>
      </c>
      <c r="K121" s="47"/>
      <c r="L121" s="42"/>
      <c r="M121" s="50"/>
    </row>
    <row r="122" spans="2:13" ht="15.6" x14ac:dyDescent="0.3">
      <c r="B122" s="94"/>
      <c r="C122" s="40"/>
      <c r="D122" s="41"/>
      <c r="E122" s="41"/>
      <c r="F122" s="42"/>
      <c r="G122" s="42"/>
      <c r="H122" s="16">
        <f t="shared" si="4"/>
        <v>0</v>
      </c>
      <c r="I122" s="47"/>
      <c r="J122" s="16">
        <f t="shared" si="6"/>
        <v>0</v>
      </c>
      <c r="K122" s="47"/>
      <c r="L122" s="42"/>
      <c r="M122" s="50"/>
    </row>
    <row r="123" spans="2:13" ht="15.6" x14ac:dyDescent="0.3">
      <c r="B123" s="94"/>
      <c r="C123" s="40"/>
      <c r="D123" s="41"/>
      <c r="E123" s="41"/>
      <c r="F123" s="42"/>
      <c r="G123" s="42"/>
      <c r="H123" s="16">
        <f t="shared" si="4"/>
        <v>0</v>
      </c>
      <c r="I123" s="47"/>
      <c r="J123" s="16">
        <f t="shared" si="6"/>
        <v>0</v>
      </c>
      <c r="K123" s="47"/>
      <c r="L123" s="42"/>
      <c r="M123" s="50"/>
    </row>
    <row r="124" spans="2:13" ht="15.6" x14ac:dyDescent="0.3">
      <c r="B124" s="94"/>
      <c r="C124" s="40"/>
      <c r="D124" s="41"/>
      <c r="E124" s="41"/>
      <c r="F124" s="42"/>
      <c r="G124" s="42"/>
      <c r="H124" s="16">
        <f t="shared" si="4"/>
        <v>0</v>
      </c>
      <c r="I124" s="47"/>
      <c r="J124" s="16">
        <f t="shared" si="6"/>
        <v>0</v>
      </c>
      <c r="K124" s="47"/>
      <c r="L124" s="42"/>
      <c r="M124" s="50"/>
    </row>
    <row r="125" spans="2:13" ht="15.6" x14ac:dyDescent="0.3">
      <c r="B125" s="94"/>
      <c r="C125" s="40"/>
      <c r="D125" s="41"/>
      <c r="E125" s="41"/>
      <c r="F125" s="42"/>
      <c r="G125" s="42"/>
      <c r="H125" s="16">
        <f t="shared" si="4"/>
        <v>0</v>
      </c>
      <c r="I125" s="47"/>
      <c r="J125" s="16">
        <f t="shared" si="6"/>
        <v>0</v>
      </c>
      <c r="K125" s="47"/>
      <c r="L125" s="42"/>
      <c r="M125" s="50"/>
    </row>
    <row r="126" spans="2:13" ht="16.2" thickBot="1" x14ac:dyDescent="0.35">
      <c r="B126" s="94"/>
      <c r="C126" s="58"/>
      <c r="D126" s="59"/>
      <c r="E126" s="59"/>
      <c r="F126" s="60"/>
      <c r="G126" s="60"/>
      <c r="H126" s="61">
        <f t="shared" si="4"/>
        <v>0</v>
      </c>
      <c r="I126" s="62"/>
      <c r="J126" s="61">
        <f t="shared" si="6"/>
        <v>0</v>
      </c>
      <c r="K126" s="62"/>
      <c r="L126" s="60"/>
      <c r="M126" s="63"/>
    </row>
    <row r="127" spans="2:13" x14ac:dyDescent="0.3">
      <c r="B127" s="90" t="s">
        <v>160</v>
      </c>
      <c r="C127" s="38"/>
      <c r="D127" s="38"/>
      <c r="E127" s="38"/>
      <c r="F127" s="39"/>
      <c r="G127" s="39"/>
      <c r="H127" s="35">
        <f t="shared" si="4"/>
        <v>0</v>
      </c>
      <c r="I127" s="46"/>
      <c r="J127" s="35">
        <f t="shared" si="6"/>
        <v>0</v>
      </c>
      <c r="K127" s="46"/>
      <c r="L127" s="39"/>
      <c r="M127" s="49"/>
    </row>
    <row r="128" spans="2:13" x14ac:dyDescent="0.3">
      <c r="B128" s="91"/>
      <c r="C128" s="41"/>
      <c r="D128" s="41"/>
      <c r="E128" s="41"/>
      <c r="F128" s="42"/>
      <c r="G128" s="42"/>
      <c r="H128" s="16">
        <f t="shared" si="4"/>
        <v>0</v>
      </c>
      <c r="I128" s="47"/>
      <c r="J128" s="16">
        <f t="shared" si="6"/>
        <v>0</v>
      </c>
      <c r="K128" s="47"/>
      <c r="L128" s="42"/>
      <c r="M128" s="50"/>
    </row>
    <row r="129" spans="2:13" x14ac:dyDescent="0.3">
      <c r="B129" s="91"/>
      <c r="C129" s="41"/>
      <c r="D129" s="41"/>
      <c r="E129" s="41"/>
      <c r="F129" s="42"/>
      <c r="G129" s="42"/>
      <c r="H129" s="16">
        <f t="shared" si="4"/>
        <v>0</v>
      </c>
      <c r="I129" s="47"/>
      <c r="J129" s="16">
        <f t="shared" si="6"/>
        <v>0</v>
      </c>
      <c r="K129" s="47"/>
      <c r="L129" s="42"/>
      <c r="M129" s="50"/>
    </row>
    <row r="130" spans="2:13" x14ac:dyDescent="0.3">
      <c r="B130" s="91"/>
      <c r="C130" s="41"/>
      <c r="D130" s="41"/>
      <c r="E130" s="41"/>
      <c r="F130" s="42"/>
      <c r="G130" s="42"/>
      <c r="H130" s="16">
        <f t="shared" si="4"/>
        <v>0</v>
      </c>
      <c r="I130" s="47"/>
      <c r="J130" s="16">
        <f t="shared" si="6"/>
        <v>0</v>
      </c>
      <c r="K130" s="47"/>
      <c r="L130" s="42"/>
      <c r="M130" s="50"/>
    </row>
    <row r="131" spans="2:13" x14ac:dyDescent="0.3">
      <c r="B131" s="91"/>
      <c r="C131" s="41"/>
      <c r="D131" s="41"/>
      <c r="E131" s="41"/>
      <c r="F131" s="42"/>
      <c r="G131" s="42"/>
      <c r="H131" s="16">
        <f t="shared" si="4"/>
        <v>0</v>
      </c>
      <c r="I131" s="47"/>
      <c r="J131" s="16">
        <f t="shared" si="6"/>
        <v>0</v>
      </c>
      <c r="K131" s="47"/>
      <c r="L131" s="42"/>
      <c r="M131" s="50"/>
    </row>
    <row r="132" spans="2:13" x14ac:dyDescent="0.3">
      <c r="B132" s="91"/>
      <c r="C132" s="41"/>
      <c r="D132" s="41"/>
      <c r="E132" s="41"/>
      <c r="F132" s="42"/>
      <c r="G132" s="42"/>
      <c r="H132" s="16">
        <f t="shared" si="4"/>
        <v>0</v>
      </c>
      <c r="I132" s="47"/>
      <c r="J132" s="16">
        <f t="shared" si="6"/>
        <v>0</v>
      </c>
      <c r="K132" s="47"/>
      <c r="L132" s="42"/>
      <c r="M132" s="50"/>
    </row>
    <row r="133" spans="2:13" x14ac:dyDescent="0.3">
      <c r="B133" s="91"/>
      <c r="C133" s="41"/>
      <c r="D133" s="41"/>
      <c r="E133" s="41"/>
      <c r="F133" s="42"/>
      <c r="G133" s="42"/>
      <c r="H133" s="16">
        <f t="shared" si="4"/>
        <v>0</v>
      </c>
      <c r="I133" s="47"/>
      <c r="J133" s="16">
        <f t="shared" si="6"/>
        <v>0</v>
      </c>
      <c r="K133" s="47"/>
      <c r="L133" s="42"/>
      <c r="M133" s="50"/>
    </row>
    <row r="134" spans="2:13" x14ac:dyDescent="0.3">
      <c r="B134" s="91"/>
      <c r="C134" s="41"/>
      <c r="D134" s="41"/>
      <c r="E134" s="41"/>
      <c r="F134" s="42"/>
      <c r="G134" s="42"/>
      <c r="H134" s="16">
        <f t="shared" si="4"/>
        <v>0</v>
      </c>
      <c r="I134" s="47"/>
      <c r="J134" s="16">
        <f t="shared" si="6"/>
        <v>0</v>
      </c>
      <c r="K134" s="47"/>
      <c r="L134" s="42"/>
      <c r="M134" s="50"/>
    </row>
    <row r="135" spans="2:13" x14ac:dyDescent="0.3">
      <c r="B135" s="91"/>
      <c r="C135" s="41"/>
      <c r="D135" s="41"/>
      <c r="E135" s="41"/>
      <c r="F135" s="42"/>
      <c r="G135" s="42"/>
      <c r="H135" s="16">
        <f t="shared" si="4"/>
        <v>0</v>
      </c>
      <c r="I135" s="47"/>
      <c r="J135" s="16">
        <f t="shared" si="6"/>
        <v>0</v>
      </c>
      <c r="K135" s="47"/>
      <c r="L135" s="42"/>
      <c r="M135" s="50"/>
    </row>
    <row r="136" spans="2:13" x14ac:dyDescent="0.3">
      <c r="B136" s="91"/>
      <c r="C136" s="41"/>
      <c r="D136" s="41"/>
      <c r="E136" s="41"/>
      <c r="F136" s="42"/>
      <c r="G136" s="42"/>
      <c r="H136" s="16">
        <f t="shared" si="4"/>
        <v>0</v>
      </c>
      <c r="I136" s="47"/>
      <c r="J136" s="16">
        <f t="shared" si="6"/>
        <v>0</v>
      </c>
      <c r="K136" s="47"/>
      <c r="L136" s="42"/>
      <c r="M136" s="50"/>
    </row>
    <row r="137" spans="2:13" x14ac:dyDescent="0.3">
      <c r="B137" s="91"/>
      <c r="C137" s="41"/>
      <c r="D137" s="41"/>
      <c r="E137" s="41"/>
      <c r="F137" s="42"/>
      <c r="G137" s="42"/>
      <c r="H137" s="16">
        <f t="shared" si="4"/>
        <v>0</v>
      </c>
      <c r="I137" s="47"/>
      <c r="J137" s="16">
        <f t="shared" si="6"/>
        <v>0</v>
      </c>
      <c r="K137" s="47"/>
      <c r="L137" s="42"/>
      <c r="M137" s="50"/>
    </row>
    <row r="138" spans="2:13" x14ac:dyDescent="0.3">
      <c r="B138" s="91"/>
      <c r="C138" s="41"/>
      <c r="D138" s="41"/>
      <c r="E138" s="41"/>
      <c r="F138" s="42"/>
      <c r="G138" s="42"/>
      <c r="H138" s="16">
        <f t="shared" si="4"/>
        <v>0</v>
      </c>
      <c r="I138" s="47"/>
      <c r="J138" s="16">
        <f t="shared" si="6"/>
        <v>0</v>
      </c>
      <c r="K138" s="47"/>
      <c r="L138" s="42"/>
      <c r="M138" s="50"/>
    </row>
    <row r="139" spans="2:13" x14ac:dyDescent="0.3">
      <c r="B139" s="91"/>
      <c r="C139" s="41"/>
      <c r="D139" s="41"/>
      <c r="E139" s="41"/>
      <c r="F139" s="42"/>
      <c r="G139" s="42"/>
      <c r="H139" s="16">
        <f t="shared" si="4"/>
        <v>0</v>
      </c>
      <c r="I139" s="47"/>
      <c r="J139" s="16">
        <f t="shared" si="6"/>
        <v>0</v>
      </c>
      <c r="K139" s="47"/>
      <c r="L139" s="42"/>
      <c r="M139" s="50"/>
    </row>
    <row r="140" spans="2:13" x14ac:dyDescent="0.3">
      <c r="B140" s="91"/>
      <c r="C140" s="41"/>
      <c r="D140" s="41"/>
      <c r="E140" s="41"/>
      <c r="F140" s="42"/>
      <c r="G140" s="42"/>
      <c r="H140" s="16">
        <f t="shared" si="4"/>
        <v>0</v>
      </c>
      <c r="I140" s="47"/>
      <c r="J140" s="16">
        <f t="shared" si="6"/>
        <v>0</v>
      </c>
      <c r="K140" s="47"/>
      <c r="L140" s="42"/>
      <c r="M140" s="50"/>
    </row>
    <row r="141" spans="2:13" x14ac:dyDescent="0.3">
      <c r="B141" s="91"/>
      <c r="C141" s="41"/>
      <c r="D141" s="41"/>
      <c r="E141" s="41"/>
      <c r="F141" s="42"/>
      <c r="G141" s="42"/>
      <c r="H141" s="16">
        <f t="shared" si="4"/>
        <v>0</v>
      </c>
      <c r="I141" s="47"/>
      <c r="J141" s="16">
        <f t="shared" si="6"/>
        <v>0</v>
      </c>
      <c r="K141" s="47"/>
      <c r="L141" s="42"/>
      <c r="M141" s="50"/>
    </row>
    <row r="142" spans="2:13" x14ac:dyDescent="0.3">
      <c r="B142" s="91"/>
      <c r="C142" s="41"/>
      <c r="D142" s="41"/>
      <c r="E142" s="41"/>
      <c r="F142" s="42"/>
      <c r="G142" s="42"/>
      <c r="H142" s="16">
        <f t="shared" si="4"/>
        <v>0</v>
      </c>
      <c r="I142" s="47"/>
      <c r="J142" s="16">
        <f t="shared" si="6"/>
        <v>0</v>
      </c>
      <c r="K142" s="47"/>
      <c r="L142" s="42"/>
      <c r="M142" s="50"/>
    </row>
    <row r="143" spans="2:13" x14ac:dyDescent="0.3">
      <c r="B143" s="91"/>
      <c r="C143" s="41"/>
      <c r="D143" s="41"/>
      <c r="E143" s="41"/>
      <c r="F143" s="42"/>
      <c r="G143" s="42"/>
      <c r="H143" s="16">
        <f t="shared" si="4"/>
        <v>0</v>
      </c>
      <c r="I143" s="47"/>
      <c r="J143" s="16">
        <f t="shared" si="6"/>
        <v>0</v>
      </c>
      <c r="K143" s="47"/>
      <c r="L143" s="42"/>
      <c r="M143" s="50"/>
    </row>
    <row r="144" spans="2:13" x14ac:dyDescent="0.3">
      <c r="B144" s="91"/>
      <c r="C144" s="41"/>
      <c r="D144" s="41"/>
      <c r="E144" s="41"/>
      <c r="F144" s="42"/>
      <c r="G144" s="42"/>
      <c r="H144" s="16">
        <f t="shared" si="4"/>
        <v>0</v>
      </c>
      <c r="I144" s="47"/>
      <c r="J144" s="16">
        <f t="shared" si="6"/>
        <v>0</v>
      </c>
      <c r="K144" s="47"/>
      <c r="L144" s="42"/>
      <c r="M144" s="50"/>
    </row>
    <row r="145" spans="2:13" x14ac:dyDescent="0.3">
      <c r="B145" s="91"/>
      <c r="C145" s="41"/>
      <c r="D145" s="41"/>
      <c r="E145" s="41"/>
      <c r="F145" s="42"/>
      <c r="G145" s="42"/>
      <c r="H145" s="16">
        <f t="shared" si="4"/>
        <v>0</v>
      </c>
      <c r="I145" s="47"/>
      <c r="J145" s="16">
        <f t="shared" si="6"/>
        <v>0</v>
      </c>
      <c r="K145" s="47"/>
      <c r="L145" s="42"/>
      <c r="M145" s="50"/>
    </row>
    <row r="146" spans="2:13" ht="15" thickBot="1" x14ac:dyDescent="0.35">
      <c r="B146" s="92"/>
      <c r="C146" s="44"/>
      <c r="D146" s="44"/>
      <c r="E146" s="44"/>
      <c r="F146" s="45"/>
      <c r="G146" s="45"/>
      <c r="H146" s="36">
        <f t="shared" si="4"/>
        <v>0</v>
      </c>
      <c r="I146" s="48"/>
      <c r="J146" s="36">
        <f t="shared" si="6"/>
        <v>0</v>
      </c>
      <c r="K146" s="48"/>
      <c r="L146" s="45"/>
      <c r="M146" s="51"/>
    </row>
    <row r="147" spans="2:13" x14ac:dyDescent="0.3"/>
    <row r="148" spans="2:13" x14ac:dyDescent="0.3"/>
    <row r="149" spans="2:13" x14ac:dyDescent="0.3"/>
    <row r="150" spans="2:13" x14ac:dyDescent="0.3"/>
  </sheetData>
  <sheetProtection algorithmName="SHA-512" hashValue="yXkJTkJ4W+JfF/5XAK45nyiAddgbs2JxKJPlUHgo7Xjt6wAl4djvQMlxGbguK6ysAsob3PcIewSWoavNKrc0Zg==" saltValue="1pApmaA8Atn41zTUNvDMug==" spinCount="100000" sheet="1" objects="1" scenarios="1"/>
  <protectedRanges>
    <protectedRange sqref="B12:C20 C27:G146 I27:I146 K27:M146" name="Range1"/>
  </protectedRanges>
  <mergeCells count="8">
    <mergeCell ref="B5:G6"/>
    <mergeCell ref="B127:B146"/>
    <mergeCell ref="B8:C8"/>
    <mergeCell ref="B27:B46"/>
    <mergeCell ref="B47:B66"/>
    <mergeCell ref="B67:B86"/>
    <mergeCell ref="B87:B106"/>
    <mergeCell ref="B107:B126"/>
  </mergeCells>
  <dataValidations count="4">
    <dataValidation type="list" allowBlank="1" showInputMessage="1" showErrorMessage="1" sqref="C12:C20" xr:uid="{00000000-0002-0000-0200-000000000000}">
      <formula1>"Public Sector, Social Enterprise,Community Organisation,SME"</formula1>
    </dataValidation>
    <dataValidation type="list" allowBlank="1" showInputMessage="1" showErrorMessage="1" sqref="L27:L146" xr:uid="{00000000-0002-0000-0200-000001000000}">
      <formula1>$B$12:$B$21</formula1>
    </dataValidation>
    <dataValidation type="decimal" allowBlank="1" showInputMessage="1" showErrorMessage="1" sqref="F27:K146" xr:uid="{00000000-0002-0000-0200-000002000000}">
      <formula1>0</formula1>
      <formula2>1E+28</formula2>
    </dataValidation>
    <dataValidation type="decimal" allowBlank="1" showInputMessage="1" showErrorMessage="1" sqref="E27:E146" xr:uid="{E7E98694-F368-4A2D-98DB-1CA6340C7EB2}">
      <formula1>0</formula1>
      <formula2>9.99999999999999E+27</formula2>
    </dataValidation>
  </dataValidations>
  <pageMargins left="0.7" right="0.7" top="0.75" bottom="0.75" header="0.3" footer="0.3"/>
  <pageSetup orientation="portrait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3000000}">
          <x14:formula1>
            <xm:f>Aux!$D$3:$D$28</xm:f>
          </x14:formula1>
          <xm:sqref>C27:C46</xm:sqref>
        </x14:dataValidation>
        <x14:dataValidation type="list" allowBlank="1" showInputMessage="1" showErrorMessage="1" xr:uid="{00000000-0002-0000-0200-000004000000}">
          <x14:formula1>
            <xm:f>Aux!$E$3:$E$8</xm:f>
          </x14:formula1>
          <xm:sqref>C47:C66</xm:sqref>
        </x14:dataValidation>
        <x14:dataValidation type="list" allowBlank="1" showInputMessage="1" showErrorMessage="1" xr:uid="{00000000-0002-0000-0200-000005000000}">
          <x14:formula1>
            <xm:f>Aux!$F$3:$F$7</xm:f>
          </x14:formula1>
          <xm:sqref>C67:C86</xm:sqref>
        </x14:dataValidation>
        <x14:dataValidation type="list" allowBlank="1" showInputMessage="1" showErrorMessage="1" xr:uid="{00000000-0002-0000-0200-000006000000}">
          <x14:formula1>
            <xm:f>Aux!$G$3:$G$28</xm:f>
          </x14:formula1>
          <xm:sqref>C87:C126</xm:sqref>
        </x14:dataValidation>
        <x14:dataValidation type="list" allowBlank="1" showInputMessage="1" showErrorMessage="1" xr:uid="{00000000-0002-0000-0200-000007000000}">
          <x14:formula1>
            <xm:f>'Benefits Breakdown'!$F$11:$F$50</xm:f>
          </x14:formula1>
          <xm:sqref>M27:M146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A07EE-F8E6-4C05-B74C-58DC8F1E8820}">
  <dimension ref="D2:O28"/>
  <sheetViews>
    <sheetView topLeftCell="H1" workbookViewId="0">
      <selection activeCell="K12" sqref="K12"/>
    </sheetView>
  </sheetViews>
  <sheetFormatPr defaultRowHeight="14.4" x14ac:dyDescent="0.3"/>
  <cols>
    <col min="4" max="4" width="40.77734375" bestFit="1" customWidth="1"/>
    <col min="5" max="5" width="26.77734375" bestFit="1" customWidth="1"/>
    <col min="6" max="6" width="29.77734375" bestFit="1" customWidth="1"/>
    <col min="7" max="8" width="40.77734375" bestFit="1" customWidth="1"/>
    <col min="9" max="9" width="21.77734375" bestFit="1" customWidth="1"/>
    <col min="12" max="13" width="18.5546875" customWidth="1"/>
    <col min="14" max="14" width="19.44140625" bestFit="1" customWidth="1"/>
  </cols>
  <sheetData>
    <row r="2" spans="4:15" x14ac:dyDescent="0.3">
      <c r="D2" s="2" t="s">
        <v>73</v>
      </c>
      <c r="E2" s="2" t="s">
        <v>75</v>
      </c>
      <c r="F2" s="2" t="s">
        <v>77</v>
      </c>
      <c r="G2" s="2" t="s">
        <v>80</v>
      </c>
      <c r="H2" s="2" t="s">
        <v>82</v>
      </c>
      <c r="I2" s="2" t="s">
        <v>98</v>
      </c>
      <c r="J2" s="2" t="s">
        <v>99</v>
      </c>
      <c r="L2" s="2" t="s">
        <v>100</v>
      </c>
      <c r="M2" s="2" t="s">
        <v>101</v>
      </c>
      <c r="N2" s="2" t="s">
        <v>102</v>
      </c>
      <c r="O2" s="2" t="s">
        <v>101</v>
      </c>
    </row>
    <row r="3" spans="4:15" x14ac:dyDescent="0.3">
      <c r="D3" t="s">
        <v>103</v>
      </c>
      <c r="E3" t="s">
        <v>104</v>
      </c>
      <c r="F3" t="s">
        <v>105</v>
      </c>
      <c r="G3" t="s">
        <v>103</v>
      </c>
      <c r="H3" t="s">
        <v>103</v>
      </c>
      <c r="I3" t="s">
        <v>74</v>
      </c>
      <c r="J3" s="14">
        <v>0.25</v>
      </c>
      <c r="L3" s="21" t="s">
        <v>63</v>
      </c>
      <c r="M3" s="21">
        <f>0.20705+0.0183</f>
        <v>0.22535000000000002</v>
      </c>
      <c r="N3" s="21" t="s">
        <v>63</v>
      </c>
      <c r="O3">
        <v>0.22535000000000002</v>
      </c>
    </row>
    <row r="4" spans="4:15" x14ac:dyDescent="0.3">
      <c r="D4" t="s">
        <v>106</v>
      </c>
      <c r="E4" t="s">
        <v>107</v>
      </c>
      <c r="F4" t="s">
        <v>108</v>
      </c>
      <c r="G4" t="s">
        <v>106</v>
      </c>
      <c r="H4" t="s">
        <v>106</v>
      </c>
      <c r="I4" t="s">
        <v>79</v>
      </c>
      <c r="J4" s="14">
        <v>0</v>
      </c>
      <c r="L4" t="s">
        <v>109</v>
      </c>
      <c r="M4">
        <v>1.83E-2</v>
      </c>
      <c r="N4" t="s">
        <v>110</v>
      </c>
      <c r="O4">
        <v>0</v>
      </c>
    </row>
    <row r="5" spans="4:15" x14ac:dyDescent="0.3">
      <c r="D5" t="s">
        <v>111</v>
      </c>
      <c r="E5" t="s">
        <v>112</v>
      </c>
      <c r="F5" t="s">
        <v>113</v>
      </c>
      <c r="G5" t="s">
        <v>111</v>
      </c>
      <c r="H5" t="s">
        <v>111</v>
      </c>
      <c r="I5" t="s">
        <v>72</v>
      </c>
      <c r="J5" s="14">
        <v>0</v>
      </c>
      <c r="L5" s="21" t="s">
        <v>62</v>
      </c>
      <c r="M5" s="21">
        <v>0.18290000000000001</v>
      </c>
      <c r="N5" t="s">
        <v>109</v>
      </c>
      <c r="O5">
        <v>1.83E-2</v>
      </c>
    </row>
    <row r="6" spans="4:15" x14ac:dyDescent="0.3">
      <c r="D6" t="s">
        <v>114</v>
      </c>
      <c r="E6" t="s">
        <v>115</v>
      </c>
      <c r="F6" t="s">
        <v>116</v>
      </c>
      <c r="G6" t="s">
        <v>114</v>
      </c>
      <c r="H6" t="s">
        <v>114</v>
      </c>
      <c r="I6" t="s">
        <v>76</v>
      </c>
      <c r="J6" s="14">
        <v>0.1</v>
      </c>
      <c r="L6" s="21" t="s">
        <v>117</v>
      </c>
      <c r="M6" s="21">
        <v>0.25649</v>
      </c>
      <c r="N6" s="21" t="s">
        <v>118</v>
      </c>
      <c r="O6" s="21">
        <v>1.132E-2</v>
      </c>
    </row>
    <row r="7" spans="4:15" x14ac:dyDescent="0.3">
      <c r="D7" t="s">
        <v>119</v>
      </c>
      <c r="E7" t="s">
        <v>120</v>
      </c>
      <c r="F7" t="s">
        <v>121</v>
      </c>
      <c r="G7" t="s">
        <v>119</v>
      </c>
      <c r="H7" t="s">
        <v>119</v>
      </c>
      <c r="L7" s="21" t="s">
        <v>122</v>
      </c>
      <c r="M7" s="21">
        <v>0.26813999999999999</v>
      </c>
      <c r="N7" s="21" t="s">
        <v>123</v>
      </c>
      <c r="O7" s="21">
        <v>1.132E-2</v>
      </c>
    </row>
    <row r="8" spans="4:15" x14ac:dyDescent="0.3">
      <c r="D8" t="s">
        <v>124</v>
      </c>
      <c r="E8" t="s">
        <v>84</v>
      </c>
      <c r="G8" t="s">
        <v>124</v>
      </c>
      <c r="H8" t="s">
        <v>124</v>
      </c>
      <c r="L8" s="21" t="s">
        <v>125</v>
      </c>
      <c r="M8" s="21">
        <v>0.2145</v>
      </c>
      <c r="N8" t="s">
        <v>126</v>
      </c>
      <c r="O8">
        <v>1.132E-2</v>
      </c>
    </row>
    <row r="9" spans="4:15" ht="28.8" x14ac:dyDescent="0.3">
      <c r="D9" t="s">
        <v>127</v>
      </c>
      <c r="G9" t="s">
        <v>127</v>
      </c>
      <c r="H9" t="s">
        <v>127</v>
      </c>
      <c r="L9" s="21" t="s">
        <v>128</v>
      </c>
      <c r="M9" s="21">
        <v>0.24676999999999999</v>
      </c>
      <c r="N9" t="s">
        <v>129</v>
      </c>
      <c r="O9">
        <v>2.3000000000000001E-4</v>
      </c>
    </row>
    <row r="10" spans="4:15" ht="28.8" x14ac:dyDescent="0.3">
      <c r="D10" t="s">
        <v>130</v>
      </c>
      <c r="G10" t="s">
        <v>130</v>
      </c>
      <c r="H10" t="s">
        <v>130</v>
      </c>
      <c r="L10" s="21" t="s">
        <v>131</v>
      </c>
      <c r="M10" s="21">
        <v>0.23902000000000001</v>
      </c>
    </row>
    <row r="11" spans="4:15" ht="28.8" x14ac:dyDescent="0.3">
      <c r="D11" t="s">
        <v>132</v>
      </c>
      <c r="G11" t="s">
        <v>132</v>
      </c>
      <c r="H11" t="s">
        <v>132</v>
      </c>
      <c r="L11" s="21" t="s">
        <v>133</v>
      </c>
      <c r="M11" s="21">
        <v>0.22012999999999999</v>
      </c>
    </row>
    <row r="12" spans="4:15" x14ac:dyDescent="0.3">
      <c r="D12" t="s">
        <v>134</v>
      </c>
      <c r="G12" t="s">
        <v>134</v>
      </c>
      <c r="H12" t="s">
        <v>134</v>
      </c>
      <c r="L12" s="21" t="s">
        <v>118</v>
      </c>
      <c r="M12" s="21">
        <v>1.132E-2</v>
      </c>
    </row>
    <row r="13" spans="4:15" x14ac:dyDescent="0.3">
      <c r="D13" t="s">
        <v>135</v>
      </c>
      <c r="G13" t="s">
        <v>135</v>
      </c>
      <c r="H13" t="s">
        <v>135</v>
      </c>
      <c r="L13" s="21" t="s">
        <v>123</v>
      </c>
      <c r="M13" s="21">
        <v>1.132E-2</v>
      </c>
    </row>
    <row r="14" spans="4:15" x14ac:dyDescent="0.3">
      <c r="D14" t="s">
        <v>136</v>
      </c>
      <c r="G14" t="s">
        <v>136</v>
      </c>
      <c r="H14" t="s">
        <v>136</v>
      </c>
      <c r="L14" t="s">
        <v>126</v>
      </c>
      <c r="M14">
        <v>1.132E-2</v>
      </c>
    </row>
    <row r="15" spans="4:15" x14ac:dyDescent="0.3">
      <c r="D15" t="s">
        <v>137</v>
      </c>
      <c r="G15" t="s">
        <v>137</v>
      </c>
      <c r="H15" t="s">
        <v>137</v>
      </c>
      <c r="L15" t="s">
        <v>129</v>
      </c>
      <c r="M15">
        <v>2.3000000000000001E-4</v>
      </c>
    </row>
    <row r="16" spans="4:15" x14ac:dyDescent="0.3">
      <c r="D16" t="s">
        <v>138</v>
      </c>
      <c r="G16" t="s">
        <v>138</v>
      </c>
      <c r="H16" t="s">
        <v>138</v>
      </c>
    </row>
    <row r="17" spans="4:8" x14ac:dyDescent="0.3">
      <c r="D17" t="s">
        <v>139</v>
      </c>
      <c r="G17" t="s">
        <v>139</v>
      </c>
      <c r="H17" t="s">
        <v>139</v>
      </c>
    </row>
    <row r="18" spans="4:8" x14ac:dyDescent="0.3">
      <c r="D18" t="s">
        <v>140</v>
      </c>
      <c r="G18" t="s">
        <v>140</v>
      </c>
      <c r="H18" t="s">
        <v>140</v>
      </c>
    </row>
    <row r="19" spans="4:8" x14ac:dyDescent="0.3">
      <c r="D19" t="s">
        <v>141</v>
      </c>
      <c r="G19" t="s">
        <v>141</v>
      </c>
      <c r="H19" t="s">
        <v>141</v>
      </c>
    </row>
    <row r="20" spans="4:8" x14ac:dyDescent="0.3">
      <c r="D20" t="s">
        <v>142</v>
      </c>
      <c r="G20" t="s">
        <v>142</v>
      </c>
      <c r="H20" t="s">
        <v>142</v>
      </c>
    </row>
    <row r="21" spans="4:8" x14ac:dyDescent="0.3">
      <c r="D21" t="s">
        <v>143</v>
      </c>
      <c r="G21" t="s">
        <v>143</v>
      </c>
      <c r="H21" t="s">
        <v>143</v>
      </c>
    </row>
    <row r="22" spans="4:8" x14ac:dyDescent="0.3">
      <c r="D22" t="s">
        <v>144</v>
      </c>
      <c r="G22" t="s">
        <v>144</v>
      </c>
      <c r="H22" t="s">
        <v>144</v>
      </c>
    </row>
    <row r="23" spans="4:8" x14ac:dyDescent="0.3">
      <c r="D23" t="s">
        <v>145</v>
      </c>
      <c r="G23" t="s">
        <v>145</v>
      </c>
      <c r="H23" t="s">
        <v>145</v>
      </c>
    </row>
    <row r="24" spans="4:8" x14ac:dyDescent="0.3">
      <c r="D24" t="s">
        <v>146</v>
      </c>
      <c r="G24" t="s">
        <v>146</v>
      </c>
      <c r="H24" t="s">
        <v>146</v>
      </c>
    </row>
    <row r="25" spans="4:8" x14ac:dyDescent="0.3">
      <c r="D25" t="s">
        <v>147</v>
      </c>
      <c r="G25" t="s">
        <v>147</v>
      </c>
      <c r="H25" t="s">
        <v>147</v>
      </c>
    </row>
    <row r="26" spans="4:8" x14ac:dyDescent="0.3">
      <c r="D26" t="s">
        <v>148</v>
      </c>
      <c r="G26" t="s">
        <v>148</v>
      </c>
      <c r="H26" t="s">
        <v>148</v>
      </c>
    </row>
    <row r="27" spans="4:8" x14ac:dyDescent="0.3">
      <c r="D27" t="s">
        <v>149</v>
      </c>
      <c r="G27" t="s">
        <v>149</v>
      </c>
      <c r="H27" t="s">
        <v>149</v>
      </c>
    </row>
    <row r="28" spans="4:8" x14ac:dyDescent="0.3">
      <c r="D28" t="s">
        <v>150</v>
      </c>
      <c r="G28" t="s">
        <v>150</v>
      </c>
      <c r="H28" t="s">
        <v>150</v>
      </c>
    </row>
  </sheetData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c4acb19-3b37-4ad4-99a3-7478e8c527ec">
      <Terms xmlns="http://schemas.microsoft.com/office/infopath/2007/PartnerControls"/>
    </lcf76f155ced4ddcb4097134ff3c332f>
    <TaxCatchAll xmlns="d99cb291-d43e-47de-93c2-020ed66795bc" xsi:nil="true"/>
    <CreatedDateandTime xmlns="1c4acb19-3b37-4ad4-99a3-7478e8c527ec" xsi:nil="true"/>
    <_dlc_DocId xmlns="d99cb291-d43e-47de-93c2-020ed66795bc">WZ6WXDZHFTMP-1431687970-767535</_dlc_DocId>
    <_dlc_DocIdUrl xmlns="d99cb291-d43e-47de-93c2-020ed66795bc">
      <Url>https://localpartnershipsllp.sharepoint.com/sites/BusinessUnits/_layouts/15/DocIdRedir.aspx?ID=WZ6WXDZHFTMP-1431687970-767535</Url>
      <Description>WZ6WXDZHFTMP-1431687970-767535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1F94434437D54688C670120513E190" ma:contentTypeVersion="17" ma:contentTypeDescription="Create a new document." ma:contentTypeScope="" ma:versionID="f270d55763335932cfd7f001a8bdfe78">
  <xsd:schema xmlns:xsd="http://www.w3.org/2001/XMLSchema" xmlns:xs="http://www.w3.org/2001/XMLSchema" xmlns:p="http://schemas.microsoft.com/office/2006/metadata/properties" xmlns:ns2="d99cb291-d43e-47de-93c2-020ed66795bc" xmlns:ns3="1c4acb19-3b37-4ad4-99a3-7478e8c527ec" targetNamespace="http://schemas.microsoft.com/office/2006/metadata/properties" ma:root="true" ma:fieldsID="98d209f0786fca0b59da2752b74a028d" ns2:_="" ns3:_="">
    <xsd:import namespace="d99cb291-d43e-47de-93c2-020ed66795bc"/>
    <xsd:import namespace="1c4acb19-3b37-4ad4-99a3-7478e8c527e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2:SharedWithUsers" minOccurs="0"/>
                <xsd:element ref="ns2:SharedWithDetail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Created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9cb291-d43e-47de-93c2-020ed66795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6d00d60-9e6d-4775-85f2-ebf9aeeec20f}" ma:internalName="TaxCatchAll" ma:showField="CatchAllData" ma:web="d99cb291-d43e-47de-93c2-020ed66795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4acb19-3b37-4ad4-99a3-7478e8c527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8af209e7-08a0-4798-ac6f-1507a5c211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CreatedDateandTime" ma:index="26" nillable="true" ma:displayName="Created Date and Time" ma:format="DateOnly" ma:internalName="CreatedDateandTime">
      <xsd:simpleType>
        <xsd:restriction base="dms:DateTim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6F7FD2-3FAF-4B34-9FA1-FA783AFA59F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7BE1F9-CF88-4C74-B63E-AE58F065CF18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4886F252-5F1F-4D68-AD67-CBA51C8012AA}">
  <ds:schemaRefs>
    <ds:schemaRef ds:uri="http://schemas.microsoft.com/office/2006/metadata/properties"/>
    <ds:schemaRef ds:uri="http://schemas.microsoft.com/office/infopath/2007/PartnerControls"/>
    <ds:schemaRef ds:uri="d99cb291-d43e-47de-93c2-020ed66795bc"/>
    <ds:schemaRef ds:uri="1c4acb19-3b37-4ad4-99a3-7478e8c527ec"/>
  </ds:schemaRefs>
</ds:datastoreItem>
</file>

<file path=customXml/itemProps4.xml><?xml version="1.0" encoding="utf-8"?>
<ds:datastoreItem xmlns:ds="http://schemas.openxmlformats.org/officeDocument/2006/customXml" ds:itemID="{C1EB5CF2-6A3B-4821-BB8B-E9B5BFABBC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9cb291-d43e-47de-93c2-020ed66795bc"/>
    <ds:schemaRef ds:uri="1c4acb19-3b37-4ad4-99a3-7478e8c527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Guidance</vt:lpstr>
      <vt:lpstr>Benefits Breakdown</vt:lpstr>
      <vt:lpstr>Cost Breakdown</vt:lpstr>
      <vt:lpstr>Aux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Rhaglen grant cyfalaf Ynni Cymru 2025 i 2026: templed atodlen costau a buddion</dc:title>
  <dc:subject/>
  <dc:creator>Llywodraeth Cymru</dc:creator>
  <cp:keywords/>
  <dc:description/>
  <cp:lastModifiedBy>Shayler, Zachary (EET - EET Operations)</cp:lastModifiedBy>
  <dcterms:created xsi:type="dcterms:W3CDTF">2025-04-03T16:40:23Z</dcterms:created>
  <dcterms:modified xsi:type="dcterms:W3CDTF">2025-05-02T15:26:48Z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0x0101006E1F94434437D54688C670120513E190</vt:lpwstr>
  </property>
  <property fmtid="{D5CDD505-2E9C-101B-9397-08002B2CF9AE}" pid="3" name="_dlc_DocIdItemGuid">
    <vt:lpwstr>bd3415c8-5d28-4ddd-87df-24f1d39d2d4f</vt:lpwstr>
  </property>
  <property fmtid="{D5CDD505-2E9C-101B-9397-08002B2CF9AE}" pid="4" name="MediaServiceImageTags">
    <vt:lpwstr/>
  </property>
</Properties>
</file>