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https://wales365uk-my.sharepoint.com/personal/louise_fulker_gov_wales/Documents/"/>
    </mc:Choice>
  </mc:AlternateContent>
  <workbookProtection workbookAlgorithmName="SHA-512" workbookHashValue="tfjXEDFnEylA1hsH3fXpjKYGVWvHSISZlKT2BbgNjphMJ1F2gfRLtvBpNNuLRt6Gv7yzJvO9ig1M0XoJ+M1TNg==" workbookSaltValue="5TFGDo9qLuXRZW1LtAtCyQ==" workbookSpinCount="100000" lockStructure="1"/>
  <bookViews>
    <workbookView xWindow="-105" yWindow="-105" windowWidth="23250" windowHeight="12570" firstSheet="1" activeTab="1"/>
  </bookViews>
  <sheets>
    <sheet name="AnnGenHiddenLists" sheetId="131" state="hidden" r:id="rId1"/>
    <sheet name="Cover" sheetId="1" r:id="rId2"/>
    <sheet name="Purpose of spreadsheet" sheetId="77" r:id="rId3"/>
    <sheet name="Version Control" sheetId="78" r:id="rId4"/>
    <sheet name="Summary - Fire_E" sheetId="93" state="hidden" r:id="rId5"/>
    <sheet name="Factor List" sheetId="55" r:id="rId6"/>
    <sheet name="x-Series Number" sheetId="102" state="hidden" r:id="rId7"/>
    <sheet name="x-201" sheetId="104" r:id="rId8"/>
    <sheet name="x-202" sheetId="105" r:id="rId9"/>
    <sheet name="x-203" sheetId="106" r:id="rId10"/>
    <sheet name="x-204" sheetId="107" r:id="rId11"/>
    <sheet name="x-205" sheetId="108" r:id="rId12"/>
    <sheet name="x-206" sheetId="109" r:id="rId13"/>
    <sheet name="x-207" sheetId="110" r:id="rId14"/>
    <sheet name="x-208" sheetId="111" r:id="rId15"/>
    <sheet name="x-209" sheetId="112" r:id="rId16"/>
    <sheet name="x-210" sheetId="113" r:id="rId17"/>
    <sheet name="x-211" sheetId="114" r:id="rId18"/>
    <sheet name="x-212" sheetId="115" r:id="rId19"/>
    <sheet name="x-213" sheetId="116" r:id="rId20"/>
    <sheet name="x-214" sheetId="117" r:id="rId21"/>
    <sheet name="x-215" sheetId="118" r:id="rId22"/>
    <sheet name="x-216" sheetId="192" r:id="rId23"/>
    <sheet name="x-217" sheetId="193" r:id="rId24"/>
    <sheet name="x-218" sheetId="194" r:id="rId25"/>
    <sheet name="x-219" sheetId="195" r:id="rId26"/>
    <sheet name="x-220" sheetId="132" r:id="rId27"/>
    <sheet name="x-221" sheetId="133" r:id="rId28"/>
    <sheet name="x-301" sheetId="119" r:id="rId29"/>
    <sheet name="x-302" sheetId="120" r:id="rId30"/>
    <sheet name="x-303" sheetId="121" r:id="rId31"/>
    <sheet name="x-304" sheetId="122" r:id="rId32"/>
    <sheet name="x-305" sheetId="123" r:id="rId33"/>
    <sheet name="x-306" sheetId="124" r:id="rId34"/>
    <sheet name="x-307" sheetId="125" r:id="rId35"/>
    <sheet name="x-308" sheetId="126" r:id="rId36"/>
    <sheet name="x-309" sheetId="127" r:id="rId37"/>
    <sheet name="x-310" sheetId="128" r:id="rId38"/>
    <sheet name="x-311" sheetId="129" r:id="rId39"/>
    <sheet name="x-312" sheetId="130" r:id="rId40"/>
    <sheet name="x-313" sheetId="134" r:id="rId41"/>
    <sheet name="x-314" sheetId="135" r:id="rId42"/>
    <sheet name="x-315" sheetId="136" r:id="rId43"/>
    <sheet name="x-316" sheetId="137" r:id="rId44"/>
    <sheet name="x-317" sheetId="138" r:id="rId45"/>
    <sheet name="x-318" sheetId="139" r:id="rId46"/>
    <sheet name="x-319" sheetId="140" r:id="rId47"/>
    <sheet name="x-320" sheetId="141" r:id="rId48"/>
    <sheet name="x-321" sheetId="142" r:id="rId49"/>
    <sheet name="x-322" sheetId="143" r:id="rId50"/>
    <sheet name="x-323" sheetId="144" r:id="rId51"/>
    <sheet name="x-324" sheetId="145" r:id="rId52"/>
    <sheet name="x-325" sheetId="146" r:id="rId53"/>
    <sheet name="x-326" sheetId="147" r:id="rId54"/>
    <sheet name="x-327" sheetId="148" r:id="rId55"/>
    <sheet name="x-328" sheetId="149" r:id="rId56"/>
    <sheet name="x-401" sheetId="150" r:id="rId57"/>
    <sheet name="x-402" sheetId="151" r:id="rId58"/>
    <sheet name="x-403" sheetId="152" r:id="rId59"/>
    <sheet name="x-404" sheetId="153" r:id="rId60"/>
    <sheet name="x-405" sheetId="154" r:id="rId61"/>
    <sheet name="x-406" sheetId="155" r:id="rId62"/>
    <sheet name="x-407" sheetId="156" r:id="rId63"/>
    <sheet name="x-501" sheetId="157" r:id="rId64"/>
    <sheet name="x-502" sheetId="158" r:id="rId65"/>
    <sheet name="x-503" sheetId="159" r:id="rId66"/>
    <sheet name="x-504" sheetId="160" r:id="rId67"/>
    <sheet name="x-505" sheetId="191" r:id="rId68"/>
    <sheet name="x-603" sheetId="161" r:id="rId69"/>
    <sheet name="x-604" sheetId="162" r:id="rId70"/>
    <sheet name="x-605" sheetId="163" r:id="rId71"/>
    <sheet name="x-606" sheetId="164" r:id="rId72"/>
    <sheet name="x-607" sheetId="165" r:id="rId73"/>
    <sheet name="x-608" sheetId="166" r:id="rId74"/>
    <sheet name="x-609" sheetId="167" r:id="rId75"/>
    <sheet name="x-610" sheetId="168" r:id="rId76"/>
    <sheet name="x-611" sheetId="169" r:id="rId77"/>
    <sheet name="x-612" sheetId="170" r:id="rId78"/>
    <sheet name="x-613" sheetId="171" r:id="rId79"/>
    <sheet name="x-614" sheetId="172" r:id="rId80"/>
    <sheet name="x-615" sheetId="173" r:id="rId81"/>
    <sheet name="x-616" sheetId="174" r:id="rId82"/>
    <sheet name="x-617" sheetId="175" r:id="rId83"/>
    <sheet name="x-618" sheetId="176" r:id="rId84"/>
    <sheet name="x-619" sheetId="177" r:id="rId85"/>
    <sheet name="x-620" sheetId="178" r:id="rId86"/>
    <sheet name="x-621" sheetId="179" r:id="rId87"/>
    <sheet name="x-622" sheetId="180" r:id="rId88"/>
    <sheet name="x-623" sheetId="181" r:id="rId89"/>
    <sheet name="x-624" sheetId="182" r:id="rId90"/>
    <sheet name="x-625" sheetId="183" r:id="rId91"/>
    <sheet name="x-626" sheetId="184" r:id="rId92"/>
    <sheet name="x-627" sheetId="185" r:id="rId93"/>
    <sheet name="x-701" sheetId="186" r:id="rId94"/>
    <sheet name="x-702" sheetId="187" r:id="rId95"/>
    <sheet name="x-703" sheetId="188" r:id="rId96"/>
    <sheet name="x-704" sheetId="189" r:id="rId97"/>
    <sheet name="x-801" sheetId="190" r:id="rId98"/>
  </sheets>
  <externalReferences>
    <externalReference r:id="rId99"/>
  </externalReferences>
  <definedNames>
    <definedName name="_xlnm._FilterDatabase" localSheetId="5" hidden="1">'Factor List'!$A$8:$V$99</definedName>
    <definedName name="BaseTablesList">AnnGenHiddenLists!$A$4:$A$190</definedName>
    <definedName name="DATE_MODIFIED">'Version Control'!$C$17</definedName>
    <definedName name="FACTOR_LIST_AGE_DEF">'Factor List'!$F$7</definedName>
    <definedName name="FACTOR_LIST_CLIENT">'Factor List'!$A$7</definedName>
    <definedName name="FACTOR_LIST_DATE_IMPLEMENTED">'Factor List'!$M$7</definedName>
    <definedName name="FACTOR_LIST_DATE_ISSUED">'Factor List'!$L$7</definedName>
    <definedName name="FACTOR_LIST_DESCRIPTION">'Factor List'!$D$7</definedName>
    <definedName name="FACTOR_LIST_FACTOR_STATUS">'Factor List'!$N$7</definedName>
    <definedName name="FACTOR_LIST_FACTOR_TYPE">'Factor List'!$C$7</definedName>
    <definedName name="FACTOR_LIST_GENDER">'Factor List'!$E$7</definedName>
    <definedName name="FACTOR_LIST_HEADINGS">'Factor List'!$A$7:$R$7</definedName>
    <definedName name="FACTOR_LIST_REFERENCE">'Factor List'!$I$7</definedName>
    <definedName name="FACTOR_LIST_REFERENCE_GUIDANCE">'Factor List'!$J$7</definedName>
    <definedName name="FACTOR_LIST_RELATED">'Factor List'!$K$7</definedName>
    <definedName name="FACTOR_LIST_SECTION">'Factor List'!$B$7</definedName>
    <definedName name="FACTOR_LIST_SECTION_NUMBER">'Factor List'!$G$7</definedName>
    <definedName name="FACTOR_LIST_SERIES_NUMBER">'Factor List'!$H$7</definedName>
    <definedName name="FACTOR_LIST_SOURCE">'Factor List'!$P$7</definedName>
    <definedName name="FACTOR_LIST_TABLE_ID">'Factor List'!$O$7</definedName>
    <definedName name="FACTOR_LIST_TIMESTAMP">'Factor List'!$R$7</definedName>
    <definedName name="FACTOR_LIST_USER_ID">'Factor List'!$Q$7</definedName>
    <definedName name="ImprovementsList">AnnGenHiddenLists!$C$4:$C$42</definedName>
    <definedName name="NoD" localSheetId="67">#REF!</definedName>
    <definedName name="NoD">#REF!</definedName>
    <definedName name="_xlnm.Print_Area" localSheetId="4">'Summary - Fire_E'!$A$1:$H$224</definedName>
    <definedName name="_xlnm.Print_Area" localSheetId="7">'x-201'!$A$25:$N$47</definedName>
    <definedName name="_xlnm.Print_Area" localSheetId="8">'x-202'!$A$25:$N$47</definedName>
    <definedName name="_xlnm.Print_Area" localSheetId="9">'x-203'!$A$25:$N$47</definedName>
    <definedName name="_xlnm.Print_Area" localSheetId="10">'x-204'!$A$25:$N$47</definedName>
    <definedName name="_xlnm.Print_Area" localSheetId="11">'x-205'!$A$25:$N$47</definedName>
    <definedName name="_xlnm.Print_Area" localSheetId="12">'x-206'!$A$25:$N$47</definedName>
    <definedName name="_xlnm.Print_Area" localSheetId="13">'x-207'!$A$25:$N$47</definedName>
    <definedName name="_xlnm.Print_Area" localSheetId="14">'x-208'!$A$25:$N$47</definedName>
    <definedName name="_xlnm.Print_Area" localSheetId="15">'x-209'!$A$25:$N$47</definedName>
    <definedName name="_xlnm.Print_Area" localSheetId="16">'x-210'!$A$25:$N$47</definedName>
    <definedName name="_xlnm.Print_Area" localSheetId="17">'x-211'!$A$25:$N$47</definedName>
    <definedName name="_xlnm.Print_Area" localSheetId="18">'x-212'!$A$25:$N$47</definedName>
    <definedName name="_xlnm.Print_Area" localSheetId="19">'x-213'!$A$25:$N$47</definedName>
    <definedName name="_xlnm.Print_Area" localSheetId="20">'x-214'!$A$25:$N$47</definedName>
    <definedName name="_xlnm.Print_Area" localSheetId="21">'x-215'!$A$25:$N$47</definedName>
    <definedName name="_xlnm.Print_Area" localSheetId="22">'x-216'!#REF!</definedName>
    <definedName name="_xlnm.Print_Area" localSheetId="23">'x-217'!#REF!</definedName>
    <definedName name="_xlnm.Print_Area" localSheetId="26">'x-220'!$A$25:$N$47</definedName>
    <definedName name="_xlnm.Print_Area" localSheetId="27">'x-221'!$A$25:$N$47</definedName>
    <definedName name="_xlnm.Print_Area" localSheetId="28">'x-301'!$A$25:$N$47</definedName>
    <definedName name="_xlnm.Print_Area" localSheetId="29">'x-302'!$A$25:$N$47</definedName>
    <definedName name="_xlnm.Print_Area" localSheetId="30">'x-303'!$A$25:$N$47</definedName>
    <definedName name="_xlnm.Print_Area" localSheetId="31">'x-304'!$A$25:$N$47</definedName>
    <definedName name="_xlnm.Print_Area" localSheetId="32">'x-305'!$A$25:$N$47</definedName>
    <definedName name="_xlnm.Print_Area" localSheetId="33">'x-306'!$A$25:$N$47</definedName>
    <definedName name="_xlnm.Print_Area" localSheetId="34">'x-307'!$A$25:$N$47</definedName>
    <definedName name="_xlnm.Print_Area" localSheetId="35">'x-308'!$A$25:$N$47</definedName>
    <definedName name="_xlnm.Print_Area" localSheetId="36">'x-309'!$A$25:$N$47</definedName>
    <definedName name="_xlnm.Print_Area" localSheetId="37">'x-310'!$A$25:$N$47</definedName>
    <definedName name="_xlnm.Print_Area" localSheetId="38">'x-311'!$A$25:$N$47</definedName>
    <definedName name="_xlnm.Print_Area" localSheetId="39">'x-312'!$A$25:$N$47</definedName>
    <definedName name="_xlnm.Print_Area" localSheetId="40">'x-313'!$A$25:$N$47</definedName>
    <definedName name="_xlnm.Print_Area" localSheetId="41">'x-314'!$A$25:$N$47</definedName>
    <definedName name="_xlnm.Print_Area" localSheetId="42">'x-315'!$A$25:$N$47</definedName>
    <definedName name="_xlnm.Print_Area" localSheetId="43">'x-316'!$A$25:$N$47</definedName>
    <definedName name="_xlnm.Print_Area" localSheetId="44">'x-317'!$A$25:$N$47</definedName>
    <definedName name="_xlnm.Print_Area" localSheetId="45">'x-318'!$A$25:$M$47</definedName>
    <definedName name="_xlnm.Print_Area" localSheetId="46">'x-319'!$A$25:$J$47</definedName>
    <definedName name="_xlnm.Print_Area" localSheetId="47">'x-320'!$A$25:$N$47</definedName>
    <definedName name="_xlnm.Print_Area" localSheetId="48">'x-321'!$A$25:$M$47</definedName>
    <definedName name="_xlnm.Print_Area" localSheetId="49">'x-322'!$A$25:$M$47</definedName>
    <definedName name="_xlnm.Print_Area" localSheetId="50">'x-323'!$A$25:$N$47</definedName>
    <definedName name="_xlnm.Print_Area" localSheetId="51">'x-324'!$A$25:$N$47</definedName>
    <definedName name="_xlnm.Print_Area" localSheetId="52">'x-325'!$A$25:$N$47</definedName>
    <definedName name="_xlnm.Print_Area" localSheetId="53">'x-326'!$A$25:$N$47</definedName>
    <definedName name="_xlnm.Print_Area" localSheetId="54">'x-327'!$A$25:$N$47</definedName>
    <definedName name="_xlnm.Print_Area" localSheetId="55">'x-328'!$A$25:$N$47</definedName>
    <definedName name="_xlnm.Print_Area" localSheetId="56">'x-401'!$A$25:$N$46</definedName>
    <definedName name="_xlnm.Print_Area" localSheetId="57">'x-402'!$A$25:$N$47</definedName>
    <definedName name="_xlnm.Print_Area" localSheetId="58">'x-403'!$A$25:$N$47</definedName>
    <definedName name="_xlnm.Print_Area" localSheetId="59">'x-404'!$A$25:$M$47</definedName>
    <definedName name="_xlnm.Print_Area" localSheetId="60">'x-405'!$A$25:$M$47</definedName>
    <definedName name="_xlnm.Print_Area" localSheetId="61">'x-406'!$A$25:$N$47</definedName>
    <definedName name="_xlnm.Print_Area" localSheetId="62">'x-407'!$A$25:$N$47</definedName>
    <definedName name="_xlnm.Print_Area" localSheetId="63">'x-501'!$A$25:$N$47</definedName>
    <definedName name="_xlnm.Print_Area" localSheetId="64">'x-502'!$A$25:$N$47</definedName>
    <definedName name="_xlnm.Print_Area" localSheetId="65">'x-503'!$A$25:$N$47</definedName>
    <definedName name="_xlnm.Print_Area" localSheetId="66">'x-504'!$A$25:$N$47</definedName>
    <definedName name="_xlnm.Print_Area" localSheetId="67">'x-505'!$A$24:$N$46</definedName>
    <definedName name="_xlnm.Print_Area" localSheetId="68">'x-603'!$A$25:$N$47</definedName>
    <definedName name="_xlnm.Print_Area" localSheetId="69">'x-604'!$A$25:$N$47</definedName>
    <definedName name="_xlnm.Print_Area" localSheetId="70">'x-605'!$A$25:$N$47</definedName>
    <definedName name="_xlnm.Print_Area" localSheetId="71">'x-606'!$A$25:$N$47</definedName>
    <definedName name="_xlnm.Print_Area" localSheetId="72">'x-607'!$A$25:$N$47</definedName>
    <definedName name="_xlnm.Print_Area" localSheetId="73">'x-608'!$A$25:$N$47</definedName>
    <definedName name="_xlnm.Print_Area" localSheetId="74">'x-609'!$A$25:$N$47</definedName>
    <definedName name="_xlnm.Print_Area" localSheetId="75">'x-610'!$A$25:$N$47</definedName>
    <definedName name="_xlnm.Print_Area" localSheetId="76">'x-611'!$A$25:$M$47</definedName>
    <definedName name="_xlnm.Print_Area" localSheetId="77">'x-612'!$A$25:$M$47</definedName>
    <definedName name="_xlnm.Print_Area" localSheetId="78">'x-613'!$A$25:$N$47</definedName>
    <definedName name="_xlnm.Print_Area" localSheetId="79">'x-614'!$A$25:$M$47</definedName>
    <definedName name="_xlnm.Print_Area" localSheetId="80">'x-615'!$A$25:$M$47</definedName>
    <definedName name="_xlnm.Print_Area" localSheetId="81">'x-616'!$A$25:$M$47</definedName>
    <definedName name="_xlnm.Print_Area" localSheetId="82">'x-617'!$A$25:$M$47</definedName>
    <definedName name="_xlnm.Print_Area" localSheetId="83">'x-618'!$A$25:$N$47</definedName>
    <definedName name="_xlnm.Print_Area" localSheetId="84">'x-619'!$A$25:$N$47</definedName>
    <definedName name="_xlnm.Print_Area" localSheetId="85">'x-620'!$A$25:$B$47</definedName>
    <definedName name="_xlnm.Print_Area" localSheetId="86">'x-621'!$A$25:$N$47</definedName>
    <definedName name="_xlnm.Print_Area" localSheetId="87">'x-622'!$A$25:$N$47</definedName>
    <definedName name="_xlnm.Print_Area" localSheetId="88">'x-623'!$A$25:$N$47</definedName>
    <definedName name="_xlnm.Print_Area" localSheetId="89">'x-624'!$A$25:$N$47</definedName>
    <definedName name="_xlnm.Print_Area" localSheetId="90">'x-625'!$A$25:$N$47</definedName>
    <definedName name="_xlnm.Print_Area" localSheetId="91">'x-626'!$A$25:$N$47</definedName>
    <definedName name="_xlnm.Print_Area" localSheetId="92">'x-627'!$A$25:$N$47</definedName>
    <definedName name="_xlnm.Print_Area" localSheetId="93">'x-701'!$A$25:$N$47</definedName>
    <definedName name="_xlnm.Print_Area" localSheetId="94">'x-702'!$A$25:$N$47</definedName>
    <definedName name="_xlnm.Print_Area" localSheetId="95">'x-703'!$A$25:$N$47</definedName>
    <definedName name="_xlnm.Print_Area" localSheetId="96">'x-704'!$A$25:$N$47</definedName>
    <definedName name="_xlnm.Print_Area" localSheetId="97">'x-801'!$A$25:$N$76</definedName>
    <definedName name="_xlnm.Print_Area" localSheetId="6">'x-Series Number'!$A$25:$N$47</definedName>
    <definedName name="TABLE_AGE_DEF" localSheetId="7">'x-201'!$B$12</definedName>
    <definedName name="TABLE_AGE_DEF" localSheetId="8">'x-202'!$B$12</definedName>
    <definedName name="TABLE_AGE_DEF" localSheetId="9">'x-203'!$B$12</definedName>
    <definedName name="TABLE_AGE_DEF" localSheetId="10">'x-204'!$B$12</definedName>
    <definedName name="TABLE_AGE_DEF" localSheetId="11">'x-205'!$B$12</definedName>
    <definedName name="TABLE_AGE_DEF" localSheetId="12">'x-206'!$B$12</definedName>
    <definedName name="TABLE_AGE_DEF" localSheetId="13">'x-207'!$B$12</definedName>
    <definedName name="TABLE_AGE_DEF" localSheetId="14">'x-208'!$B$12</definedName>
    <definedName name="TABLE_AGE_DEF" localSheetId="15">'x-209'!$B$12</definedName>
    <definedName name="TABLE_AGE_DEF" localSheetId="16">'x-210'!$B$12</definedName>
    <definedName name="TABLE_AGE_DEF" localSheetId="17">'x-211'!$B$12</definedName>
    <definedName name="TABLE_AGE_DEF" localSheetId="18">'x-212'!$B$12</definedName>
    <definedName name="TABLE_AGE_DEF" localSheetId="19">'x-213'!$B$12</definedName>
    <definedName name="TABLE_AGE_DEF" localSheetId="20">'x-214'!$B$12</definedName>
    <definedName name="TABLE_AGE_DEF" localSheetId="21">'x-215'!$B$12</definedName>
    <definedName name="TABLE_AGE_DEF" localSheetId="22">'x-216'!$B$12</definedName>
    <definedName name="TABLE_AGE_DEF" localSheetId="23">'x-217'!$B$12</definedName>
    <definedName name="TABLE_AGE_DEF" localSheetId="26">'x-220'!$B$12</definedName>
    <definedName name="TABLE_AGE_DEF" localSheetId="27">'x-221'!$B$12</definedName>
    <definedName name="TABLE_AGE_DEF" localSheetId="28">'x-301'!$B$12</definedName>
    <definedName name="TABLE_AGE_DEF" localSheetId="29">'x-302'!$B$12</definedName>
    <definedName name="TABLE_AGE_DEF" localSheetId="30">'x-303'!$B$12</definedName>
    <definedName name="TABLE_AGE_DEF" localSheetId="31">'x-304'!$B$12</definedName>
    <definedName name="TABLE_AGE_DEF" localSheetId="32">'x-305'!$B$12</definedName>
    <definedName name="TABLE_AGE_DEF" localSheetId="33">'x-306'!$B$12</definedName>
    <definedName name="TABLE_AGE_DEF" localSheetId="34">'x-307'!$B$12</definedName>
    <definedName name="TABLE_AGE_DEF" localSheetId="35">'x-308'!$B$12</definedName>
    <definedName name="TABLE_AGE_DEF" localSheetId="36">'x-309'!$B$12</definedName>
    <definedName name="TABLE_AGE_DEF" localSheetId="37">'x-310'!$B$12</definedName>
    <definedName name="TABLE_AGE_DEF" localSheetId="38">'x-311'!$B$12</definedName>
    <definedName name="TABLE_AGE_DEF" localSheetId="39">'x-312'!$B$12</definedName>
    <definedName name="TABLE_AGE_DEF" localSheetId="40">'x-313'!$B$12</definedName>
    <definedName name="TABLE_AGE_DEF" localSheetId="41">'x-314'!$B$12</definedName>
    <definedName name="TABLE_AGE_DEF" localSheetId="42">'x-315'!$B$12</definedName>
    <definedName name="TABLE_AGE_DEF" localSheetId="43">'x-316'!$B$12</definedName>
    <definedName name="TABLE_AGE_DEF" localSheetId="44">'x-317'!$B$12</definedName>
    <definedName name="TABLE_AGE_DEF" localSheetId="45">'x-318'!$B$12</definedName>
    <definedName name="TABLE_AGE_DEF" localSheetId="46">'x-319'!$B$12</definedName>
    <definedName name="TABLE_AGE_DEF" localSheetId="47">'x-320'!$B$12</definedName>
    <definedName name="TABLE_AGE_DEF" localSheetId="48">'x-321'!$B$12</definedName>
    <definedName name="TABLE_AGE_DEF" localSheetId="49">'x-322'!$B$12</definedName>
    <definedName name="TABLE_AGE_DEF" localSheetId="50">'x-323'!$B$12</definedName>
    <definedName name="TABLE_AGE_DEF" localSheetId="51">'x-324'!$B$12</definedName>
    <definedName name="TABLE_AGE_DEF" localSheetId="52">'x-325'!$B$12</definedName>
    <definedName name="TABLE_AGE_DEF" localSheetId="53">'x-326'!$B$12</definedName>
    <definedName name="TABLE_AGE_DEF" localSheetId="54">'x-327'!$B$12</definedName>
    <definedName name="TABLE_AGE_DEF" localSheetId="55">'x-328'!$B$12</definedName>
    <definedName name="TABLE_AGE_DEF" localSheetId="56">'x-401'!$B$12</definedName>
    <definedName name="TABLE_AGE_DEF" localSheetId="57">'x-402'!$B$12</definedName>
    <definedName name="TABLE_AGE_DEF" localSheetId="58">'x-403'!$B$12</definedName>
    <definedName name="TABLE_AGE_DEF" localSheetId="59">'x-404'!$B$12</definedName>
    <definedName name="TABLE_AGE_DEF" localSheetId="60">'x-405'!$B$12</definedName>
    <definedName name="TABLE_AGE_DEF" localSheetId="61">'x-406'!$B$12</definedName>
    <definedName name="TABLE_AGE_DEF" localSheetId="62">'x-407'!$B$12</definedName>
    <definedName name="TABLE_AGE_DEF" localSheetId="63">'x-501'!$B$12</definedName>
    <definedName name="TABLE_AGE_DEF" localSheetId="64">'x-502'!$B$12</definedName>
    <definedName name="TABLE_AGE_DEF" localSheetId="65">'x-503'!$B$12</definedName>
    <definedName name="TABLE_AGE_DEF" localSheetId="66">'x-504'!$B$12</definedName>
    <definedName name="TABLE_AGE_DEF" localSheetId="67">'x-505'!$B$12</definedName>
    <definedName name="TABLE_AGE_DEF" localSheetId="68">'x-603'!$B$12</definedName>
    <definedName name="TABLE_AGE_DEF" localSheetId="69">'x-604'!$B$12</definedName>
    <definedName name="TABLE_AGE_DEF" localSheetId="70">'x-605'!$B$12</definedName>
    <definedName name="TABLE_AGE_DEF" localSheetId="71">'x-606'!$B$12</definedName>
    <definedName name="TABLE_AGE_DEF" localSheetId="72">'x-607'!$B$12</definedName>
    <definedName name="TABLE_AGE_DEF" localSheetId="73">'x-608'!$B$12</definedName>
    <definedName name="TABLE_AGE_DEF" localSheetId="74">'x-609'!$B$12</definedName>
    <definedName name="TABLE_AGE_DEF" localSheetId="75">'x-610'!$B$12</definedName>
    <definedName name="TABLE_AGE_DEF" localSheetId="76">'x-611'!$B$12</definedName>
    <definedName name="TABLE_AGE_DEF" localSheetId="77">'x-612'!$B$12</definedName>
    <definedName name="TABLE_AGE_DEF" localSheetId="78">'x-613'!$B$12</definedName>
    <definedName name="TABLE_AGE_DEF" localSheetId="79">'x-614'!$B$12</definedName>
    <definedName name="TABLE_AGE_DEF" localSheetId="80">'x-615'!$B$12</definedName>
    <definedName name="TABLE_AGE_DEF" localSheetId="81">'x-616'!$B$12</definedName>
    <definedName name="TABLE_AGE_DEF" localSheetId="82">'x-617'!$B$12</definedName>
    <definedName name="TABLE_AGE_DEF" localSheetId="83">'x-618'!$B$12</definedName>
    <definedName name="TABLE_AGE_DEF" localSheetId="84">'x-619'!$B$12</definedName>
    <definedName name="TABLE_AGE_DEF" localSheetId="85">'x-620'!$B$12</definedName>
    <definedName name="TABLE_AGE_DEF" localSheetId="86">'x-621'!$B$12</definedName>
    <definedName name="TABLE_AGE_DEF" localSheetId="87">'x-622'!$B$12</definedName>
    <definedName name="TABLE_AGE_DEF" localSheetId="88">'x-623'!$B$12</definedName>
    <definedName name="TABLE_AGE_DEF" localSheetId="89">'x-624'!$B$12</definedName>
    <definedName name="TABLE_AGE_DEF" localSheetId="90">'x-625'!$B$12</definedName>
    <definedName name="TABLE_AGE_DEF" localSheetId="91">'x-626'!$B$12</definedName>
    <definedName name="TABLE_AGE_DEF" localSheetId="92">'x-627'!$B$12</definedName>
    <definedName name="TABLE_AGE_DEF" localSheetId="93">'x-701'!$B$12</definedName>
    <definedName name="TABLE_AGE_DEF" localSheetId="94">'x-702'!$B$12</definedName>
    <definedName name="TABLE_AGE_DEF" localSheetId="95">'x-703'!$B$12</definedName>
    <definedName name="TABLE_AGE_DEF" localSheetId="96">'x-704'!$B$12</definedName>
    <definedName name="TABLE_AGE_DEF" localSheetId="97">'x-801'!$B$12</definedName>
    <definedName name="TABLE_AGE_DEF">'x-Series Number'!$B$12</definedName>
    <definedName name="TABLE_AGE_DEF_1" localSheetId="7">'x-201'!$B$12</definedName>
    <definedName name="TABLE_AGE_DEF_1" localSheetId="8">'x-202'!$B$12</definedName>
    <definedName name="TABLE_AGE_DEF_1" localSheetId="9">'x-203'!$B$12</definedName>
    <definedName name="TABLE_AGE_DEF_1" localSheetId="10">'x-204'!$B$12</definedName>
    <definedName name="TABLE_AGE_DEF_1" localSheetId="11">'x-205'!$B$12</definedName>
    <definedName name="TABLE_AGE_DEF_1" localSheetId="12">'x-206'!$B$12</definedName>
    <definedName name="TABLE_AGE_DEF_1" localSheetId="13">'x-207'!$B$12</definedName>
    <definedName name="TABLE_AGE_DEF_1" localSheetId="14">'x-208'!$B$12</definedName>
    <definedName name="TABLE_AGE_DEF_1" localSheetId="15">'x-209'!$B$12</definedName>
    <definedName name="TABLE_AGE_DEF_1" localSheetId="16">'x-210'!$B$12</definedName>
    <definedName name="TABLE_AGE_DEF_1" localSheetId="17">'x-211'!$B$12</definedName>
    <definedName name="TABLE_AGE_DEF_1" localSheetId="18">'x-212'!$B$12</definedName>
    <definedName name="TABLE_AGE_DEF_1" localSheetId="19">'x-213'!$B$12</definedName>
    <definedName name="TABLE_AGE_DEF_1" localSheetId="20">'x-214'!$B$12</definedName>
    <definedName name="TABLE_AGE_DEF_1" localSheetId="21">'x-215'!$B$12</definedName>
    <definedName name="TABLE_AGE_DEF_1" localSheetId="22">'x-216'!$B$12</definedName>
    <definedName name="TABLE_AGE_DEF_1" localSheetId="23">'x-217'!$B$12</definedName>
    <definedName name="TABLE_AGE_DEF_1" localSheetId="26">'x-220'!$B$12</definedName>
    <definedName name="TABLE_AGE_DEF_1" localSheetId="27">'x-221'!$B$12</definedName>
    <definedName name="TABLE_AGE_DEF_1" localSheetId="28">'x-301'!$B$12</definedName>
    <definedName name="TABLE_AGE_DEF_1" localSheetId="29">'x-302'!$B$12</definedName>
    <definedName name="TABLE_AGE_DEF_1" localSheetId="30">'x-303'!$B$12</definedName>
    <definedName name="TABLE_AGE_DEF_1" localSheetId="31">'x-304'!$B$12</definedName>
    <definedName name="TABLE_AGE_DEF_1" localSheetId="32">'x-305'!$B$12</definedName>
    <definedName name="TABLE_AGE_DEF_1" localSheetId="33">'x-306'!$B$12</definedName>
    <definedName name="TABLE_AGE_DEF_1" localSheetId="34">'x-307'!$B$12</definedName>
    <definedName name="TABLE_AGE_DEF_1" localSheetId="35">'x-308'!$B$12</definedName>
    <definedName name="TABLE_AGE_DEF_1" localSheetId="36">'x-309'!$B$12</definedName>
    <definedName name="TABLE_AGE_DEF_1" localSheetId="37">'x-310'!$B$12</definedName>
    <definedName name="TABLE_AGE_DEF_1" localSheetId="38">'x-311'!$B$12</definedName>
    <definedName name="TABLE_AGE_DEF_1" localSheetId="39">'x-312'!$B$12</definedName>
    <definedName name="TABLE_AGE_DEF_1" localSheetId="40">'x-313'!$B$12</definedName>
    <definedName name="TABLE_AGE_DEF_1" localSheetId="41">'x-314'!$B$12</definedName>
    <definedName name="TABLE_AGE_DEF_1" localSheetId="42">'x-315'!$B$12</definedName>
    <definedName name="TABLE_AGE_DEF_1" localSheetId="43">'x-316'!$B$12</definedName>
    <definedName name="TABLE_AGE_DEF_1" localSheetId="44">'x-317'!$B$12</definedName>
    <definedName name="TABLE_AGE_DEF_1" localSheetId="45">'x-318'!$B$12</definedName>
    <definedName name="TABLE_AGE_DEF_1" localSheetId="46">'x-319'!$B$12</definedName>
    <definedName name="TABLE_AGE_DEF_1" localSheetId="47">'x-320'!$B$12</definedName>
    <definedName name="TABLE_AGE_DEF_1" localSheetId="48">'x-321'!$B$12</definedName>
    <definedName name="TABLE_AGE_DEF_1" localSheetId="49">'x-322'!$B$12</definedName>
    <definedName name="TABLE_AGE_DEF_1" localSheetId="50">'x-323'!$B$12</definedName>
    <definedName name="TABLE_AGE_DEF_1" localSheetId="51">'x-324'!$B$12</definedName>
    <definedName name="TABLE_AGE_DEF_1" localSheetId="52">'x-325'!$B$12</definedName>
    <definedName name="TABLE_AGE_DEF_1" localSheetId="53">'x-326'!$B$12</definedName>
    <definedName name="TABLE_AGE_DEF_1" localSheetId="54">'x-327'!$B$12</definedName>
    <definedName name="TABLE_AGE_DEF_1" localSheetId="55">'x-328'!$B$12</definedName>
    <definedName name="TABLE_AGE_DEF_1" localSheetId="56">'x-401'!$B$12</definedName>
    <definedName name="TABLE_AGE_DEF_1" localSheetId="57">'x-402'!$B$12</definedName>
    <definedName name="TABLE_AGE_DEF_1" localSheetId="58">'x-403'!$B$12</definedName>
    <definedName name="TABLE_AGE_DEF_1" localSheetId="59">'x-404'!$B$12</definedName>
    <definedName name="TABLE_AGE_DEF_1" localSheetId="60">'x-405'!$B$12</definedName>
    <definedName name="TABLE_AGE_DEF_1" localSheetId="61">'x-406'!$B$12</definedName>
    <definedName name="TABLE_AGE_DEF_1" localSheetId="62">'x-407'!$B$12</definedName>
    <definedName name="TABLE_AGE_DEF_1" localSheetId="63">'x-501'!$B$12</definedName>
    <definedName name="TABLE_AGE_DEF_1" localSheetId="64">'x-502'!$B$12</definedName>
    <definedName name="TABLE_AGE_DEF_1" localSheetId="65">'x-503'!$B$12</definedName>
    <definedName name="TABLE_AGE_DEF_1" localSheetId="66">'x-504'!$B$12</definedName>
    <definedName name="TABLE_AGE_DEF_1" localSheetId="67">'x-505'!$B$12</definedName>
    <definedName name="TABLE_AGE_DEF_1" localSheetId="68">'x-603'!$B$12</definedName>
    <definedName name="TABLE_AGE_DEF_1" localSheetId="69">'x-604'!$B$12</definedName>
    <definedName name="TABLE_AGE_DEF_1" localSheetId="70">'x-605'!$B$12</definedName>
    <definedName name="TABLE_AGE_DEF_1" localSheetId="71">'x-606'!$B$12</definedName>
    <definedName name="TABLE_AGE_DEF_1" localSheetId="72">'x-607'!$B$12</definedName>
    <definedName name="TABLE_AGE_DEF_1" localSheetId="73">'x-608'!$B$12</definedName>
    <definedName name="TABLE_AGE_DEF_1" localSheetId="74">'x-609'!$B$12</definedName>
    <definedName name="TABLE_AGE_DEF_1" localSheetId="75">'x-610'!$B$12</definedName>
    <definedName name="TABLE_AGE_DEF_1" localSheetId="76">'x-611'!$B$12</definedName>
    <definedName name="TABLE_AGE_DEF_1" localSheetId="77">'x-612'!$B$12</definedName>
    <definedName name="TABLE_AGE_DEF_1" localSheetId="78">'x-613'!$B$12</definedName>
    <definedName name="TABLE_AGE_DEF_1" localSheetId="79">'x-614'!$B$12</definedName>
    <definedName name="TABLE_AGE_DEF_1" localSheetId="80">'x-615'!$B$12</definedName>
    <definedName name="TABLE_AGE_DEF_1" localSheetId="81">'x-616'!$B$12</definedName>
    <definedName name="TABLE_AGE_DEF_1" localSheetId="82">'x-617'!$B$12</definedName>
    <definedName name="TABLE_AGE_DEF_1" localSheetId="83">'x-618'!$B$12</definedName>
    <definedName name="TABLE_AGE_DEF_1" localSheetId="84">'x-619'!$B$12</definedName>
    <definedName name="TABLE_AGE_DEF_1" localSheetId="85">'x-620'!$B$12</definedName>
    <definedName name="TABLE_AGE_DEF_1" localSheetId="86">'x-621'!$B$12</definedName>
    <definedName name="TABLE_AGE_DEF_1" localSheetId="87">'x-622'!$B$12</definedName>
    <definedName name="TABLE_AGE_DEF_1" localSheetId="88">'x-623'!$B$12</definedName>
    <definedName name="TABLE_AGE_DEF_1" localSheetId="89">'x-624'!$B$12</definedName>
    <definedName name="TABLE_AGE_DEF_1" localSheetId="90">'x-625'!$B$12</definedName>
    <definedName name="TABLE_AGE_DEF_1" localSheetId="91">'x-626'!$B$12</definedName>
    <definedName name="TABLE_AGE_DEF_1" localSheetId="92">'x-627'!$B$12</definedName>
    <definedName name="TABLE_AGE_DEF_1" localSheetId="93">'x-701'!$B$12</definedName>
    <definedName name="TABLE_AGE_DEF_1" localSheetId="94">'x-702'!$B$12</definedName>
    <definedName name="TABLE_AGE_DEF_1" localSheetId="95">'x-703'!$B$12</definedName>
    <definedName name="TABLE_AGE_DEF_1" localSheetId="96">'x-704'!$B$12</definedName>
    <definedName name="TABLE_AGE_DEF_1" localSheetId="97">'x-801'!$B$12</definedName>
    <definedName name="TABLE_AREA" localSheetId="7">'x-201'!$A$25:$B$64</definedName>
    <definedName name="TABLE_AREA" localSheetId="8">'x-202'!$A$25:$B$64</definedName>
    <definedName name="TABLE_AREA" localSheetId="9">'x-203'!$A$25:$B$64</definedName>
    <definedName name="TABLE_AREA" localSheetId="10">'x-204'!$A$25:$B$64</definedName>
    <definedName name="TABLE_AREA" localSheetId="11">'x-205'!$A$25:$B$64</definedName>
    <definedName name="TABLE_AREA" localSheetId="12">'x-206'!$A$25:$B$64</definedName>
    <definedName name="TABLE_AREA" localSheetId="13">'x-207'!$A$25:$B$64</definedName>
    <definedName name="TABLE_AREA" localSheetId="14">'x-208'!$A$25:$B$64</definedName>
    <definedName name="TABLE_AREA" localSheetId="15">'x-209'!$A$25:$B$64</definedName>
    <definedName name="TABLE_AREA" localSheetId="16">'x-210'!$A$25:$B$64</definedName>
    <definedName name="TABLE_AREA" localSheetId="17">'x-211'!$A$25:$B$64</definedName>
    <definedName name="TABLE_AREA" localSheetId="18">'x-212'!$A$25:$B$64</definedName>
    <definedName name="TABLE_AREA" localSheetId="19">'x-213'!$A$25:$B$64</definedName>
    <definedName name="TABLE_AREA" localSheetId="20">'x-214'!$A$25:$B$64</definedName>
    <definedName name="TABLE_AREA" localSheetId="21">'x-215'!$A$25:$B$64</definedName>
    <definedName name="TABLE_AREA" localSheetId="22">'x-216'!#REF!</definedName>
    <definedName name="TABLE_AREA" localSheetId="23">'x-217'!#REF!</definedName>
    <definedName name="TABLE_AREA" localSheetId="26">'x-220'!$A$25:$B$64</definedName>
    <definedName name="TABLE_AREA" localSheetId="27">'x-221'!$A$25:$B$64</definedName>
    <definedName name="TABLE_AREA" localSheetId="28">'x-301'!$A$25:$B$64</definedName>
    <definedName name="TABLE_AREA" localSheetId="29">'x-302'!$A$25:$B$64</definedName>
    <definedName name="TABLE_AREA" localSheetId="30">'x-303'!$A$25:$B$64</definedName>
    <definedName name="TABLE_AREA" localSheetId="31">'x-304'!$A$25:$B$64</definedName>
    <definedName name="TABLE_AREA" localSheetId="32">'x-305'!$A$25:$B$64</definedName>
    <definedName name="TABLE_AREA" localSheetId="33">'x-306'!$A$25:$B$64</definedName>
    <definedName name="TABLE_AREA" localSheetId="34">'x-307'!$A$25:$B$64</definedName>
    <definedName name="TABLE_AREA" localSheetId="35">'x-308'!$A$25:$B$64</definedName>
    <definedName name="TABLE_AREA" localSheetId="36">'x-309'!$A$25:$B$64</definedName>
    <definedName name="TABLE_AREA" localSheetId="37">'x-310'!$A$25:$B$64</definedName>
    <definedName name="TABLE_AREA" localSheetId="38">'x-311'!$A$25:$B$64</definedName>
    <definedName name="TABLE_AREA" localSheetId="39">'x-312'!$A$25:$B$64</definedName>
    <definedName name="TABLE_AREA" localSheetId="40">'x-313'!$A$25:$B$64</definedName>
    <definedName name="TABLE_AREA" localSheetId="41">'x-314'!$A$25:$B$64</definedName>
    <definedName name="TABLE_AREA" localSheetId="42">'x-315'!$A$25:$B$64</definedName>
    <definedName name="TABLE_AREA" localSheetId="43">'x-316'!$A$25:$B$64</definedName>
    <definedName name="TABLE_AREA" localSheetId="44">'x-317'!$A$25:$B$64</definedName>
    <definedName name="TABLE_AREA" localSheetId="45">'x-318'!$A$25:$B$64</definedName>
    <definedName name="TABLE_AREA" localSheetId="46">'x-319'!$A$25:$B$64</definedName>
    <definedName name="TABLE_AREA" localSheetId="47">'x-320'!$A$25:$B$64</definedName>
    <definedName name="TABLE_AREA" localSheetId="48">'x-321'!$A$25:$B$64</definedName>
    <definedName name="TABLE_AREA" localSheetId="49">'x-322'!$A$25:$B$64</definedName>
    <definedName name="TABLE_AREA" localSheetId="50">'x-323'!$A$25:$B$64</definedName>
    <definedName name="TABLE_AREA" localSheetId="51">'x-324'!$A$25:$B$64</definedName>
    <definedName name="TABLE_AREA" localSheetId="52">'x-325'!$A$25:$B$64</definedName>
    <definedName name="TABLE_AREA" localSheetId="53">'x-326'!$A$25:$B$64</definedName>
    <definedName name="TABLE_AREA" localSheetId="54">'x-327'!$A$25:$B$64</definedName>
    <definedName name="TABLE_AREA" localSheetId="55">'x-328'!$A$25:$B$64</definedName>
    <definedName name="TABLE_AREA" localSheetId="56">'x-401'!$A$25:$B$63</definedName>
    <definedName name="TABLE_AREA" localSheetId="57">'x-402'!$A$25:$B$64</definedName>
    <definedName name="TABLE_AREA" localSheetId="58">'x-403'!$A$25:$B$64</definedName>
    <definedName name="TABLE_AREA" localSheetId="59">'x-404'!$A$25:$B$64</definedName>
    <definedName name="TABLE_AREA" localSheetId="60">'x-405'!$A$25:$B$64</definedName>
    <definedName name="TABLE_AREA" localSheetId="61">'x-406'!$A$25:$B$64</definedName>
    <definedName name="TABLE_AREA" localSheetId="62">'x-407'!$A$25:$B$64</definedName>
    <definedName name="TABLE_AREA" localSheetId="63">'x-501'!$A$25:$B$64</definedName>
    <definedName name="TABLE_AREA" localSheetId="64">'x-502'!$A$25:$B$64</definedName>
    <definedName name="TABLE_AREA" localSheetId="65">'x-503'!$A$25:$B$64</definedName>
    <definedName name="TABLE_AREA" localSheetId="66">'x-504'!$A$25:$B$64</definedName>
    <definedName name="TABLE_AREA" localSheetId="67">'x-505'!$A$24:$B$51</definedName>
    <definedName name="TABLE_AREA" localSheetId="68">'x-603'!$A$25:$B$64</definedName>
    <definedName name="TABLE_AREA" localSheetId="69">'x-604'!$A$25:$B$64</definedName>
    <definedName name="TABLE_AREA" localSheetId="70">'x-605'!$A$25:$B$64</definedName>
    <definedName name="TABLE_AREA" localSheetId="71">'x-606'!$A$25:$B$64</definedName>
    <definedName name="TABLE_AREA" localSheetId="72">'x-607'!$A$25:$B$64</definedName>
    <definedName name="TABLE_AREA" localSheetId="73">'x-608'!$A$25:$B$64</definedName>
    <definedName name="TABLE_AREA" localSheetId="74">'x-609'!$A$25:$B$64</definedName>
    <definedName name="TABLE_AREA" localSheetId="75">'x-610'!$A$25:$B$64</definedName>
    <definedName name="TABLE_AREA" localSheetId="76">'x-611'!$A$25:$B$64</definedName>
    <definedName name="TABLE_AREA" localSheetId="77">'x-612'!$A$25:$B$64</definedName>
    <definedName name="TABLE_AREA" localSheetId="78">'x-613'!$A$25:$B$64</definedName>
    <definedName name="TABLE_AREA" localSheetId="79">'x-614'!$A$25:$B$64</definedName>
    <definedName name="TABLE_AREA" localSheetId="80">'x-615'!$A$25:$B$64</definedName>
    <definedName name="TABLE_AREA" localSheetId="81">'x-616'!$A$25:$B$64</definedName>
    <definedName name="TABLE_AREA" localSheetId="82">'x-617'!$A$25:$B$64</definedName>
    <definedName name="TABLE_AREA" localSheetId="83">'x-618'!$A$25:$B$64</definedName>
    <definedName name="TABLE_AREA" localSheetId="84">'x-619'!$A$25:$B$64</definedName>
    <definedName name="TABLE_AREA" localSheetId="85">'x-620'!$A$25:$B$64</definedName>
    <definedName name="TABLE_AREA" localSheetId="86">'x-621'!$A$25:$B$64</definedName>
    <definedName name="TABLE_AREA" localSheetId="87">'x-622'!$A$25:$B$64</definedName>
    <definedName name="TABLE_AREA" localSheetId="88">'x-623'!$A$25:$B$64</definedName>
    <definedName name="TABLE_AREA" localSheetId="89">'x-624'!$A$25:$B$64</definedName>
    <definedName name="TABLE_AREA" localSheetId="90">'x-625'!$A$25:$B$64</definedName>
    <definedName name="TABLE_AREA" localSheetId="91">'x-626'!$A$25:$B$64</definedName>
    <definedName name="TABLE_AREA" localSheetId="92">'x-627'!$A$25:$B$64</definedName>
    <definedName name="TABLE_AREA" localSheetId="93">'x-701'!$A$25:$B$64</definedName>
    <definedName name="TABLE_AREA" localSheetId="94">'x-702'!$A$25:$B$64</definedName>
    <definedName name="TABLE_AREA" localSheetId="95">'x-703'!$A$25:$B$64</definedName>
    <definedName name="TABLE_AREA" localSheetId="96">'x-704'!$A$25:$B$64</definedName>
    <definedName name="TABLE_AREA" localSheetId="97">'x-801'!$A$25:$B$93</definedName>
    <definedName name="TABLE_AREA">'x-Series Number'!$A$25:$B$64</definedName>
    <definedName name="TABLE_AREA_1" localSheetId="7">'x-201'!$A$25:$F$67</definedName>
    <definedName name="TABLE_AREA_1" localSheetId="8">'x-202'!$A$25:$F$67</definedName>
    <definedName name="TABLE_AREA_1" localSheetId="9">'x-203'!$A$25:$E$72</definedName>
    <definedName name="TABLE_AREA_1" localSheetId="10">'x-204'!$A$25:$E$67</definedName>
    <definedName name="TABLE_AREA_1" localSheetId="11">'x-205'!$A$25:$F$30</definedName>
    <definedName name="TABLE_AREA_1" localSheetId="12">'x-206'!$A$25:$F$67</definedName>
    <definedName name="TABLE_AREA_1" localSheetId="13">'x-207'!$A$25:$F$67</definedName>
    <definedName name="TABLE_AREA_1" localSheetId="14">'x-208'!$A$25:$E$84</definedName>
    <definedName name="TABLE_AREA_1" localSheetId="15">'x-209'!$A$25:$E$84</definedName>
    <definedName name="TABLE_AREA_1" localSheetId="16">'x-210'!$A$25:$E$84</definedName>
    <definedName name="TABLE_AREA_1" localSheetId="17">'x-211'!$A$25:$E$84</definedName>
    <definedName name="TABLE_AREA_1" localSheetId="18">'x-212'!$A$25:$E$84</definedName>
    <definedName name="TABLE_AREA_1" localSheetId="19">'x-213'!$A$25:$E$84</definedName>
    <definedName name="TABLE_AREA_1" localSheetId="20">'x-214'!$A$25:$E$84</definedName>
    <definedName name="TABLE_AREA_1" localSheetId="21">'x-215'!$A$25:$E$84</definedName>
    <definedName name="TABLE_AREA_1" localSheetId="22">'x-216'!#REF!</definedName>
    <definedName name="TABLE_AREA_1" localSheetId="23">'x-217'!#REF!</definedName>
    <definedName name="TABLE_AREA_1" localSheetId="26">'x-220'!$A$25:$E$67</definedName>
    <definedName name="TABLE_AREA_1" localSheetId="27">'x-221'!$A$25:$E$67</definedName>
    <definedName name="TABLE_AREA_1" localSheetId="28">'x-301'!$A$25:$F$61</definedName>
    <definedName name="TABLE_AREA_1" localSheetId="29">'x-302'!$A$25:$F$61</definedName>
    <definedName name="TABLE_AREA_1" localSheetId="30">'x-303'!$A$25:$E$91</definedName>
    <definedName name="TABLE_AREA_1" localSheetId="31">'x-304'!$A$25:$E$91</definedName>
    <definedName name="TABLE_AREA_1" localSheetId="32">'x-305'!$A$25:$D$56</definedName>
    <definedName name="TABLE_AREA_1" localSheetId="33">'x-306'!$A$25:$D$56</definedName>
    <definedName name="TABLE_AREA_1" localSheetId="34">'x-307'!$A$25:$D$91</definedName>
    <definedName name="TABLE_AREA_1" localSheetId="35">'x-308'!$A$25:$D$91</definedName>
    <definedName name="TABLE_AREA_1" localSheetId="36">'x-309'!$A$25:$D$56</definedName>
    <definedName name="TABLE_AREA_1" localSheetId="37">'x-310'!$A$25:$D$56</definedName>
    <definedName name="TABLE_AREA_1" localSheetId="38">'x-311'!$A$25:$D$91</definedName>
    <definedName name="TABLE_AREA_1" localSheetId="39">'x-312'!$A$25:$D$91</definedName>
    <definedName name="TABLE_AREA_1" localSheetId="40">'x-313'!$A$25:$C$95</definedName>
    <definedName name="TABLE_AREA_1" localSheetId="41">'x-314'!$A$25:$C$95</definedName>
    <definedName name="TABLE_AREA_1" localSheetId="42">'x-315'!$A$25:$C$95</definedName>
    <definedName name="TABLE_AREA_1" localSheetId="43">'x-316'!$A$25:$E$93</definedName>
    <definedName name="TABLE_AREA_1" localSheetId="44">'x-317'!$A$25:$E$93</definedName>
    <definedName name="TABLE_AREA_1" localSheetId="45">'x-318'!$A$25:$K$37</definedName>
    <definedName name="TABLE_AREA_1" localSheetId="46">'x-319'!$A$25:$G$37</definedName>
    <definedName name="TABLE_AREA_1" localSheetId="47">'x-320'!$A$25:$AQ$37</definedName>
    <definedName name="TABLE_AREA_1" localSheetId="48">'x-321'!$A$25:$K$37</definedName>
    <definedName name="TABLE_AREA_1" localSheetId="49">'x-322'!$A$25:$F$37</definedName>
    <definedName name="TABLE_AREA_1" localSheetId="50">'x-323'!$A$25:$K$37</definedName>
    <definedName name="TABLE_AREA_1" localSheetId="51">'x-324'!$A$25:$K$37</definedName>
    <definedName name="TABLE_AREA_1" localSheetId="52">'x-325'!$A$25:$AR$37</definedName>
    <definedName name="TABLE_AREA_1" localSheetId="53">'x-326'!$A$25:$AQ$37</definedName>
    <definedName name="TABLE_AREA_1" localSheetId="54">'x-327'!$A$25:$B$38</definedName>
    <definedName name="TABLE_AREA_1" localSheetId="55">'x-328'!$A$25:$B$74</definedName>
    <definedName name="TABLE_AREA_1" localSheetId="56">'x-401'!$A$25:$M$35</definedName>
    <definedName name="TABLE_AREA_1" localSheetId="57">'x-402'!$A$25:$M$31</definedName>
    <definedName name="TABLE_AREA_1" localSheetId="58">'x-403'!$A$25:$M$38</definedName>
    <definedName name="TABLE_AREA_1" localSheetId="59">'x-404'!$A$25:$K$37</definedName>
    <definedName name="TABLE_AREA_1" localSheetId="60">'x-405'!$A$25:$K$37</definedName>
    <definedName name="TABLE_AREA_1" localSheetId="61">'x-406'!$A$25:$K$37</definedName>
    <definedName name="TABLE_AREA_1" localSheetId="62">'x-407'!$A$25:$K$37</definedName>
    <definedName name="TABLE_AREA_1" localSheetId="63">'x-501'!$A$25:$C$40</definedName>
    <definedName name="TABLE_AREA_1" localSheetId="64">'x-502'!$A$25:$B$100</definedName>
    <definedName name="TABLE_AREA_1" localSheetId="65">'x-503'!$A$25:$C$45</definedName>
    <definedName name="TABLE_AREA_1" localSheetId="66">'x-504'!$A$25:$B$100</definedName>
    <definedName name="TABLE_AREA_1" localSheetId="67">'x-505'!$A$24:$B$51</definedName>
    <definedName name="TABLE_AREA_1" localSheetId="68">'x-603'!$A$25:$C$67</definedName>
    <definedName name="TABLE_AREA_1" localSheetId="69">'x-604'!$A$25:$C$40</definedName>
    <definedName name="TABLE_AREA_1" localSheetId="70">'x-605'!$A$25:$E$72</definedName>
    <definedName name="TABLE_AREA_1" localSheetId="71">'x-606'!$A$25:$E$40</definedName>
    <definedName name="TABLE_AREA_1" localSheetId="72">'x-607'!$A$25:$E$75</definedName>
    <definedName name="TABLE_AREA_1" localSheetId="73">'x-608'!$A$25:$E$75</definedName>
    <definedName name="TABLE_AREA_1" localSheetId="74">'x-609'!$A$25:$C$46</definedName>
    <definedName name="TABLE_AREA_1" localSheetId="75">'x-610'!$A$25:$C$81</definedName>
    <definedName name="TABLE_AREA_1" localSheetId="76">'x-611'!$A$25:$K$37</definedName>
    <definedName name="TABLE_AREA_1" localSheetId="77">'x-612'!$A$25:$G$37</definedName>
    <definedName name="TABLE_AREA_1" localSheetId="78">'x-613'!$A$25:$AQ$37</definedName>
    <definedName name="TABLE_AREA_1" localSheetId="79">'x-614'!$A$25:$K$37</definedName>
    <definedName name="TABLE_AREA_1" localSheetId="80">'x-615'!$A$25:$K$37</definedName>
    <definedName name="TABLE_AREA_1" localSheetId="81">'x-616'!$A$25:$F$37</definedName>
    <definedName name="TABLE_AREA_1" localSheetId="82">'x-617'!$A$25:$K$37</definedName>
    <definedName name="TABLE_AREA_1" localSheetId="83">'x-618'!$A$25:$AV$37</definedName>
    <definedName name="TABLE_AREA_1" localSheetId="84">'x-619'!$A$25:$AQ$37</definedName>
    <definedName name="TABLE_AREA_1" localSheetId="85">'x-620'!$A$25:$B$37</definedName>
    <definedName name="TABLE_AREA_1" localSheetId="86">'x-621'!$A$25:$B$38</definedName>
    <definedName name="TABLE_AREA_1" localSheetId="87">'x-622'!$A$25:$C$50</definedName>
    <definedName name="TABLE_AREA_1" localSheetId="88">'x-623'!$A$25:$C$65</definedName>
    <definedName name="TABLE_AREA_1" localSheetId="89">'x-624'!$A$25:$C$45</definedName>
    <definedName name="TABLE_AREA_1" localSheetId="90">'x-625'!$A$25:$C$70</definedName>
    <definedName name="TABLE_AREA_1" localSheetId="91">'x-626'!$A$25:$C$46</definedName>
    <definedName name="TABLE_AREA_1" localSheetId="92">'x-627'!$A$25:$C$73</definedName>
    <definedName name="TABLE_AREA_1" localSheetId="93">'x-701'!$A$25:$B$67</definedName>
    <definedName name="TABLE_AREA_1" localSheetId="97">'x-801'!$A$25:$D$75</definedName>
    <definedName name="TABLE_CLIENT" localSheetId="7">'x-201'!$B$7</definedName>
    <definedName name="TABLE_CLIENT" localSheetId="8">'x-202'!$B$7</definedName>
    <definedName name="TABLE_CLIENT" localSheetId="9">'x-203'!$B$7</definedName>
    <definedName name="TABLE_CLIENT" localSheetId="10">'x-204'!$B$7</definedName>
    <definedName name="TABLE_CLIENT" localSheetId="11">'x-205'!$B$7</definedName>
    <definedName name="TABLE_CLIENT" localSheetId="12">'x-206'!$B$7</definedName>
    <definedName name="TABLE_CLIENT" localSheetId="13">'x-207'!$B$7</definedName>
    <definedName name="TABLE_CLIENT" localSheetId="14">'x-208'!$B$7</definedName>
    <definedName name="TABLE_CLIENT" localSheetId="15">'x-209'!$B$7</definedName>
    <definedName name="TABLE_CLIENT" localSheetId="16">'x-210'!$B$7</definedName>
    <definedName name="TABLE_CLIENT" localSheetId="17">'x-211'!$B$7</definedName>
    <definedName name="TABLE_CLIENT" localSheetId="18">'x-212'!$B$7</definedName>
    <definedName name="TABLE_CLIENT" localSheetId="19">'x-213'!$B$7</definedName>
    <definedName name="TABLE_CLIENT" localSheetId="20">'x-214'!$B$7</definedName>
    <definedName name="TABLE_CLIENT" localSheetId="21">'x-215'!$B$7</definedName>
    <definedName name="TABLE_CLIENT" localSheetId="22">'x-216'!$B$7</definedName>
    <definedName name="TABLE_CLIENT" localSheetId="23">'x-217'!$B$7</definedName>
    <definedName name="TABLE_CLIENT" localSheetId="26">'x-220'!$B$7</definedName>
    <definedName name="TABLE_CLIENT" localSheetId="27">'x-221'!$B$7</definedName>
    <definedName name="TABLE_CLIENT" localSheetId="28">'x-301'!$B$7</definedName>
    <definedName name="TABLE_CLIENT" localSheetId="29">'x-302'!$B$7</definedName>
    <definedName name="TABLE_CLIENT" localSheetId="30">'x-303'!$B$7</definedName>
    <definedName name="TABLE_CLIENT" localSheetId="31">'x-304'!$B$7</definedName>
    <definedName name="TABLE_CLIENT" localSheetId="32">'x-305'!$B$7</definedName>
    <definedName name="TABLE_CLIENT" localSheetId="33">'x-306'!$B$7</definedName>
    <definedName name="TABLE_CLIENT" localSheetId="34">'x-307'!$B$7</definedName>
    <definedName name="TABLE_CLIENT" localSheetId="35">'x-308'!$B$7</definedName>
    <definedName name="TABLE_CLIENT" localSheetId="36">'x-309'!$B$7</definedName>
    <definedName name="TABLE_CLIENT" localSheetId="37">'x-310'!$B$7</definedName>
    <definedName name="TABLE_CLIENT" localSheetId="38">'x-311'!$B$7</definedName>
    <definedName name="TABLE_CLIENT" localSheetId="39">'x-312'!$B$7</definedName>
    <definedName name="TABLE_CLIENT" localSheetId="40">'x-313'!$B$7</definedName>
    <definedName name="TABLE_CLIENT" localSheetId="41">'x-314'!$B$7</definedName>
    <definedName name="TABLE_CLIENT" localSheetId="42">'x-315'!$B$7</definedName>
    <definedName name="TABLE_CLIENT" localSheetId="43">'x-316'!$B$7</definedName>
    <definedName name="TABLE_CLIENT" localSheetId="44">'x-317'!$B$7</definedName>
    <definedName name="TABLE_CLIENT" localSheetId="45">'x-318'!$B$7</definedName>
    <definedName name="TABLE_CLIENT" localSheetId="46">'x-319'!$B$7</definedName>
    <definedName name="TABLE_CLIENT" localSheetId="47">'x-320'!$B$7</definedName>
    <definedName name="TABLE_CLIENT" localSheetId="48">'x-321'!$B$7</definedName>
    <definedName name="TABLE_CLIENT" localSheetId="49">'x-322'!$B$7</definedName>
    <definedName name="TABLE_CLIENT" localSheetId="50">'x-323'!$B$7</definedName>
    <definedName name="TABLE_CLIENT" localSheetId="51">'x-324'!$B$7</definedName>
    <definedName name="TABLE_CLIENT" localSheetId="52">'x-325'!$B$7</definedName>
    <definedName name="TABLE_CLIENT" localSheetId="53">'x-326'!$B$7</definedName>
    <definedName name="TABLE_CLIENT" localSheetId="54">'x-327'!$B$7</definedName>
    <definedName name="TABLE_CLIENT" localSheetId="55">'x-328'!$B$7</definedName>
    <definedName name="TABLE_CLIENT" localSheetId="56">'x-401'!$B$7</definedName>
    <definedName name="TABLE_CLIENT" localSheetId="57">'x-402'!$B$7</definedName>
    <definedName name="TABLE_CLIENT" localSheetId="58">'x-403'!$B$7</definedName>
    <definedName name="TABLE_CLIENT" localSheetId="59">'x-404'!$B$7</definedName>
    <definedName name="TABLE_CLIENT" localSheetId="60">'x-405'!$B$7</definedName>
    <definedName name="TABLE_CLIENT" localSheetId="61">'x-406'!$B$7</definedName>
    <definedName name="TABLE_CLIENT" localSheetId="62">'x-407'!$B$7</definedName>
    <definedName name="TABLE_CLIENT" localSheetId="63">'x-501'!$B$7</definedName>
    <definedName name="TABLE_CLIENT" localSheetId="64">'x-502'!$B$7</definedName>
    <definedName name="TABLE_CLIENT" localSheetId="65">'x-503'!$B$7</definedName>
    <definedName name="TABLE_CLIENT" localSheetId="66">'x-504'!$B$7</definedName>
    <definedName name="TABLE_CLIENT" localSheetId="67">'x-505'!$B$7</definedName>
    <definedName name="TABLE_CLIENT" localSheetId="68">'x-603'!$B$7</definedName>
    <definedName name="TABLE_CLIENT" localSheetId="69">'x-604'!$B$7</definedName>
    <definedName name="TABLE_CLIENT" localSheetId="70">'x-605'!$B$7</definedName>
    <definedName name="TABLE_CLIENT" localSheetId="71">'x-606'!$B$7</definedName>
    <definedName name="TABLE_CLIENT" localSheetId="72">'x-607'!$B$7</definedName>
    <definedName name="TABLE_CLIENT" localSheetId="73">'x-608'!$B$7</definedName>
    <definedName name="TABLE_CLIENT" localSheetId="74">'x-609'!$B$7</definedName>
    <definedName name="TABLE_CLIENT" localSheetId="75">'x-610'!$B$7</definedName>
    <definedName name="TABLE_CLIENT" localSheetId="76">'x-611'!$B$7</definedName>
    <definedName name="TABLE_CLIENT" localSheetId="77">'x-612'!$B$7</definedName>
    <definedName name="TABLE_CLIENT" localSheetId="78">'x-613'!$B$7</definedName>
    <definedName name="TABLE_CLIENT" localSheetId="79">'x-614'!$B$7</definedName>
    <definedName name="TABLE_CLIENT" localSheetId="80">'x-615'!$B$7</definedName>
    <definedName name="TABLE_CLIENT" localSheetId="81">'x-616'!$B$7</definedName>
    <definedName name="TABLE_CLIENT" localSheetId="82">'x-617'!$B$7</definedName>
    <definedName name="TABLE_CLIENT" localSheetId="83">'x-618'!$B$7</definedName>
    <definedName name="TABLE_CLIENT" localSheetId="84">'x-619'!$B$7</definedName>
    <definedName name="TABLE_CLIENT" localSheetId="85">'x-620'!$B$7</definedName>
    <definedName name="TABLE_CLIENT" localSheetId="86">'x-621'!$B$7</definedName>
    <definedName name="TABLE_CLIENT" localSheetId="87">'x-622'!$B$7</definedName>
    <definedName name="TABLE_CLIENT" localSheetId="88">'x-623'!$B$7</definedName>
    <definedName name="TABLE_CLIENT" localSheetId="89">'x-624'!$B$7</definedName>
    <definedName name="TABLE_CLIENT" localSheetId="90">'x-625'!$B$7</definedName>
    <definedName name="TABLE_CLIENT" localSheetId="91">'x-626'!$B$7</definedName>
    <definedName name="TABLE_CLIENT" localSheetId="92">'x-627'!$B$7</definedName>
    <definedName name="TABLE_CLIENT" localSheetId="93">'x-701'!$B$7</definedName>
    <definedName name="TABLE_CLIENT" localSheetId="94">'x-702'!$B$7</definedName>
    <definedName name="TABLE_CLIENT" localSheetId="95">'x-703'!$B$7</definedName>
    <definedName name="TABLE_CLIENT" localSheetId="96">'x-704'!$B$7</definedName>
    <definedName name="TABLE_CLIENT" localSheetId="97">'x-801'!$B$7</definedName>
    <definedName name="TABLE_CLIENT">'x-Series Number'!$B$7</definedName>
    <definedName name="TABLE_CLIENT_1" localSheetId="7">'x-201'!$B$7</definedName>
    <definedName name="TABLE_CLIENT_1" localSheetId="8">'x-202'!$B$7</definedName>
    <definedName name="TABLE_CLIENT_1" localSheetId="9">'x-203'!$B$7</definedName>
    <definedName name="TABLE_CLIENT_1" localSheetId="10">'x-204'!$B$7</definedName>
    <definedName name="TABLE_CLIENT_1" localSheetId="11">'x-205'!$B$7</definedName>
    <definedName name="TABLE_CLIENT_1" localSheetId="12">'x-206'!$B$7</definedName>
    <definedName name="TABLE_CLIENT_1" localSheetId="13">'x-207'!$B$7</definedName>
    <definedName name="TABLE_CLIENT_1" localSheetId="14">'x-208'!$B$7</definedName>
    <definedName name="TABLE_CLIENT_1" localSheetId="15">'x-209'!$B$7</definedName>
    <definedName name="TABLE_CLIENT_1" localSheetId="16">'x-210'!$B$7</definedName>
    <definedName name="TABLE_CLIENT_1" localSheetId="17">'x-211'!$B$7</definedName>
    <definedName name="TABLE_CLIENT_1" localSheetId="18">'x-212'!$B$7</definedName>
    <definedName name="TABLE_CLIENT_1" localSheetId="19">'x-213'!$B$7</definedName>
    <definedName name="TABLE_CLIENT_1" localSheetId="20">'x-214'!$B$7</definedName>
    <definedName name="TABLE_CLIENT_1" localSheetId="21">'x-215'!$B$7</definedName>
    <definedName name="TABLE_CLIENT_1" localSheetId="22">'x-216'!$B$7</definedName>
    <definedName name="TABLE_CLIENT_1" localSheetId="23">'x-217'!$B$7</definedName>
    <definedName name="TABLE_CLIENT_1" localSheetId="26">'x-220'!$B$7</definedName>
    <definedName name="TABLE_CLIENT_1" localSheetId="27">'x-221'!$B$7</definedName>
    <definedName name="TABLE_CLIENT_1" localSheetId="28">'x-301'!$B$7</definedName>
    <definedName name="TABLE_CLIENT_1" localSheetId="29">'x-302'!$B$7</definedName>
    <definedName name="TABLE_CLIENT_1" localSheetId="30">'x-303'!$B$7</definedName>
    <definedName name="TABLE_CLIENT_1" localSheetId="31">'x-304'!$B$7</definedName>
    <definedName name="TABLE_CLIENT_1" localSheetId="32">'x-305'!$B$7</definedName>
    <definedName name="TABLE_CLIENT_1" localSheetId="33">'x-306'!$B$7</definedName>
    <definedName name="TABLE_CLIENT_1" localSheetId="34">'x-307'!$B$7</definedName>
    <definedName name="TABLE_CLIENT_1" localSheetId="35">'x-308'!$B$7</definedName>
    <definedName name="TABLE_CLIENT_1" localSheetId="36">'x-309'!$B$7</definedName>
    <definedName name="TABLE_CLIENT_1" localSheetId="37">'x-310'!$B$7</definedName>
    <definedName name="TABLE_CLIENT_1" localSheetId="38">'x-311'!$B$7</definedName>
    <definedName name="TABLE_CLIENT_1" localSheetId="39">'x-312'!$B$7</definedName>
    <definedName name="TABLE_CLIENT_1" localSheetId="40">'x-313'!$B$7</definedName>
    <definedName name="TABLE_CLIENT_1" localSheetId="41">'x-314'!$B$7</definedName>
    <definedName name="TABLE_CLIENT_1" localSheetId="42">'x-315'!$B$7</definedName>
    <definedName name="TABLE_CLIENT_1" localSheetId="43">'x-316'!$B$7</definedName>
    <definedName name="TABLE_CLIENT_1" localSheetId="44">'x-317'!$B$7</definedName>
    <definedName name="TABLE_CLIENT_1" localSheetId="45">'x-318'!$B$7</definedName>
    <definedName name="TABLE_CLIENT_1" localSheetId="46">'x-319'!$B$7</definedName>
    <definedName name="TABLE_CLIENT_1" localSheetId="47">'x-320'!$B$7</definedName>
    <definedName name="TABLE_CLIENT_1" localSheetId="48">'x-321'!$B$7</definedName>
    <definedName name="TABLE_CLIENT_1" localSheetId="49">'x-322'!$B$7</definedName>
    <definedName name="TABLE_CLIENT_1" localSheetId="50">'x-323'!$B$7</definedName>
    <definedName name="TABLE_CLIENT_1" localSheetId="51">'x-324'!$B$7</definedName>
    <definedName name="TABLE_CLIENT_1" localSheetId="52">'x-325'!$B$7</definedName>
    <definedName name="TABLE_CLIENT_1" localSheetId="53">'x-326'!$B$7</definedName>
    <definedName name="TABLE_CLIENT_1" localSheetId="54">'x-327'!$B$7</definedName>
    <definedName name="TABLE_CLIENT_1" localSheetId="55">'x-328'!$B$7</definedName>
    <definedName name="TABLE_CLIENT_1" localSheetId="56">'x-401'!$B$7</definedName>
    <definedName name="TABLE_CLIENT_1" localSheetId="57">'x-402'!$B$7</definedName>
    <definedName name="TABLE_CLIENT_1" localSheetId="58">'x-403'!$B$7</definedName>
    <definedName name="TABLE_CLIENT_1" localSheetId="59">'x-404'!$B$7</definedName>
    <definedName name="TABLE_CLIENT_1" localSheetId="60">'x-405'!$B$7</definedName>
    <definedName name="TABLE_CLIENT_1" localSheetId="61">'x-406'!$B$7</definedName>
    <definedName name="TABLE_CLIENT_1" localSheetId="62">'x-407'!$B$7</definedName>
    <definedName name="TABLE_CLIENT_1" localSheetId="63">'x-501'!$B$7</definedName>
    <definedName name="TABLE_CLIENT_1" localSheetId="64">'x-502'!$B$7</definedName>
    <definedName name="TABLE_CLIENT_1" localSheetId="65">'x-503'!$B$7</definedName>
    <definedName name="TABLE_CLIENT_1" localSheetId="66">'x-504'!$B$7</definedName>
    <definedName name="TABLE_CLIENT_1" localSheetId="67">'x-505'!$B$7</definedName>
    <definedName name="TABLE_CLIENT_1" localSheetId="68">'x-603'!$B$7</definedName>
    <definedName name="TABLE_CLIENT_1" localSheetId="69">'x-604'!$B$7</definedName>
    <definedName name="TABLE_CLIENT_1" localSheetId="70">'x-605'!$B$7</definedName>
    <definedName name="TABLE_CLIENT_1" localSheetId="71">'x-606'!$B$7</definedName>
    <definedName name="TABLE_CLIENT_1" localSheetId="72">'x-607'!$B$7</definedName>
    <definedName name="TABLE_CLIENT_1" localSheetId="73">'x-608'!$B$7</definedName>
    <definedName name="TABLE_CLIENT_1" localSheetId="74">'x-609'!$B$7</definedName>
    <definedName name="TABLE_CLIENT_1" localSheetId="75">'x-610'!$B$7</definedName>
    <definedName name="TABLE_CLIENT_1" localSheetId="76">'x-611'!$B$7</definedName>
    <definedName name="TABLE_CLIENT_1" localSheetId="77">'x-612'!$B$7</definedName>
    <definedName name="TABLE_CLIENT_1" localSheetId="78">'x-613'!$B$7</definedName>
    <definedName name="TABLE_CLIENT_1" localSheetId="79">'x-614'!$B$7</definedName>
    <definedName name="TABLE_CLIENT_1" localSheetId="80">'x-615'!$B$7</definedName>
    <definedName name="TABLE_CLIENT_1" localSheetId="81">'x-616'!$B$7</definedName>
    <definedName name="TABLE_CLIENT_1" localSheetId="82">'x-617'!$B$7</definedName>
    <definedName name="TABLE_CLIENT_1" localSheetId="83">'x-618'!$B$7</definedName>
    <definedName name="TABLE_CLIENT_1" localSheetId="84">'x-619'!$B$7</definedName>
    <definedName name="TABLE_CLIENT_1" localSheetId="85">'x-620'!$B$7</definedName>
    <definedName name="TABLE_CLIENT_1" localSheetId="86">'x-621'!$B$7</definedName>
    <definedName name="TABLE_CLIENT_1" localSheetId="87">'x-622'!$B$7</definedName>
    <definedName name="TABLE_CLIENT_1" localSheetId="88">'x-623'!$B$7</definedName>
    <definedName name="TABLE_CLIENT_1" localSheetId="89">'x-624'!$B$7</definedName>
    <definedName name="TABLE_CLIENT_1" localSheetId="90">'x-625'!$B$7</definedName>
    <definedName name="TABLE_CLIENT_1" localSheetId="91">'x-626'!$B$7</definedName>
    <definedName name="TABLE_CLIENT_1" localSheetId="92">'x-627'!$B$7</definedName>
    <definedName name="TABLE_CLIENT_1" localSheetId="93">'x-701'!$B$7</definedName>
    <definedName name="TABLE_CLIENT_1" localSheetId="94">'x-702'!$B$7</definedName>
    <definedName name="TABLE_CLIENT_1" localSheetId="95">'x-703'!$B$7</definedName>
    <definedName name="TABLE_CLIENT_1" localSheetId="96">'x-704'!$B$7</definedName>
    <definedName name="TABLE_CLIENT_1" localSheetId="97">'x-801'!$B$7</definedName>
    <definedName name="TABLE_DATE_IMPLEMENTED" localSheetId="7">'x-201'!$B$19</definedName>
    <definedName name="TABLE_DATE_IMPLEMENTED" localSheetId="8">'x-202'!$B$19</definedName>
    <definedName name="TABLE_DATE_IMPLEMENTED" localSheetId="9">'x-203'!$B$19</definedName>
    <definedName name="TABLE_DATE_IMPLEMENTED" localSheetId="10">'x-204'!$B$19</definedName>
    <definedName name="TABLE_DATE_IMPLEMENTED" localSheetId="11">'x-205'!$B$19</definedName>
    <definedName name="TABLE_DATE_IMPLEMENTED" localSheetId="12">'x-206'!$B$19</definedName>
    <definedName name="TABLE_DATE_IMPLEMENTED" localSheetId="13">'x-207'!$B$19</definedName>
    <definedName name="TABLE_DATE_IMPLEMENTED" localSheetId="14">'x-208'!$B$19</definedName>
    <definedName name="TABLE_DATE_IMPLEMENTED" localSheetId="15">'x-209'!$B$19</definedName>
    <definedName name="TABLE_DATE_IMPLEMENTED" localSheetId="16">'x-210'!$B$19</definedName>
    <definedName name="TABLE_DATE_IMPLEMENTED" localSheetId="17">'x-211'!$B$19</definedName>
    <definedName name="TABLE_DATE_IMPLEMENTED" localSheetId="18">'x-212'!$B$19</definedName>
    <definedName name="TABLE_DATE_IMPLEMENTED" localSheetId="19">'x-213'!$B$19</definedName>
    <definedName name="TABLE_DATE_IMPLEMENTED" localSheetId="20">'x-214'!$B$19</definedName>
    <definedName name="TABLE_DATE_IMPLEMENTED" localSheetId="21">'x-215'!$B$19</definedName>
    <definedName name="TABLE_DATE_IMPLEMENTED" localSheetId="22">'x-216'!$B$19</definedName>
    <definedName name="TABLE_DATE_IMPLEMENTED" localSheetId="23">'x-217'!$B$19</definedName>
    <definedName name="TABLE_DATE_IMPLEMENTED" localSheetId="26">'x-220'!$B$19</definedName>
    <definedName name="TABLE_DATE_IMPLEMENTED" localSheetId="27">'x-221'!$B$19</definedName>
    <definedName name="TABLE_DATE_IMPLEMENTED" localSheetId="28">'x-301'!$B$19</definedName>
    <definedName name="TABLE_DATE_IMPLEMENTED" localSheetId="29">'x-302'!$B$19</definedName>
    <definedName name="TABLE_DATE_IMPLEMENTED" localSheetId="30">'x-303'!$B$19</definedName>
    <definedName name="TABLE_DATE_IMPLEMENTED" localSheetId="31">'x-304'!$B$19</definedName>
    <definedName name="TABLE_DATE_IMPLEMENTED" localSheetId="32">'x-305'!$B$19</definedName>
    <definedName name="TABLE_DATE_IMPLEMENTED" localSheetId="33">'x-306'!$B$19</definedName>
    <definedName name="TABLE_DATE_IMPLEMENTED" localSheetId="34">'x-307'!$B$19</definedName>
    <definedName name="TABLE_DATE_IMPLEMENTED" localSheetId="35">'x-308'!$B$19</definedName>
    <definedName name="TABLE_DATE_IMPLEMENTED" localSheetId="36">'x-309'!$B$19</definedName>
    <definedName name="TABLE_DATE_IMPLEMENTED" localSheetId="37">'x-310'!$B$19</definedName>
    <definedName name="TABLE_DATE_IMPLEMENTED" localSheetId="38">'x-311'!$B$19</definedName>
    <definedName name="TABLE_DATE_IMPLEMENTED" localSheetId="39">'x-312'!$B$19</definedName>
    <definedName name="TABLE_DATE_IMPLEMENTED" localSheetId="40">'x-313'!$B$19</definedName>
    <definedName name="TABLE_DATE_IMPLEMENTED" localSheetId="41">'x-314'!$B$19</definedName>
    <definedName name="TABLE_DATE_IMPLEMENTED" localSheetId="42">'x-315'!$B$19</definedName>
    <definedName name="TABLE_DATE_IMPLEMENTED" localSheetId="43">'x-316'!$B$19</definedName>
    <definedName name="TABLE_DATE_IMPLEMENTED" localSheetId="44">'x-317'!$B$19</definedName>
    <definedName name="TABLE_DATE_IMPLEMENTED" localSheetId="45">'x-318'!$B$19</definedName>
    <definedName name="TABLE_DATE_IMPLEMENTED" localSheetId="46">'x-319'!$B$19</definedName>
    <definedName name="TABLE_DATE_IMPLEMENTED" localSheetId="47">'x-320'!$B$19</definedName>
    <definedName name="TABLE_DATE_IMPLEMENTED" localSheetId="48">'x-321'!$B$19</definedName>
    <definedName name="TABLE_DATE_IMPLEMENTED" localSheetId="49">'x-322'!$B$19</definedName>
    <definedName name="TABLE_DATE_IMPLEMENTED" localSheetId="50">'x-323'!$B$19</definedName>
    <definedName name="TABLE_DATE_IMPLEMENTED" localSheetId="51">'x-324'!$B$19</definedName>
    <definedName name="TABLE_DATE_IMPLEMENTED" localSheetId="52">'x-325'!$B$19</definedName>
    <definedName name="TABLE_DATE_IMPLEMENTED" localSheetId="53">'x-326'!$B$19</definedName>
    <definedName name="TABLE_DATE_IMPLEMENTED" localSheetId="54">'x-327'!$B$19</definedName>
    <definedName name="TABLE_DATE_IMPLEMENTED" localSheetId="55">'x-328'!$B$19</definedName>
    <definedName name="TABLE_DATE_IMPLEMENTED" localSheetId="56">'x-401'!$B$19</definedName>
    <definedName name="TABLE_DATE_IMPLEMENTED" localSheetId="57">'x-402'!$B$19</definedName>
    <definedName name="TABLE_DATE_IMPLEMENTED" localSheetId="58">'x-403'!$B$19</definedName>
    <definedName name="TABLE_DATE_IMPLEMENTED" localSheetId="59">'x-404'!$B$19</definedName>
    <definedName name="TABLE_DATE_IMPLEMENTED" localSheetId="60">'x-405'!$B$19</definedName>
    <definedName name="TABLE_DATE_IMPLEMENTED" localSheetId="61">'x-406'!$B$19</definedName>
    <definedName name="TABLE_DATE_IMPLEMENTED" localSheetId="62">'x-407'!$B$19</definedName>
    <definedName name="TABLE_DATE_IMPLEMENTED" localSheetId="63">'x-501'!$B$19</definedName>
    <definedName name="TABLE_DATE_IMPLEMENTED" localSheetId="64">'x-502'!$B$19</definedName>
    <definedName name="TABLE_DATE_IMPLEMENTED" localSheetId="65">'x-503'!$B$19</definedName>
    <definedName name="TABLE_DATE_IMPLEMENTED" localSheetId="66">'x-504'!$B$19</definedName>
    <definedName name="TABLE_DATE_IMPLEMENTED" localSheetId="67">'x-505'!$B$19</definedName>
    <definedName name="TABLE_DATE_IMPLEMENTED" localSheetId="68">'x-603'!$B$19</definedName>
    <definedName name="TABLE_DATE_IMPLEMENTED" localSheetId="69">'x-604'!$B$19</definedName>
    <definedName name="TABLE_DATE_IMPLEMENTED" localSheetId="70">'x-605'!$B$19</definedName>
    <definedName name="TABLE_DATE_IMPLEMENTED" localSheetId="71">'x-606'!$B$19</definedName>
    <definedName name="TABLE_DATE_IMPLEMENTED" localSheetId="72">'x-607'!$B$19</definedName>
    <definedName name="TABLE_DATE_IMPLEMENTED" localSheetId="73">'x-608'!$B$19</definedName>
    <definedName name="TABLE_DATE_IMPLEMENTED" localSheetId="74">'x-609'!$B$19</definedName>
    <definedName name="TABLE_DATE_IMPLEMENTED" localSheetId="75">'x-610'!$B$19</definedName>
    <definedName name="TABLE_DATE_IMPLEMENTED" localSheetId="76">'x-611'!$B$19</definedName>
    <definedName name="TABLE_DATE_IMPLEMENTED" localSheetId="77">'x-612'!$B$19</definedName>
    <definedName name="TABLE_DATE_IMPLEMENTED" localSheetId="78">'x-613'!$B$19</definedName>
    <definedName name="TABLE_DATE_IMPLEMENTED" localSheetId="79">'x-614'!$B$19</definedName>
    <definedName name="TABLE_DATE_IMPLEMENTED" localSheetId="80">'x-615'!$B$19</definedName>
    <definedName name="TABLE_DATE_IMPLEMENTED" localSheetId="81">'x-616'!$B$19</definedName>
    <definedName name="TABLE_DATE_IMPLEMENTED" localSheetId="82">'x-617'!$B$19</definedName>
    <definedName name="TABLE_DATE_IMPLEMENTED" localSheetId="83">'x-618'!$B$19</definedName>
    <definedName name="TABLE_DATE_IMPLEMENTED" localSheetId="84">'x-619'!$B$19</definedName>
    <definedName name="TABLE_DATE_IMPLEMENTED" localSheetId="85">'x-620'!$B$19</definedName>
    <definedName name="TABLE_DATE_IMPLEMENTED" localSheetId="86">'x-621'!$B$19</definedName>
    <definedName name="TABLE_DATE_IMPLEMENTED" localSheetId="87">'x-622'!$B$19</definedName>
    <definedName name="TABLE_DATE_IMPLEMENTED" localSheetId="88">'x-623'!$B$19</definedName>
    <definedName name="TABLE_DATE_IMPLEMENTED" localSheetId="89">'x-624'!$B$19</definedName>
    <definedName name="TABLE_DATE_IMPLEMENTED" localSheetId="90">'x-625'!$B$19</definedName>
    <definedName name="TABLE_DATE_IMPLEMENTED" localSheetId="91">'x-626'!$B$19</definedName>
    <definedName name="TABLE_DATE_IMPLEMENTED" localSheetId="92">'x-627'!$B$19</definedName>
    <definedName name="TABLE_DATE_IMPLEMENTED" localSheetId="93">'x-701'!$B$19</definedName>
    <definedName name="TABLE_DATE_IMPLEMENTED" localSheetId="94">'x-702'!$B$19</definedName>
    <definedName name="TABLE_DATE_IMPLEMENTED" localSheetId="95">'x-703'!$B$19</definedName>
    <definedName name="TABLE_DATE_IMPLEMENTED" localSheetId="96">'x-704'!$B$19</definedName>
    <definedName name="TABLE_DATE_IMPLEMENTED" localSheetId="97">'x-801'!$B$19</definedName>
    <definedName name="TABLE_DATE_IMPLEMENTED">'x-Series Number'!$B$19</definedName>
    <definedName name="TABLE_DATE_IMPLEMENTED_1" localSheetId="7">'x-201'!$B$19</definedName>
    <definedName name="TABLE_DATE_IMPLEMENTED_1" localSheetId="8">'x-202'!$B$19</definedName>
    <definedName name="TABLE_DATE_IMPLEMENTED_1" localSheetId="9">'x-203'!$B$19</definedName>
    <definedName name="TABLE_DATE_IMPLEMENTED_1" localSheetId="10">'x-204'!$B$19</definedName>
    <definedName name="TABLE_DATE_IMPLEMENTED_1" localSheetId="11">'x-205'!$B$19</definedName>
    <definedName name="TABLE_DATE_IMPLEMENTED_1" localSheetId="12">'x-206'!$B$19</definedName>
    <definedName name="TABLE_DATE_IMPLEMENTED_1" localSheetId="13">'x-207'!$B$19</definedName>
    <definedName name="TABLE_DATE_IMPLEMENTED_1" localSheetId="14">'x-208'!$B$19</definedName>
    <definedName name="TABLE_DATE_IMPLEMENTED_1" localSheetId="15">'x-209'!$B$19</definedName>
    <definedName name="TABLE_DATE_IMPLEMENTED_1" localSheetId="16">'x-210'!$B$19</definedName>
    <definedName name="TABLE_DATE_IMPLEMENTED_1" localSheetId="17">'x-211'!$B$19</definedName>
    <definedName name="TABLE_DATE_IMPLEMENTED_1" localSheetId="18">'x-212'!$B$19</definedName>
    <definedName name="TABLE_DATE_IMPLEMENTED_1" localSheetId="19">'x-213'!$B$19</definedName>
    <definedName name="TABLE_DATE_IMPLEMENTED_1" localSheetId="20">'x-214'!$B$19</definedName>
    <definedName name="TABLE_DATE_IMPLEMENTED_1" localSheetId="21">'x-215'!$B$19</definedName>
    <definedName name="TABLE_DATE_IMPLEMENTED_1" localSheetId="22">'x-216'!$B$19</definedName>
    <definedName name="TABLE_DATE_IMPLEMENTED_1" localSheetId="23">'x-217'!$B$19</definedName>
    <definedName name="TABLE_DATE_IMPLEMENTED_1" localSheetId="26">'x-220'!$B$19</definedName>
    <definedName name="TABLE_DATE_IMPLEMENTED_1" localSheetId="27">'x-221'!$B$19</definedName>
    <definedName name="TABLE_DATE_IMPLEMENTED_1" localSheetId="28">'x-301'!$B$19</definedName>
    <definedName name="TABLE_DATE_IMPLEMENTED_1" localSheetId="29">'x-302'!$B$19</definedName>
    <definedName name="TABLE_DATE_IMPLEMENTED_1" localSheetId="30">'x-303'!$B$19</definedName>
    <definedName name="TABLE_DATE_IMPLEMENTED_1" localSheetId="31">'x-304'!$B$19</definedName>
    <definedName name="TABLE_DATE_IMPLEMENTED_1" localSheetId="32">'x-305'!$B$19</definedName>
    <definedName name="TABLE_DATE_IMPLEMENTED_1" localSheetId="33">'x-306'!$B$19</definedName>
    <definedName name="TABLE_DATE_IMPLEMENTED_1" localSheetId="34">'x-307'!$B$19</definedName>
    <definedName name="TABLE_DATE_IMPLEMENTED_1" localSheetId="35">'x-308'!$B$19</definedName>
    <definedName name="TABLE_DATE_IMPLEMENTED_1" localSheetId="36">'x-309'!$B$19</definedName>
    <definedName name="TABLE_DATE_IMPLEMENTED_1" localSheetId="37">'x-310'!$B$19</definedName>
    <definedName name="TABLE_DATE_IMPLEMENTED_1" localSheetId="38">'x-311'!$B$19</definedName>
    <definedName name="TABLE_DATE_IMPLEMENTED_1" localSheetId="39">'x-312'!$B$19</definedName>
    <definedName name="TABLE_DATE_IMPLEMENTED_1" localSheetId="40">'x-313'!$B$19</definedName>
    <definedName name="TABLE_DATE_IMPLEMENTED_1" localSheetId="41">'x-314'!$B$19</definedName>
    <definedName name="TABLE_DATE_IMPLEMENTED_1" localSheetId="42">'x-315'!$B$19</definedName>
    <definedName name="TABLE_DATE_IMPLEMENTED_1" localSheetId="43">'x-316'!$B$19</definedName>
    <definedName name="TABLE_DATE_IMPLEMENTED_1" localSheetId="44">'x-317'!$B$19</definedName>
    <definedName name="TABLE_DATE_IMPLEMENTED_1" localSheetId="45">'x-318'!$B$19</definedName>
    <definedName name="TABLE_DATE_IMPLEMENTED_1" localSheetId="46">'x-319'!$B$19</definedName>
    <definedName name="TABLE_DATE_IMPLEMENTED_1" localSheetId="47">'x-320'!$B$19</definedName>
    <definedName name="TABLE_DATE_IMPLEMENTED_1" localSheetId="48">'x-321'!$B$19</definedName>
    <definedName name="TABLE_DATE_IMPLEMENTED_1" localSheetId="49">'x-322'!$B$19</definedName>
    <definedName name="TABLE_DATE_IMPLEMENTED_1" localSheetId="50">'x-323'!$B$19</definedName>
    <definedName name="TABLE_DATE_IMPLEMENTED_1" localSheetId="51">'x-324'!$B$19</definedName>
    <definedName name="TABLE_DATE_IMPLEMENTED_1" localSheetId="52">'x-325'!$B$19</definedName>
    <definedName name="TABLE_DATE_IMPLEMENTED_1" localSheetId="53">'x-326'!$B$19</definedName>
    <definedName name="TABLE_DATE_IMPLEMENTED_1" localSheetId="54">'x-327'!$B$19</definedName>
    <definedName name="TABLE_DATE_IMPLEMENTED_1" localSheetId="55">'x-328'!$B$19</definedName>
    <definedName name="TABLE_DATE_IMPLEMENTED_1" localSheetId="56">'x-401'!$B$19</definedName>
    <definedName name="TABLE_DATE_IMPLEMENTED_1" localSheetId="57">'x-402'!$B$19</definedName>
    <definedName name="TABLE_DATE_IMPLEMENTED_1" localSheetId="58">'x-403'!$B$19</definedName>
    <definedName name="TABLE_DATE_IMPLEMENTED_1" localSheetId="59">'x-404'!$B$19</definedName>
    <definedName name="TABLE_DATE_IMPLEMENTED_1" localSheetId="60">'x-405'!$B$19</definedName>
    <definedName name="TABLE_DATE_IMPLEMENTED_1" localSheetId="61">'x-406'!$B$19</definedName>
    <definedName name="TABLE_DATE_IMPLEMENTED_1" localSheetId="62">'x-407'!$B$19</definedName>
    <definedName name="TABLE_DATE_IMPLEMENTED_1" localSheetId="63">'x-501'!$B$19</definedName>
    <definedName name="TABLE_DATE_IMPLEMENTED_1" localSheetId="64">'x-502'!$B$19</definedName>
    <definedName name="TABLE_DATE_IMPLEMENTED_1" localSheetId="65">'x-503'!$B$19</definedName>
    <definedName name="TABLE_DATE_IMPLEMENTED_1" localSheetId="66">'x-504'!$B$19</definedName>
    <definedName name="TABLE_DATE_IMPLEMENTED_1" localSheetId="67">'x-505'!$B$19</definedName>
    <definedName name="TABLE_DATE_IMPLEMENTED_1" localSheetId="68">'x-603'!$B$19</definedName>
    <definedName name="TABLE_DATE_IMPLEMENTED_1" localSheetId="69">'x-604'!$B$19</definedName>
    <definedName name="TABLE_DATE_IMPLEMENTED_1" localSheetId="70">'x-605'!$B$19</definedName>
    <definedName name="TABLE_DATE_IMPLEMENTED_1" localSheetId="71">'x-606'!$B$19</definedName>
    <definedName name="TABLE_DATE_IMPLEMENTED_1" localSheetId="72">'x-607'!$B$19</definedName>
    <definedName name="TABLE_DATE_IMPLEMENTED_1" localSheetId="73">'x-608'!$B$19</definedName>
    <definedName name="TABLE_DATE_IMPLEMENTED_1" localSheetId="74">'x-609'!$B$19</definedName>
    <definedName name="TABLE_DATE_IMPLEMENTED_1" localSheetId="75">'x-610'!$B$19</definedName>
    <definedName name="TABLE_DATE_IMPLEMENTED_1" localSheetId="76">'x-611'!$B$19</definedName>
    <definedName name="TABLE_DATE_IMPLEMENTED_1" localSheetId="77">'x-612'!$B$19</definedName>
    <definedName name="TABLE_DATE_IMPLEMENTED_1" localSheetId="78">'x-613'!$B$19</definedName>
    <definedName name="TABLE_DATE_IMPLEMENTED_1" localSheetId="79">'x-614'!$B$19</definedName>
    <definedName name="TABLE_DATE_IMPLEMENTED_1" localSheetId="80">'x-615'!$B$19</definedName>
    <definedName name="TABLE_DATE_IMPLEMENTED_1" localSheetId="81">'x-616'!$B$19</definedName>
    <definedName name="TABLE_DATE_IMPLEMENTED_1" localSheetId="82">'x-617'!$B$19</definedName>
    <definedName name="TABLE_DATE_IMPLEMENTED_1" localSheetId="83">'x-618'!$B$19</definedName>
    <definedName name="TABLE_DATE_IMPLEMENTED_1" localSheetId="84">'x-619'!$B$19</definedName>
    <definedName name="TABLE_DATE_IMPLEMENTED_1" localSheetId="85">'x-620'!$B$19</definedName>
    <definedName name="TABLE_DATE_IMPLEMENTED_1" localSheetId="86">'x-621'!$B$19</definedName>
    <definedName name="TABLE_DATE_IMPLEMENTED_1" localSheetId="87">'x-622'!$B$19</definedName>
    <definedName name="TABLE_DATE_IMPLEMENTED_1" localSheetId="88">'x-623'!$B$19</definedName>
    <definedName name="TABLE_DATE_IMPLEMENTED_1" localSheetId="89">'x-624'!$B$19</definedName>
    <definedName name="TABLE_DATE_IMPLEMENTED_1" localSheetId="90">'x-625'!$B$19</definedName>
    <definedName name="TABLE_DATE_IMPLEMENTED_1" localSheetId="91">'x-626'!$B$19</definedName>
    <definedName name="TABLE_DATE_IMPLEMENTED_1" localSheetId="92">'x-627'!$B$19</definedName>
    <definedName name="TABLE_DATE_IMPLEMENTED_1" localSheetId="93">'x-701'!$B$19</definedName>
    <definedName name="TABLE_DATE_IMPLEMENTED_1" localSheetId="94">'x-702'!$B$19</definedName>
    <definedName name="TABLE_DATE_IMPLEMENTED_1" localSheetId="95">'x-703'!$B$19</definedName>
    <definedName name="TABLE_DATE_IMPLEMENTED_1" localSheetId="96">'x-704'!$B$19</definedName>
    <definedName name="TABLE_DATE_IMPLEMENTED_1" localSheetId="97">'x-801'!$B$19</definedName>
    <definedName name="TABLE_DATE_ISSUED" localSheetId="7">'x-201'!$B$18</definedName>
    <definedName name="TABLE_DATE_ISSUED" localSheetId="8">'x-202'!$B$18</definedName>
    <definedName name="TABLE_DATE_ISSUED" localSheetId="9">'x-203'!$B$18</definedName>
    <definedName name="TABLE_DATE_ISSUED" localSheetId="10">'x-204'!$B$18</definedName>
    <definedName name="TABLE_DATE_ISSUED" localSheetId="11">'x-205'!$B$18</definedName>
    <definedName name="TABLE_DATE_ISSUED" localSheetId="12">'x-206'!$B$18</definedName>
    <definedName name="TABLE_DATE_ISSUED" localSheetId="13">'x-207'!$B$18</definedName>
    <definedName name="TABLE_DATE_ISSUED" localSheetId="14">'x-208'!$B$18</definedName>
    <definedName name="TABLE_DATE_ISSUED" localSheetId="15">'x-209'!$B$18</definedName>
    <definedName name="TABLE_DATE_ISSUED" localSheetId="16">'x-210'!$B$18</definedName>
    <definedName name="TABLE_DATE_ISSUED" localSheetId="17">'x-211'!$B$18</definedName>
    <definedName name="TABLE_DATE_ISSUED" localSheetId="18">'x-212'!$B$18</definedName>
    <definedName name="TABLE_DATE_ISSUED" localSheetId="19">'x-213'!$B$18</definedName>
    <definedName name="TABLE_DATE_ISSUED" localSheetId="20">'x-214'!$B$18</definedName>
    <definedName name="TABLE_DATE_ISSUED" localSheetId="21">'x-215'!$B$18</definedName>
    <definedName name="TABLE_DATE_ISSUED" localSheetId="22">'x-216'!$B$18</definedName>
    <definedName name="TABLE_DATE_ISSUED" localSheetId="23">'x-217'!$B$18</definedName>
    <definedName name="TABLE_DATE_ISSUED" localSheetId="26">'x-220'!$B$18</definedName>
    <definedName name="TABLE_DATE_ISSUED" localSheetId="27">'x-221'!$B$18</definedName>
    <definedName name="TABLE_DATE_ISSUED" localSheetId="28">'x-301'!$B$18</definedName>
    <definedName name="TABLE_DATE_ISSUED" localSheetId="29">'x-302'!$B$18</definedName>
    <definedName name="TABLE_DATE_ISSUED" localSheetId="30">'x-303'!$B$18</definedName>
    <definedName name="TABLE_DATE_ISSUED" localSheetId="31">'x-304'!$B$18</definedName>
    <definedName name="TABLE_DATE_ISSUED" localSheetId="32">'x-305'!$B$18</definedName>
    <definedName name="TABLE_DATE_ISSUED" localSheetId="33">'x-306'!$B$18</definedName>
    <definedName name="TABLE_DATE_ISSUED" localSheetId="34">'x-307'!$B$18</definedName>
    <definedName name="TABLE_DATE_ISSUED" localSheetId="35">'x-308'!$B$18</definedName>
    <definedName name="TABLE_DATE_ISSUED" localSheetId="36">'x-309'!$B$18</definedName>
    <definedName name="TABLE_DATE_ISSUED" localSheetId="37">'x-310'!$B$18</definedName>
    <definedName name="TABLE_DATE_ISSUED" localSheetId="38">'x-311'!$B$18</definedName>
    <definedName name="TABLE_DATE_ISSUED" localSheetId="39">'x-312'!$B$18</definedName>
    <definedName name="TABLE_DATE_ISSUED" localSheetId="40">'x-313'!$B$18</definedName>
    <definedName name="TABLE_DATE_ISSUED" localSheetId="41">'x-314'!$B$18</definedName>
    <definedName name="TABLE_DATE_ISSUED" localSheetId="42">'x-315'!$B$18</definedName>
    <definedName name="TABLE_DATE_ISSUED" localSheetId="43">'x-316'!$B$18</definedName>
    <definedName name="TABLE_DATE_ISSUED" localSheetId="44">'x-317'!$B$18</definedName>
    <definedName name="TABLE_DATE_ISSUED" localSheetId="45">'x-318'!$B$18</definedName>
    <definedName name="TABLE_DATE_ISSUED" localSheetId="46">'x-319'!$B$18</definedName>
    <definedName name="TABLE_DATE_ISSUED" localSheetId="47">'x-320'!$B$18</definedName>
    <definedName name="TABLE_DATE_ISSUED" localSheetId="48">'x-321'!$B$18</definedName>
    <definedName name="TABLE_DATE_ISSUED" localSheetId="49">'x-322'!$B$18</definedName>
    <definedName name="TABLE_DATE_ISSUED" localSheetId="50">'x-323'!$B$18</definedName>
    <definedName name="TABLE_DATE_ISSUED" localSheetId="51">'x-324'!$B$18</definedName>
    <definedName name="TABLE_DATE_ISSUED" localSheetId="52">'x-325'!$B$18</definedName>
    <definedName name="TABLE_DATE_ISSUED" localSheetId="53">'x-326'!$B$18</definedName>
    <definedName name="TABLE_DATE_ISSUED" localSheetId="54">'x-327'!$B$18</definedName>
    <definedName name="TABLE_DATE_ISSUED" localSheetId="55">'x-328'!$B$18</definedName>
    <definedName name="TABLE_DATE_ISSUED" localSheetId="56">'x-401'!$B$18</definedName>
    <definedName name="TABLE_DATE_ISSUED" localSheetId="57">'x-402'!$B$18</definedName>
    <definedName name="TABLE_DATE_ISSUED" localSheetId="58">'x-403'!$B$18</definedName>
    <definedName name="TABLE_DATE_ISSUED" localSheetId="59">'x-404'!$B$18</definedName>
    <definedName name="TABLE_DATE_ISSUED" localSheetId="60">'x-405'!$B$18</definedName>
    <definedName name="TABLE_DATE_ISSUED" localSheetId="61">'x-406'!$B$18</definedName>
    <definedName name="TABLE_DATE_ISSUED" localSheetId="62">'x-407'!$B$18</definedName>
    <definedName name="TABLE_DATE_ISSUED" localSheetId="63">'x-501'!$B$18</definedName>
    <definedName name="TABLE_DATE_ISSUED" localSheetId="64">'x-502'!$B$18</definedName>
    <definedName name="TABLE_DATE_ISSUED" localSheetId="65">'x-503'!$B$18</definedName>
    <definedName name="TABLE_DATE_ISSUED" localSheetId="66">'x-504'!$B$18</definedName>
    <definedName name="TABLE_DATE_ISSUED" localSheetId="67">'x-505'!$B$18</definedName>
    <definedName name="TABLE_DATE_ISSUED" localSheetId="68">'x-603'!$B$18</definedName>
    <definedName name="TABLE_DATE_ISSUED" localSheetId="69">'x-604'!$B$18</definedName>
    <definedName name="TABLE_DATE_ISSUED" localSheetId="70">'x-605'!$B$18</definedName>
    <definedName name="TABLE_DATE_ISSUED" localSheetId="71">'x-606'!$B$18</definedName>
    <definedName name="TABLE_DATE_ISSUED" localSheetId="72">'x-607'!$B$18</definedName>
    <definedName name="TABLE_DATE_ISSUED" localSheetId="73">'x-608'!$B$18</definedName>
    <definedName name="TABLE_DATE_ISSUED" localSheetId="74">'x-609'!$B$18</definedName>
    <definedName name="TABLE_DATE_ISSUED" localSheetId="75">'x-610'!$B$18</definedName>
    <definedName name="TABLE_DATE_ISSUED" localSheetId="76">'x-611'!$B$18</definedName>
    <definedName name="TABLE_DATE_ISSUED" localSheetId="77">'x-612'!$B$18</definedName>
    <definedName name="TABLE_DATE_ISSUED" localSheetId="78">'x-613'!$B$18</definedName>
    <definedName name="TABLE_DATE_ISSUED" localSheetId="79">'x-614'!$B$18</definedName>
    <definedName name="TABLE_DATE_ISSUED" localSheetId="80">'x-615'!$B$18</definedName>
    <definedName name="TABLE_DATE_ISSUED" localSheetId="81">'x-616'!$B$18</definedName>
    <definedName name="TABLE_DATE_ISSUED" localSheetId="82">'x-617'!$B$18</definedName>
    <definedName name="TABLE_DATE_ISSUED" localSheetId="83">'x-618'!$B$18</definedName>
    <definedName name="TABLE_DATE_ISSUED" localSheetId="84">'x-619'!$B$18</definedName>
    <definedName name="TABLE_DATE_ISSUED" localSheetId="85">'x-620'!$B$18</definedName>
    <definedName name="TABLE_DATE_ISSUED" localSheetId="86">'x-621'!$B$18</definedName>
    <definedName name="TABLE_DATE_ISSUED" localSheetId="87">'x-622'!$B$18</definedName>
    <definedName name="TABLE_DATE_ISSUED" localSheetId="88">'x-623'!$B$18</definedName>
    <definedName name="TABLE_DATE_ISSUED" localSheetId="89">'x-624'!$B$18</definedName>
    <definedName name="TABLE_DATE_ISSUED" localSheetId="90">'x-625'!$B$18</definedName>
    <definedName name="TABLE_DATE_ISSUED" localSheetId="91">'x-626'!$B$18</definedName>
    <definedName name="TABLE_DATE_ISSUED" localSheetId="92">'x-627'!$B$18</definedName>
    <definedName name="TABLE_DATE_ISSUED" localSheetId="93">'x-701'!$B$18</definedName>
    <definedName name="TABLE_DATE_ISSUED" localSheetId="94">'x-702'!$B$18</definedName>
    <definedName name="TABLE_DATE_ISSUED" localSheetId="95">'x-703'!$B$18</definedName>
    <definedName name="TABLE_DATE_ISSUED" localSheetId="96">'x-704'!$B$18</definedName>
    <definedName name="TABLE_DATE_ISSUED" localSheetId="97">'x-801'!$B$18</definedName>
    <definedName name="TABLE_DATE_ISSUED">'x-Series Number'!$B$18</definedName>
    <definedName name="TABLE_DATE_ISSUED_1" localSheetId="7">'x-201'!$B$18</definedName>
    <definedName name="TABLE_DATE_ISSUED_1" localSheetId="8">'x-202'!$B$18</definedName>
    <definedName name="TABLE_DATE_ISSUED_1" localSheetId="9">'x-203'!$B$18</definedName>
    <definedName name="TABLE_DATE_ISSUED_1" localSheetId="10">'x-204'!$B$18</definedName>
    <definedName name="TABLE_DATE_ISSUED_1" localSheetId="11">'x-205'!$B$18</definedName>
    <definedName name="TABLE_DATE_ISSUED_1" localSheetId="12">'x-206'!$B$18</definedName>
    <definedName name="TABLE_DATE_ISSUED_1" localSheetId="13">'x-207'!$B$18</definedName>
    <definedName name="TABLE_DATE_ISSUED_1" localSheetId="14">'x-208'!$B$18</definedName>
    <definedName name="TABLE_DATE_ISSUED_1" localSheetId="15">'x-209'!$B$18</definedName>
    <definedName name="TABLE_DATE_ISSUED_1" localSheetId="16">'x-210'!$B$18</definedName>
    <definedName name="TABLE_DATE_ISSUED_1" localSheetId="17">'x-211'!$B$18</definedName>
    <definedName name="TABLE_DATE_ISSUED_1" localSheetId="18">'x-212'!$B$18</definedName>
    <definedName name="TABLE_DATE_ISSUED_1" localSheetId="19">'x-213'!$B$18</definedName>
    <definedName name="TABLE_DATE_ISSUED_1" localSheetId="20">'x-214'!$B$18</definedName>
    <definedName name="TABLE_DATE_ISSUED_1" localSheetId="21">'x-215'!$B$18</definedName>
    <definedName name="TABLE_DATE_ISSUED_1" localSheetId="22">'x-216'!$B$18</definedName>
    <definedName name="TABLE_DATE_ISSUED_1" localSheetId="23">'x-217'!$B$18</definedName>
    <definedName name="TABLE_DATE_ISSUED_1" localSheetId="26">'x-220'!$B$18</definedName>
    <definedName name="TABLE_DATE_ISSUED_1" localSheetId="27">'x-221'!$B$18</definedName>
    <definedName name="TABLE_DATE_ISSUED_1" localSheetId="28">'x-301'!$B$18</definedName>
    <definedName name="TABLE_DATE_ISSUED_1" localSheetId="29">'x-302'!$B$18</definedName>
    <definedName name="TABLE_DATE_ISSUED_1" localSheetId="30">'x-303'!$B$18</definedName>
    <definedName name="TABLE_DATE_ISSUED_1" localSheetId="31">'x-304'!$B$18</definedName>
    <definedName name="TABLE_DATE_ISSUED_1" localSheetId="32">'x-305'!$B$18</definedName>
    <definedName name="TABLE_DATE_ISSUED_1" localSheetId="33">'x-306'!$B$18</definedName>
    <definedName name="TABLE_DATE_ISSUED_1" localSheetId="34">'x-307'!$B$18</definedName>
    <definedName name="TABLE_DATE_ISSUED_1" localSheetId="35">'x-308'!$B$18</definedName>
    <definedName name="TABLE_DATE_ISSUED_1" localSheetId="36">'x-309'!$B$18</definedName>
    <definedName name="TABLE_DATE_ISSUED_1" localSheetId="37">'x-310'!$B$18</definedName>
    <definedName name="TABLE_DATE_ISSUED_1" localSheetId="38">'x-311'!$B$18</definedName>
    <definedName name="TABLE_DATE_ISSUED_1" localSheetId="39">'x-312'!$B$18</definedName>
    <definedName name="TABLE_DATE_ISSUED_1" localSheetId="40">'x-313'!$B$18</definedName>
    <definedName name="TABLE_DATE_ISSUED_1" localSheetId="41">'x-314'!$B$18</definedName>
    <definedName name="TABLE_DATE_ISSUED_1" localSheetId="42">'x-315'!$B$18</definedName>
    <definedName name="TABLE_DATE_ISSUED_1" localSheetId="43">'x-316'!$B$18</definedName>
    <definedName name="TABLE_DATE_ISSUED_1" localSheetId="44">'x-317'!$B$18</definedName>
    <definedName name="TABLE_DATE_ISSUED_1" localSheetId="45">'x-318'!$B$18</definedName>
    <definedName name="TABLE_DATE_ISSUED_1" localSheetId="46">'x-319'!$B$18</definedName>
    <definedName name="TABLE_DATE_ISSUED_1" localSheetId="47">'x-320'!$B$18</definedName>
    <definedName name="TABLE_DATE_ISSUED_1" localSheetId="48">'x-321'!$B$18</definedName>
    <definedName name="TABLE_DATE_ISSUED_1" localSheetId="49">'x-322'!$B$18</definedName>
    <definedName name="TABLE_DATE_ISSUED_1" localSheetId="50">'x-323'!$B$18</definedName>
    <definedName name="TABLE_DATE_ISSUED_1" localSheetId="51">'x-324'!$B$18</definedName>
    <definedName name="TABLE_DATE_ISSUED_1" localSheetId="52">'x-325'!$B$18</definedName>
    <definedName name="TABLE_DATE_ISSUED_1" localSheetId="53">'x-326'!$B$18</definedName>
    <definedName name="TABLE_DATE_ISSUED_1" localSheetId="54">'x-327'!$B$18</definedName>
    <definedName name="TABLE_DATE_ISSUED_1" localSheetId="55">'x-328'!$B$18</definedName>
    <definedName name="TABLE_DATE_ISSUED_1" localSheetId="56">'x-401'!$B$18</definedName>
    <definedName name="TABLE_DATE_ISSUED_1" localSheetId="57">'x-402'!$B$18</definedName>
    <definedName name="TABLE_DATE_ISSUED_1" localSheetId="58">'x-403'!$B$18</definedName>
    <definedName name="TABLE_DATE_ISSUED_1" localSheetId="59">'x-404'!$B$18</definedName>
    <definedName name="TABLE_DATE_ISSUED_1" localSheetId="60">'x-405'!$B$18</definedName>
    <definedName name="TABLE_DATE_ISSUED_1" localSheetId="61">'x-406'!$B$18</definedName>
    <definedName name="TABLE_DATE_ISSUED_1" localSheetId="62">'x-407'!$B$18</definedName>
    <definedName name="TABLE_DATE_ISSUED_1" localSheetId="63">'x-501'!$B$18</definedName>
    <definedName name="TABLE_DATE_ISSUED_1" localSheetId="64">'x-502'!$B$18</definedName>
    <definedName name="TABLE_DATE_ISSUED_1" localSheetId="65">'x-503'!$B$18</definedName>
    <definedName name="TABLE_DATE_ISSUED_1" localSheetId="66">'x-504'!$B$18</definedName>
    <definedName name="TABLE_DATE_ISSUED_1" localSheetId="67">'x-505'!$B$18</definedName>
    <definedName name="TABLE_DATE_ISSUED_1" localSheetId="68">'x-603'!$B$18</definedName>
    <definedName name="TABLE_DATE_ISSUED_1" localSheetId="69">'x-604'!$B$18</definedName>
    <definedName name="TABLE_DATE_ISSUED_1" localSheetId="70">'x-605'!$B$18</definedName>
    <definedName name="TABLE_DATE_ISSUED_1" localSheetId="71">'x-606'!$B$18</definedName>
    <definedName name="TABLE_DATE_ISSUED_1" localSheetId="72">'x-607'!$B$18</definedName>
    <definedName name="TABLE_DATE_ISSUED_1" localSheetId="73">'x-608'!$B$18</definedName>
    <definedName name="TABLE_DATE_ISSUED_1" localSheetId="74">'x-609'!$B$18</definedName>
    <definedName name="TABLE_DATE_ISSUED_1" localSheetId="75">'x-610'!$B$18</definedName>
    <definedName name="TABLE_DATE_ISSUED_1" localSheetId="76">'x-611'!$B$18</definedName>
    <definedName name="TABLE_DATE_ISSUED_1" localSheetId="77">'x-612'!$B$18</definedName>
    <definedName name="TABLE_DATE_ISSUED_1" localSheetId="78">'x-613'!$B$18</definedName>
    <definedName name="TABLE_DATE_ISSUED_1" localSheetId="79">'x-614'!$B$18</definedName>
    <definedName name="TABLE_DATE_ISSUED_1" localSheetId="80">'x-615'!$B$18</definedName>
    <definedName name="TABLE_DATE_ISSUED_1" localSheetId="81">'x-616'!$B$18</definedName>
    <definedName name="TABLE_DATE_ISSUED_1" localSheetId="82">'x-617'!$B$18</definedName>
    <definedName name="TABLE_DATE_ISSUED_1" localSheetId="83">'x-618'!$B$18</definedName>
    <definedName name="TABLE_DATE_ISSUED_1" localSheetId="84">'x-619'!$B$18</definedName>
    <definedName name="TABLE_DATE_ISSUED_1" localSheetId="85">'x-620'!$B$18</definedName>
    <definedName name="TABLE_DATE_ISSUED_1" localSheetId="86">'x-621'!$B$18</definedName>
    <definedName name="TABLE_DATE_ISSUED_1" localSheetId="87">'x-622'!$B$18</definedName>
    <definedName name="TABLE_DATE_ISSUED_1" localSheetId="88">'x-623'!$B$18</definedName>
    <definedName name="TABLE_DATE_ISSUED_1" localSheetId="89">'x-624'!$B$18</definedName>
    <definedName name="TABLE_DATE_ISSUED_1" localSheetId="90">'x-625'!$B$18</definedName>
    <definedName name="TABLE_DATE_ISSUED_1" localSheetId="91">'x-626'!$B$18</definedName>
    <definedName name="TABLE_DATE_ISSUED_1" localSheetId="92">'x-627'!$B$18</definedName>
    <definedName name="TABLE_DATE_ISSUED_1" localSheetId="93">'x-701'!$B$18</definedName>
    <definedName name="TABLE_DATE_ISSUED_1" localSheetId="94">'x-702'!$B$18</definedName>
    <definedName name="TABLE_DATE_ISSUED_1" localSheetId="95">'x-703'!$B$18</definedName>
    <definedName name="TABLE_DATE_ISSUED_1" localSheetId="96">'x-704'!$B$18</definedName>
    <definedName name="TABLE_DATE_ISSUED_1" localSheetId="97">'x-801'!$B$18</definedName>
    <definedName name="TABLE_DESCRIPTION" localSheetId="7">'x-201'!$B$10</definedName>
    <definedName name="TABLE_DESCRIPTION" localSheetId="8">'x-202'!$B$10</definedName>
    <definedName name="TABLE_DESCRIPTION" localSheetId="9">'x-203'!$B$10</definedName>
    <definedName name="TABLE_DESCRIPTION" localSheetId="10">'x-204'!$B$10</definedName>
    <definedName name="TABLE_DESCRIPTION" localSheetId="11">'x-205'!$B$10</definedName>
    <definedName name="TABLE_DESCRIPTION" localSheetId="12">'x-206'!$B$10</definedName>
    <definedName name="TABLE_DESCRIPTION" localSheetId="13">'x-207'!$B$10</definedName>
    <definedName name="TABLE_DESCRIPTION" localSheetId="14">'x-208'!$B$10</definedName>
    <definedName name="TABLE_DESCRIPTION" localSheetId="15">'x-209'!$B$10</definedName>
    <definedName name="TABLE_DESCRIPTION" localSheetId="16">'x-210'!$B$10</definedName>
    <definedName name="TABLE_DESCRIPTION" localSheetId="17">'x-211'!$B$10</definedName>
    <definedName name="TABLE_DESCRIPTION" localSheetId="18">'x-212'!$B$10</definedName>
    <definedName name="TABLE_DESCRIPTION" localSheetId="19">'x-213'!$B$10</definedName>
    <definedName name="TABLE_DESCRIPTION" localSheetId="20">'x-214'!$B$10</definedName>
    <definedName name="TABLE_DESCRIPTION" localSheetId="21">'x-215'!$B$10</definedName>
    <definedName name="TABLE_DESCRIPTION" localSheetId="22">'x-216'!$B$10</definedName>
    <definedName name="TABLE_DESCRIPTION" localSheetId="23">'x-217'!$B$10</definedName>
    <definedName name="TABLE_DESCRIPTION" localSheetId="26">'x-220'!$B$10</definedName>
    <definedName name="TABLE_DESCRIPTION" localSheetId="27">'x-221'!$B$10</definedName>
    <definedName name="TABLE_DESCRIPTION" localSheetId="28">'x-301'!$B$10</definedName>
    <definedName name="TABLE_DESCRIPTION" localSheetId="29">'x-302'!$B$10</definedName>
    <definedName name="TABLE_DESCRIPTION" localSheetId="30">'x-303'!$B$10</definedName>
    <definedName name="TABLE_DESCRIPTION" localSheetId="31">'x-304'!$B$10</definedName>
    <definedName name="TABLE_DESCRIPTION" localSheetId="32">'x-305'!$B$10</definedName>
    <definedName name="TABLE_DESCRIPTION" localSheetId="33">'x-306'!$B$10</definedName>
    <definedName name="TABLE_DESCRIPTION" localSheetId="34">'x-307'!$B$10</definedName>
    <definedName name="TABLE_DESCRIPTION" localSheetId="35">'x-308'!$B$10</definedName>
    <definedName name="TABLE_DESCRIPTION" localSheetId="36">'x-309'!$B$10</definedName>
    <definedName name="TABLE_DESCRIPTION" localSheetId="37">'x-310'!$B$10</definedName>
    <definedName name="TABLE_DESCRIPTION" localSheetId="38">'x-311'!$B$10</definedName>
    <definedName name="TABLE_DESCRIPTION" localSheetId="39">'x-312'!$B$10</definedName>
    <definedName name="TABLE_DESCRIPTION" localSheetId="40">'x-313'!$B$10</definedName>
    <definedName name="TABLE_DESCRIPTION" localSheetId="41">'x-314'!$B$10</definedName>
    <definedName name="TABLE_DESCRIPTION" localSheetId="42">'x-315'!$B$10</definedName>
    <definedName name="TABLE_DESCRIPTION" localSheetId="43">'x-316'!$B$10</definedName>
    <definedName name="TABLE_DESCRIPTION" localSheetId="44">'x-317'!$B$10</definedName>
    <definedName name="TABLE_DESCRIPTION" localSheetId="45">'x-318'!$B$10</definedName>
    <definedName name="TABLE_DESCRIPTION" localSheetId="46">'x-319'!$B$10</definedName>
    <definedName name="TABLE_DESCRIPTION" localSheetId="47">'x-320'!$B$10</definedName>
    <definedName name="TABLE_DESCRIPTION" localSheetId="48">'x-321'!$B$10</definedName>
    <definedName name="TABLE_DESCRIPTION" localSheetId="49">'x-322'!$B$10</definedName>
    <definedName name="TABLE_DESCRIPTION" localSheetId="50">'x-323'!$B$10</definedName>
    <definedName name="TABLE_DESCRIPTION" localSheetId="51">'x-324'!$B$10</definedName>
    <definedName name="TABLE_DESCRIPTION" localSheetId="52">'x-325'!$B$10</definedName>
    <definedName name="TABLE_DESCRIPTION" localSheetId="53">'x-326'!$B$10</definedName>
    <definedName name="TABLE_DESCRIPTION" localSheetId="54">'x-327'!$B$10</definedName>
    <definedName name="TABLE_DESCRIPTION" localSheetId="55">'x-328'!$B$10</definedName>
    <definedName name="TABLE_DESCRIPTION" localSheetId="56">'x-401'!$B$10</definedName>
    <definedName name="TABLE_DESCRIPTION" localSheetId="57">'x-402'!$B$10</definedName>
    <definedName name="TABLE_DESCRIPTION" localSheetId="58">'x-403'!$B$10</definedName>
    <definedName name="TABLE_DESCRIPTION" localSheetId="59">'x-404'!$B$10</definedName>
    <definedName name="TABLE_DESCRIPTION" localSheetId="60">'x-405'!$B$10</definedName>
    <definedName name="TABLE_DESCRIPTION" localSheetId="61">'x-406'!$B$10</definedName>
    <definedName name="TABLE_DESCRIPTION" localSheetId="62">'x-407'!$B$10</definedName>
    <definedName name="TABLE_DESCRIPTION" localSheetId="63">'x-501'!$B$10</definedName>
    <definedName name="TABLE_DESCRIPTION" localSheetId="64">'x-502'!$B$10</definedName>
    <definedName name="TABLE_DESCRIPTION" localSheetId="65">'x-503'!$B$10</definedName>
    <definedName name="TABLE_DESCRIPTION" localSheetId="66">'x-504'!$B$10</definedName>
    <definedName name="TABLE_DESCRIPTION" localSheetId="67">'x-505'!$B$10</definedName>
    <definedName name="TABLE_DESCRIPTION" localSheetId="68">'x-603'!$B$10</definedName>
    <definedName name="TABLE_DESCRIPTION" localSheetId="69">'x-604'!$B$10</definedName>
    <definedName name="TABLE_DESCRIPTION" localSheetId="70">'x-605'!$B$10</definedName>
    <definedName name="TABLE_DESCRIPTION" localSheetId="71">'x-606'!$B$10</definedName>
    <definedName name="TABLE_DESCRIPTION" localSheetId="72">'x-607'!$B$10</definedName>
    <definedName name="TABLE_DESCRIPTION" localSheetId="73">'x-608'!$B$10</definedName>
    <definedName name="TABLE_DESCRIPTION" localSheetId="74">'x-609'!$B$10</definedName>
    <definedName name="TABLE_DESCRIPTION" localSheetId="75">'x-610'!$B$10</definedName>
    <definedName name="TABLE_DESCRIPTION" localSheetId="76">'x-611'!$B$10</definedName>
    <definedName name="TABLE_DESCRIPTION" localSheetId="77">'x-612'!$B$10</definedName>
    <definedName name="TABLE_DESCRIPTION" localSheetId="78">'x-613'!$B$10</definedName>
    <definedName name="TABLE_DESCRIPTION" localSheetId="79">'x-614'!$B$10</definedName>
    <definedName name="TABLE_DESCRIPTION" localSheetId="80">'x-615'!$B$10</definedName>
    <definedName name="TABLE_DESCRIPTION" localSheetId="81">'x-616'!$B$10</definedName>
    <definedName name="TABLE_DESCRIPTION" localSheetId="82">'x-617'!$B$10</definedName>
    <definedName name="TABLE_DESCRIPTION" localSheetId="83">'x-618'!$B$10</definedName>
    <definedName name="TABLE_DESCRIPTION" localSheetId="84">'x-619'!$B$10</definedName>
    <definedName name="TABLE_DESCRIPTION" localSheetId="85">'x-620'!$B$10</definedName>
    <definedName name="TABLE_DESCRIPTION" localSheetId="86">'x-621'!$B$10</definedName>
    <definedName name="TABLE_DESCRIPTION" localSheetId="87">'x-622'!$B$10</definedName>
    <definedName name="TABLE_DESCRIPTION" localSheetId="88">'x-623'!$B$10</definedName>
    <definedName name="TABLE_DESCRIPTION" localSheetId="89">'x-624'!$B$10</definedName>
    <definedName name="TABLE_DESCRIPTION" localSheetId="90">'x-625'!$B$10</definedName>
    <definedName name="TABLE_DESCRIPTION" localSheetId="91">'x-626'!$B$10</definedName>
    <definedName name="TABLE_DESCRIPTION" localSheetId="92">'x-627'!$B$10</definedName>
    <definedName name="TABLE_DESCRIPTION" localSheetId="93">'x-701'!$B$10</definedName>
    <definedName name="TABLE_DESCRIPTION" localSheetId="94">'x-702'!$B$10</definedName>
    <definedName name="TABLE_DESCRIPTION" localSheetId="95">'x-703'!$B$10</definedName>
    <definedName name="TABLE_DESCRIPTION" localSheetId="96">'x-704'!$B$10</definedName>
    <definedName name="TABLE_DESCRIPTION" localSheetId="97">'x-801'!$B$10</definedName>
    <definedName name="TABLE_DESCRIPTION">'x-Series Number'!$B$10</definedName>
    <definedName name="TABLE_DESCRIPTION_1" localSheetId="7">'x-201'!$B$10</definedName>
    <definedName name="TABLE_DESCRIPTION_1" localSheetId="8">'x-202'!$B$10</definedName>
    <definedName name="TABLE_DESCRIPTION_1" localSheetId="9">'x-203'!$B$10</definedName>
    <definedName name="TABLE_DESCRIPTION_1" localSheetId="10">'x-204'!$B$10</definedName>
    <definedName name="TABLE_DESCRIPTION_1" localSheetId="11">'x-205'!$B$10</definedName>
    <definedName name="TABLE_DESCRIPTION_1" localSheetId="12">'x-206'!$B$10</definedName>
    <definedName name="TABLE_DESCRIPTION_1" localSheetId="13">'x-207'!$B$10</definedName>
    <definedName name="TABLE_DESCRIPTION_1" localSheetId="14">'x-208'!$B$10</definedName>
    <definedName name="TABLE_DESCRIPTION_1" localSheetId="15">'x-209'!$B$10</definedName>
    <definedName name="TABLE_DESCRIPTION_1" localSheetId="16">'x-210'!$B$10</definedName>
    <definedName name="TABLE_DESCRIPTION_1" localSheetId="17">'x-211'!$B$10</definedName>
    <definedName name="TABLE_DESCRIPTION_1" localSheetId="18">'x-212'!$B$10</definedName>
    <definedName name="TABLE_DESCRIPTION_1" localSheetId="19">'x-213'!$B$10</definedName>
    <definedName name="TABLE_DESCRIPTION_1" localSheetId="20">'x-214'!$B$10</definedName>
    <definedName name="TABLE_DESCRIPTION_1" localSheetId="21">'x-215'!$B$10</definedName>
    <definedName name="TABLE_DESCRIPTION_1" localSheetId="22">'x-216'!$B$10</definedName>
    <definedName name="TABLE_DESCRIPTION_1" localSheetId="23">'x-217'!$B$10</definedName>
    <definedName name="TABLE_DESCRIPTION_1" localSheetId="26">'x-220'!$B$10</definedName>
    <definedName name="TABLE_DESCRIPTION_1" localSheetId="27">'x-221'!$B$10</definedName>
    <definedName name="TABLE_DESCRIPTION_1" localSheetId="28">'x-301'!$B$10</definedName>
    <definedName name="TABLE_DESCRIPTION_1" localSheetId="29">'x-302'!$B$10</definedName>
    <definedName name="TABLE_DESCRIPTION_1" localSheetId="30">'x-303'!$B$10</definedName>
    <definedName name="TABLE_DESCRIPTION_1" localSheetId="31">'x-304'!$B$10</definedName>
    <definedName name="TABLE_DESCRIPTION_1" localSheetId="32">'x-305'!$B$10</definedName>
    <definedName name="TABLE_DESCRIPTION_1" localSheetId="33">'x-306'!$B$10</definedName>
    <definedName name="TABLE_DESCRIPTION_1" localSheetId="34">'x-307'!$B$10</definedName>
    <definedName name="TABLE_DESCRIPTION_1" localSheetId="35">'x-308'!$B$10</definedName>
    <definedName name="TABLE_DESCRIPTION_1" localSheetId="36">'x-309'!$B$10</definedName>
    <definedName name="TABLE_DESCRIPTION_1" localSheetId="37">'x-310'!$B$10</definedName>
    <definedName name="TABLE_DESCRIPTION_1" localSheetId="38">'x-311'!$B$10</definedName>
    <definedName name="TABLE_DESCRIPTION_1" localSheetId="39">'x-312'!$B$10</definedName>
    <definedName name="TABLE_DESCRIPTION_1" localSheetId="40">'x-313'!$B$10</definedName>
    <definedName name="TABLE_DESCRIPTION_1" localSheetId="41">'x-314'!$B$10</definedName>
    <definedName name="TABLE_DESCRIPTION_1" localSheetId="42">'x-315'!$B$10</definedName>
    <definedName name="TABLE_DESCRIPTION_1" localSheetId="43">'x-316'!$B$10</definedName>
    <definedName name="TABLE_DESCRIPTION_1" localSheetId="44">'x-317'!$B$10</definedName>
    <definedName name="TABLE_DESCRIPTION_1" localSheetId="45">'x-318'!$B$10</definedName>
    <definedName name="TABLE_DESCRIPTION_1" localSheetId="46">'x-319'!$B$10</definedName>
    <definedName name="TABLE_DESCRIPTION_1" localSheetId="47">'x-320'!$B$10</definedName>
    <definedName name="TABLE_DESCRIPTION_1" localSheetId="48">'x-321'!$B$10</definedName>
    <definedName name="TABLE_DESCRIPTION_1" localSheetId="49">'x-322'!$B$10</definedName>
    <definedName name="TABLE_DESCRIPTION_1" localSheetId="50">'x-323'!$B$10</definedName>
    <definedName name="TABLE_DESCRIPTION_1" localSheetId="51">'x-324'!$B$10</definedName>
    <definedName name="TABLE_DESCRIPTION_1" localSheetId="52">'x-325'!$B$10</definedName>
    <definedName name="TABLE_DESCRIPTION_1" localSheetId="53">'x-326'!$B$10</definedName>
    <definedName name="TABLE_DESCRIPTION_1" localSheetId="54">'x-327'!$B$10</definedName>
    <definedName name="TABLE_DESCRIPTION_1" localSheetId="55">'x-328'!$B$10</definedName>
    <definedName name="TABLE_DESCRIPTION_1" localSheetId="56">'x-401'!$B$10</definedName>
    <definedName name="TABLE_DESCRIPTION_1" localSheetId="57">'x-402'!$B$10</definedName>
    <definedName name="TABLE_DESCRIPTION_1" localSheetId="58">'x-403'!$B$10</definedName>
    <definedName name="TABLE_DESCRIPTION_1" localSheetId="59">'x-404'!$B$10</definedName>
    <definedName name="TABLE_DESCRIPTION_1" localSheetId="60">'x-405'!$B$10</definedName>
    <definedName name="TABLE_DESCRIPTION_1" localSheetId="61">'x-406'!$B$10</definedName>
    <definedName name="TABLE_DESCRIPTION_1" localSheetId="62">'x-407'!$B$10</definedName>
    <definedName name="TABLE_DESCRIPTION_1" localSheetId="63">'x-501'!$B$10</definedName>
    <definedName name="TABLE_DESCRIPTION_1" localSheetId="64">'x-502'!$B$10</definedName>
    <definedName name="TABLE_DESCRIPTION_1" localSheetId="65">'x-503'!$B$10</definedName>
    <definedName name="TABLE_DESCRIPTION_1" localSheetId="66">'x-504'!$B$10</definedName>
    <definedName name="TABLE_DESCRIPTION_1" localSheetId="67">'x-505'!$B$10</definedName>
    <definedName name="TABLE_DESCRIPTION_1" localSheetId="68">'x-603'!$B$10</definedName>
    <definedName name="TABLE_DESCRIPTION_1" localSheetId="69">'x-604'!$B$10</definedName>
    <definedName name="TABLE_DESCRIPTION_1" localSheetId="70">'x-605'!$B$10</definedName>
    <definedName name="TABLE_DESCRIPTION_1" localSheetId="71">'x-606'!$B$10</definedName>
    <definedName name="TABLE_DESCRIPTION_1" localSheetId="72">'x-607'!$B$10</definedName>
    <definedName name="TABLE_DESCRIPTION_1" localSheetId="73">'x-608'!$B$10</definedName>
    <definedName name="TABLE_DESCRIPTION_1" localSheetId="74">'x-609'!$B$10</definedName>
    <definedName name="TABLE_DESCRIPTION_1" localSheetId="75">'x-610'!$B$10</definedName>
    <definedName name="TABLE_DESCRIPTION_1" localSheetId="76">'x-611'!$B$10</definedName>
    <definedName name="TABLE_DESCRIPTION_1" localSheetId="77">'x-612'!$B$10</definedName>
    <definedName name="TABLE_DESCRIPTION_1" localSheetId="78">'x-613'!$B$10</definedName>
    <definedName name="TABLE_DESCRIPTION_1" localSheetId="79">'x-614'!$B$10</definedName>
    <definedName name="TABLE_DESCRIPTION_1" localSheetId="80">'x-615'!$B$10</definedName>
    <definedName name="TABLE_DESCRIPTION_1" localSheetId="81">'x-616'!$B$10</definedName>
    <definedName name="TABLE_DESCRIPTION_1" localSheetId="82">'x-617'!$B$10</definedName>
    <definedName name="TABLE_DESCRIPTION_1" localSheetId="83">'x-618'!$B$10</definedName>
    <definedName name="TABLE_DESCRIPTION_1" localSheetId="84">'x-619'!$B$10</definedName>
    <definedName name="TABLE_DESCRIPTION_1" localSheetId="85">'x-620'!$B$10</definedName>
    <definedName name="TABLE_DESCRIPTION_1" localSheetId="86">'x-621'!$B$10</definedName>
    <definedName name="TABLE_DESCRIPTION_1" localSheetId="87">'x-622'!$B$10</definedName>
    <definedName name="TABLE_DESCRIPTION_1" localSheetId="88">'x-623'!$B$10</definedName>
    <definedName name="TABLE_DESCRIPTION_1" localSheetId="89">'x-624'!$B$10</definedName>
    <definedName name="TABLE_DESCRIPTION_1" localSheetId="90">'x-625'!$B$10</definedName>
    <definedName name="TABLE_DESCRIPTION_1" localSheetId="91">'x-626'!$B$10</definedName>
    <definedName name="TABLE_DESCRIPTION_1" localSheetId="92">'x-627'!$B$10</definedName>
    <definedName name="TABLE_DESCRIPTION_1" localSheetId="93">'x-701'!$B$10</definedName>
    <definedName name="TABLE_DESCRIPTION_1" localSheetId="94">'x-702'!$B$10</definedName>
    <definedName name="TABLE_DESCRIPTION_1" localSheetId="95">'x-703'!$B$10</definedName>
    <definedName name="TABLE_DESCRIPTION_1" localSheetId="96">'x-704'!$B$10</definedName>
    <definedName name="TABLE_DESCRIPTION_1" localSheetId="97">'x-801'!$B$10</definedName>
    <definedName name="TABLE_FACTOR_STATUS" localSheetId="7">'x-201'!$B$20</definedName>
    <definedName name="TABLE_FACTOR_STATUS" localSheetId="8">'x-202'!$B$20</definedName>
    <definedName name="TABLE_FACTOR_STATUS" localSheetId="9">'x-203'!$B$20</definedName>
    <definedName name="TABLE_FACTOR_STATUS" localSheetId="10">'x-204'!$B$20</definedName>
    <definedName name="TABLE_FACTOR_STATUS" localSheetId="11">'x-205'!$B$20</definedName>
    <definedName name="TABLE_FACTOR_STATUS" localSheetId="12">'x-206'!$B$20</definedName>
    <definedName name="TABLE_FACTOR_STATUS" localSheetId="13">'x-207'!$B$20</definedName>
    <definedName name="TABLE_FACTOR_STATUS" localSheetId="14">'x-208'!$B$20</definedName>
    <definedName name="TABLE_FACTOR_STATUS" localSheetId="15">'x-209'!$B$20</definedName>
    <definedName name="TABLE_FACTOR_STATUS" localSheetId="16">'x-210'!$B$20</definedName>
    <definedName name="TABLE_FACTOR_STATUS" localSheetId="17">'x-211'!$B$20</definedName>
    <definedName name="TABLE_FACTOR_STATUS" localSheetId="18">'x-212'!$B$20</definedName>
    <definedName name="TABLE_FACTOR_STATUS" localSheetId="19">'x-213'!$B$20</definedName>
    <definedName name="TABLE_FACTOR_STATUS" localSheetId="20">'x-214'!$B$20</definedName>
    <definedName name="TABLE_FACTOR_STATUS" localSheetId="21">'x-215'!$B$20</definedName>
    <definedName name="TABLE_FACTOR_STATUS" localSheetId="22">'x-216'!$B$20</definedName>
    <definedName name="TABLE_FACTOR_STATUS" localSheetId="23">'x-217'!$B$20</definedName>
    <definedName name="TABLE_FACTOR_STATUS" localSheetId="26">'x-220'!$B$20</definedName>
    <definedName name="TABLE_FACTOR_STATUS" localSheetId="27">'x-221'!$B$20</definedName>
    <definedName name="TABLE_FACTOR_STATUS" localSheetId="28">'x-301'!$B$20</definedName>
    <definedName name="TABLE_FACTOR_STATUS" localSheetId="29">'x-302'!$B$20</definedName>
    <definedName name="TABLE_FACTOR_STATUS" localSheetId="30">'x-303'!$B$20</definedName>
    <definedName name="TABLE_FACTOR_STATUS" localSheetId="31">'x-304'!$B$20</definedName>
    <definedName name="TABLE_FACTOR_STATUS" localSheetId="32">'x-305'!$B$20</definedName>
    <definedName name="TABLE_FACTOR_STATUS" localSheetId="33">'x-306'!$B$20</definedName>
    <definedName name="TABLE_FACTOR_STATUS" localSheetId="34">'x-307'!$B$20</definedName>
    <definedName name="TABLE_FACTOR_STATUS" localSheetId="35">'x-308'!$B$20</definedName>
    <definedName name="TABLE_FACTOR_STATUS" localSheetId="36">'x-309'!$B$20</definedName>
    <definedName name="TABLE_FACTOR_STATUS" localSheetId="37">'x-310'!$B$20</definedName>
    <definedName name="TABLE_FACTOR_STATUS" localSheetId="38">'x-311'!$B$20</definedName>
    <definedName name="TABLE_FACTOR_STATUS" localSheetId="39">'x-312'!$B$20</definedName>
    <definedName name="TABLE_FACTOR_STATUS" localSheetId="40">'x-313'!$B$20</definedName>
    <definedName name="TABLE_FACTOR_STATUS" localSheetId="41">'x-314'!$B$20</definedName>
    <definedName name="TABLE_FACTOR_STATUS" localSheetId="42">'x-315'!$B$20</definedName>
    <definedName name="TABLE_FACTOR_STATUS" localSheetId="43">'x-316'!$B$20</definedName>
    <definedName name="TABLE_FACTOR_STATUS" localSheetId="44">'x-317'!$B$20</definedName>
    <definedName name="TABLE_FACTOR_STATUS" localSheetId="45">'x-318'!$B$20</definedName>
    <definedName name="TABLE_FACTOR_STATUS" localSheetId="46">'x-319'!$B$20</definedName>
    <definedName name="TABLE_FACTOR_STATUS" localSheetId="47">'x-320'!$B$20</definedName>
    <definedName name="TABLE_FACTOR_STATUS" localSheetId="48">'x-321'!$B$20</definedName>
    <definedName name="TABLE_FACTOR_STATUS" localSheetId="49">'x-322'!$B$20</definedName>
    <definedName name="TABLE_FACTOR_STATUS" localSheetId="50">'x-323'!$B$20</definedName>
    <definedName name="TABLE_FACTOR_STATUS" localSheetId="51">'x-324'!$B$20</definedName>
    <definedName name="TABLE_FACTOR_STATUS" localSheetId="52">'x-325'!$B$20</definedName>
    <definedName name="TABLE_FACTOR_STATUS" localSheetId="53">'x-326'!$B$20</definedName>
    <definedName name="TABLE_FACTOR_STATUS" localSheetId="54">'x-327'!$B$20</definedName>
    <definedName name="TABLE_FACTOR_STATUS" localSheetId="55">'x-328'!$B$20</definedName>
    <definedName name="TABLE_FACTOR_STATUS" localSheetId="56">'x-401'!$B$20</definedName>
    <definedName name="TABLE_FACTOR_STATUS" localSheetId="57">'x-402'!$B$20</definedName>
    <definedName name="TABLE_FACTOR_STATUS" localSheetId="58">'x-403'!$B$20</definedName>
    <definedName name="TABLE_FACTOR_STATUS" localSheetId="59">'x-404'!$B$20</definedName>
    <definedName name="TABLE_FACTOR_STATUS" localSheetId="60">'x-405'!$B$20</definedName>
    <definedName name="TABLE_FACTOR_STATUS" localSheetId="61">'x-406'!$B$20</definedName>
    <definedName name="TABLE_FACTOR_STATUS" localSheetId="62">'x-407'!$B$20</definedName>
    <definedName name="TABLE_FACTOR_STATUS" localSheetId="63">'x-501'!$B$20</definedName>
    <definedName name="TABLE_FACTOR_STATUS" localSheetId="64">'x-502'!$B$20</definedName>
    <definedName name="TABLE_FACTOR_STATUS" localSheetId="65">'x-503'!$B$20</definedName>
    <definedName name="TABLE_FACTOR_STATUS" localSheetId="66">'x-504'!$B$20</definedName>
    <definedName name="TABLE_FACTOR_STATUS" localSheetId="67">'x-505'!$B$20</definedName>
    <definedName name="TABLE_FACTOR_STATUS" localSheetId="68">'x-603'!$B$20</definedName>
    <definedName name="TABLE_FACTOR_STATUS" localSheetId="69">'x-604'!$B$20</definedName>
    <definedName name="TABLE_FACTOR_STATUS" localSheetId="70">'x-605'!$B$20</definedName>
    <definedName name="TABLE_FACTOR_STATUS" localSheetId="71">'x-606'!$B$20</definedName>
    <definedName name="TABLE_FACTOR_STATUS" localSheetId="72">'x-607'!$B$20</definedName>
    <definedName name="TABLE_FACTOR_STATUS" localSheetId="73">'x-608'!$B$20</definedName>
    <definedName name="TABLE_FACTOR_STATUS" localSheetId="74">'x-609'!$B$20</definedName>
    <definedName name="TABLE_FACTOR_STATUS" localSheetId="75">'x-610'!$B$20</definedName>
    <definedName name="TABLE_FACTOR_STATUS" localSheetId="76">'x-611'!$B$20</definedName>
    <definedName name="TABLE_FACTOR_STATUS" localSheetId="77">'x-612'!$B$20</definedName>
    <definedName name="TABLE_FACTOR_STATUS" localSheetId="78">'x-613'!$B$20</definedName>
    <definedName name="TABLE_FACTOR_STATUS" localSheetId="79">'x-614'!$B$20</definedName>
    <definedName name="TABLE_FACTOR_STATUS" localSheetId="80">'x-615'!$B$20</definedName>
    <definedName name="TABLE_FACTOR_STATUS" localSheetId="81">'x-616'!$B$20</definedName>
    <definedName name="TABLE_FACTOR_STATUS" localSheetId="82">'x-617'!$B$20</definedName>
    <definedName name="TABLE_FACTOR_STATUS" localSheetId="83">'x-618'!$B$20</definedName>
    <definedName name="TABLE_FACTOR_STATUS" localSheetId="84">'x-619'!$B$20</definedName>
    <definedName name="TABLE_FACTOR_STATUS" localSheetId="85">'x-620'!$B$20</definedName>
    <definedName name="TABLE_FACTOR_STATUS" localSheetId="86">'x-621'!$B$20</definedName>
    <definedName name="TABLE_FACTOR_STATUS" localSheetId="87">'x-622'!$B$20</definedName>
    <definedName name="TABLE_FACTOR_STATUS" localSheetId="88">'x-623'!$B$20</definedName>
    <definedName name="TABLE_FACTOR_STATUS" localSheetId="89">'x-624'!$B$20</definedName>
    <definedName name="TABLE_FACTOR_STATUS" localSheetId="90">'x-625'!$B$20</definedName>
    <definedName name="TABLE_FACTOR_STATUS" localSheetId="91">'x-626'!$B$20</definedName>
    <definedName name="TABLE_FACTOR_STATUS" localSheetId="92">'x-627'!$B$20</definedName>
    <definedName name="TABLE_FACTOR_STATUS" localSheetId="93">'x-701'!$B$20</definedName>
    <definedName name="TABLE_FACTOR_STATUS" localSheetId="94">'x-702'!$B$20</definedName>
    <definedName name="TABLE_FACTOR_STATUS" localSheetId="95">'x-703'!$B$20</definedName>
    <definedName name="TABLE_FACTOR_STATUS" localSheetId="96">'x-704'!$B$20</definedName>
    <definedName name="TABLE_FACTOR_STATUS" localSheetId="97">'x-801'!$B$20</definedName>
    <definedName name="TABLE_FACTOR_STATUS">'x-Series Number'!$B$20</definedName>
    <definedName name="TABLE_FACTOR_STATUS_1" localSheetId="7">'x-201'!$B$20</definedName>
    <definedName name="TABLE_FACTOR_STATUS_1" localSheetId="8">'x-202'!$B$20</definedName>
    <definedName name="TABLE_FACTOR_STATUS_1" localSheetId="9">'x-203'!$B$20</definedName>
    <definedName name="TABLE_FACTOR_STATUS_1" localSheetId="10">'x-204'!$B$20</definedName>
    <definedName name="TABLE_FACTOR_STATUS_1" localSheetId="11">'x-205'!$B$20</definedName>
    <definedName name="TABLE_FACTOR_STATUS_1" localSheetId="12">'x-206'!$B$20</definedName>
    <definedName name="TABLE_FACTOR_STATUS_1" localSheetId="13">'x-207'!$B$20</definedName>
    <definedName name="TABLE_FACTOR_STATUS_1" localSheetId="14">'x-208'!$B$20</definedName>
    <definedName name="TABLE_FACTOR_STATUS_1" localSheetId="15">'x-209'!$B$20</definedName>
    <definedName name="TABLE_FACTOR_STATUS_1" localSheetId="16">'x-210'!$B$20</definedName>
    <definedName name="TABLE_FACTOR_STATUS_1" localSheetId="17">'x-211'!$B$20</definedName>
    <definedName name="TABLE_FACTOR_STATUS_1" localSheetId="18">'x-212'!$B$20</definedName>
    <definedName name="TABLE_FACTOR_STATUS_1" localSheetId="19">'x-213'!$B$20</definedName>
    <definedName name="TABLE_FACTOR_STATUS_1" localSheetId="20">'x-214'!$B$20</definedName>
    <definedName name="TABLE_FACTOR_STATUS_1" localSheetId="21">'x-215'!$B$20</definedName>
    <definedName name="TABLE_FACTOR_STATUS_1" localSheetId="22">'x-216'!$B$20</definedName>
    <definedName name="TABLE_FACTOR_STATUS_1" localSheetId="23">'x-217'!$B$20</definedName>
    <definedName name="TABLE_FACTOR_STATUS_1" localSheetId="26">'x-220'!$B$20</definedName>
    <definedName name="TABLE_FACTOR_STATUS_1" localSheetId="27">'x-221'!$B$20</definedName>
    <definedName name="TABLE_FACTOR_STATUS_1" localSheetId="28">'x-301'!$B$20</definedName>
    <definedName name="TABLE_FACTOR_STATUS_1" localSheetId="29">'x-302'!$B$20</definedName>
    <definedName name="TABLE_FACTOR_STATUS_1" localSheetId="30">'x-303'!$B$20</definedName>
    <definedName name="TABLE_FACTOR_STATUS_1" localSheetId="31">'x-304'!$B$20</definedName>
    <definedName name="TABLE_FACTOR_STATUS_1" localSheetId="32">'x-305'!$B$20</definedName>
    <definedName name="TABLE_FACTOR_STATUS_1" localSheetId="33">'x-306'!$B$20</definedName>
    <definedName name="TABLE_FACTOR_STATUS_1" localSheetId="34">'x-307'!$B$20</definedName>
    <definedName name="TABLE_FACTOR_STATUS_1" localSheetId="35">'x-308'!$B$20</definedName>
    <definedName name="TABLE_FACTOR_STATUS_1" localSheetId="36">'x-309'!$B$20</definedName>
    <definedName name="TABLE_FACTOR_STATUS_1" localSheetId="37">'x-310'!$B$20</definedName>
    <definedName name="TABLE_FACTOR_STATUS_1" localSheetId="38">'x-311'!$B$20</definedName>
    <definedName name="TABLE_FACTOR_STATUS_1" localSheetId="39">'x-312'!$B$20</definedName>
    <definedName name="TABLE_FACTOR_STATUS_1" localSheetId="40">'x-313'!$B$20</definedName>
    <definedName name="TABLE_FACTOR_STATUS_1" localSheetId="41">'x-314'!$B$20</definedName>
    <definedName name="TABLE_FACTOR_STATUS_1" localSheetId="42">'x-315'!$B$20</definedName>
    <definedName name="TABLE_FACTOR_STATUS_1" localSheetId="43">'x-316'!$B$20</definedName>
    <definedName name="TABLE_FACTOR_STATUS_1" localSheetId="44">'x-317'!$B$20</definedName>
    <definedName name="TABLE_FACTOR_STATUS_1" localSheetId="45">'x-318'!$B$20</definedName>
    <definedName name="TABLE_FACTOR_STATUS_1" localSheetId="46">'x-319'!$B$20</definedName>
    <definedName name="TABLE_FACTOR_STATUS_1" localSheetId="47">'x-320'!$B$20</definedName>
    <definedName name="TABLE_FACTOR_STATUS_1" localSheetId="48">'x-321'!$B$20</definedName>
    <definedName name="TABLE_FACTOR_STATUS_1" localSheetId="49">'x-322'!$B$20</definedName>
    <definedName name="TABLE_FACTOR_STATUS_1" localSheetId="50">'x-323'!$B$20</definedName>
    <definedName name="TABLE_FACTOR_STATUS_1" localSheetId="51">'x-324'!$B$20</definedName>
    <definedName name="TABLE_FACTOR_STATUS_1" localSheetId="52">'x-325'!$B$20</definedName>
    <definedName name="TABLE_FACTOR_STATUS_1" localSheetId="53">'x-326'!$B$20</definedName>
    <definedName name="TABLE_FACTOR_STATUS_1" localSheetId="54">'x-327'!$B$20</definedName>
    <definedName name="TABLE_FACTOR_STATUS_1" localSheetId="55">'x-328'!$B$20</definedName>
    <definedName name="TABLE_FACTOR_STATUS_1" localSheetId="56">'x-401'!$B$20</definedName>
    <definedName name="TABLE_FACTOR_STATUS_1" localSheetId="57">'x-402'!$B$20</definedName>
    <definedName name="TABLE_FACTOR_STATUS_1" localSheetId="58">'x-403'!$B$20</definedName>
    <definedName name="TABLE_FACTOR_STATUS_1" localSheetId="59">'x-404'!$B$20</definedName>
    <definedName name="TABLE_FACTOR_STATUS_1" localSheetId="60">'x-405'!$B$20</definedName>
    <definedName name="TABLE_FACTOR_STATUS_1" localSheetId="61">'x-406'!$B$20</definedName>
    <definedName name="TABLE_FACTOR_STATUS_1" localSheetId="62">'x-407'!$B$20</definedName>
    <definedName name="TABLE_FACTOR_STATUS_1" localSheetId="63">'x-501'!$B$20</definedName>
    <definedName name="TABLE_FACTOR_STATUS_1" localSheetId="64">'x-502'!$B$20</definedName>
    <definedName name="TABLE_FACTOR_STATUS_1" localSheetId="65">'x-503'!$B$20</definedName>
    <definedName name="TABLE_FACTOR_STATUS_1" localSheetId="66">'x-504'!$B$20</definedName>
    <definedName name="TABLE_FACTOR_STATUS_1" localSheetId="67">'x-505'!$B$20</definedName>
    <definedName name="TABLE_FACTOR_STATUS_1" localSheetId="68">'x-603'!$B$20</definedName>
    <definedName name="TABLE_FACTOR_STATUS_1" localSheetId="69">'x-604'!$B$20</definedName>
    <definedName name="TABLE_FACTOR_STATUS_1" localSheetId="70">'x-605'!$B$20</definedName>
    <definedName name="TABLE_FACTOR_STATUS_1" localSheetId="71">'x-606'!$B$20</definedName>
    <definedName name="TABLE_FACTOR_STATUS_1" localSheetId="72">'x-607'!$B$20</definedName>
    <definedName name="TABLE_FACTOR_STATUS_1" localSheetId="73">'x-608'!$B$20</definedName>
    <definedName name="TABLE_FACTOR_STATUS_1" localSheetId="74">'x-609'!$B$20</definedName>
    <definedName name="TABLE_FACTOR_STATUS_1" localSheetId="75">'x-610'!$B$20</definedName>
    <definedName name="TABLE_FACTOR_STATUS_1" localSheetId="76">'x-611'!$B$20</definedName>
    <definedName name="TABLE_FACTOR_STATUS_1" localSheetId="77">'x-612'!$B$20</definedName>
    <definedName name="TABLE_FACTOR_STATUS_1" localSheetId="78">'x-613'!$B$20</definedName>
    <definedName name="TABLE_FACTOR_STATUS_1" localSheetId="79">'x-614'!$B$20</definedName>
    <definedName name="TABLE_FACTOR_STATUS_1" localSheetId="80">'x-615'!$B$20</definedName>
    <definedName name="TABLE_FACTOR_STATUS_1" localSheetId="81">'x-616'!$B$20</definedName>
    <definedName name="TABLE_FACTOR_STATUS_1" localSheetId="82">'x-617'!$B$20</definedName>
    <definedName name="TABLE_FACTOR_STATUS_1" localSheetId="83">'x-618'!$B$20</definedName>
    <definedName name="TABLE_FACTOR_STATUS_1" localSheetId="84">'x-619'!$B$20</definedName>
    <definedName name="TABLE_FACTOR_STATUS_1" localSheetId="85">'x-620'!$B$20</definedName>
    <definedName name="TABLE_FACTOR_STATUS_1" localSheetId="86">'x-621'!$B$20</definedName>
    <definedName name="TABLE_FACTOR_STATUS_1" localSheetId="87">'x-622'!$B$20</definedName>
    <definedName name="TABLE_FACTOR_STATUS_1" localSheetId="88">'x-623'!$B$20</definedName>
    <definedName name="TABLE_FACTOR_STATUS_1" localSheetId="89">'x-624'!$B$20</definedName>
    <definedName name="TABLE_FACTOR_STATUS_1" localSheetId="90">'x-625'!$B$20</definedName>
    <definedName name="TABLE_FACTOR_STATUS_1" localSheetId="91">'x-626'!$B$20</definedName>
    <definedName name="TABLE_FACTOR_STATUS_1" localSheetId="92">'x-627'!$B$20</definedName>
    <definedName name="TABLE_FACTOR_STATUS_1" localSheetId="93">'x-701'!$B$20</definedName>
    <definedName name="TABLE_FACTOR_STATUS_1" localSheetId="94">'x-702'!$B$20</definedName>
    <definedName name="TABLE_FACTOR_STATUS_1" localSheetId="95">'x-703'!$B$20</definedName>
    <definedName name="TABLE_FACTOR_STATUS_1" localSheetId="96">'x-704'!$B$20</definedName>
    <definedName name="TABLE_FACTOR_STATUS_1" localSheetId="97">'x-801'!$B$20</definedName>
    <definedName name="TABLE_FACTOR_TYPE" localSheetId="7">'x-201'!$B$9</definedName>
    <definedName name="TABLE_FACTOR_TYPE" localSheetId="8">'x-202'!$B$9</definedName>
    <definedName name="TABLE_FACTOR_TYPE" localSheetId="9">'x-203'!$B$9</definedName>
    <definedName name="TABLE_FACTOR_TYPE" localSheetId="10">'x-204'!$B$9</definedName>
    <definedName name="TABLE_FACTOR_TYPE" localSheetId="11">'x-205'!$B$9</definedName>
    <definedName name="TABLE_FACTOR_TYPE" localSheetId="12">'x-206'!$B$9</definedName>
    <definedName name="TABLE_FACTOR_TYPE" localSheetId="13">'x-207'!$B$9</definedName>
    <definedName name="TABLE_FACTOR_TYPE" localSheetId="14">'x-208'!$B$9</definedName>
    <definedName name="TABLE_FACTOR_TYPE" localSheetId="15">'x-209'!$B$9</definedName>
    <definedName name="TABLE_FACTOR_TYPE" localSheetId="16">'x-210'!$B$9</definedName>
    <definedName name="TABLE_FACTOR_TYPE" localSheetId="17">'x-211'!$B$9</definedName>
    <definedName name="TABLE_FACTOR_TYPE" localSheetId="18">'x-212'!$B$9</definedName>
    <definedName name="TABLE_FACTOR_TYPE" localSheetId="19">'x-213'!$B$9</definedName>
    <definedName name="TABLE_FACTOR_TYPE" localSheetId="20">'x-214'!$B$9</definedName>
    <definedName name="TABLE_FACTOR_TYPE" localSheetId="21">'x-215'!$B$9</definedName>
    <definedName name="TABLE_FACTOR_TYPE" localSheetId="22">'x-216'!$B$9</definedName>
    <definedName name="TABLE_FACTOR_TYPE" localSheetId="23">'x-217'!$B$9</definedName>
    <definedName name="TABLE_FACTOR_TYPE" localSheetId="26">'x-220'!$B$9</definedName>
    <definedName name="TABLE_FACTOR_TYPE" localSheetId="27">'x-221'!$B$9</definedName>
    <definedName name="TABLE_FACTOR_TYPE" localSheetId="28">'x-301'!$B$9</definedName>
    <definedName name="TABLE_FACTOR_TYPE" localSheetId="29">'x-302'!$B$9</definedName>
    <definedName name="TABLE_FACTOR_TYPE" localSheetId="30">'x-303'!$B$9</definedName>
    <definedName name="TABLE_FACTOR_TYPE" localSheetId="31">'x-304'!$B$9</definedName>
    <definedName name="TABLE_FACTOR_TYPE" localSheetId="32">'x-305'!$B$9</definedName>
    <definedName name="TABLE_FACTOR_TYPE" localSheetId="33">'x-306'!$B$9</definedName>
    <definedName name="TABLE_FACTOR_TYPE" localSheetId="34">'x-307'!$B$9</definedName>
    <definedName name="TABLE_FACTOR_TYPE" localSheetId="35">'x-308'!$B$9</definedName>
    <definedName name="TABLE_FACTOR_TYPE" localSheetId="36">'x-309'!$B$9</definedName>
    <definedName name="TABLE_FACTOR_TYPE" localSheetId="37">'x-310'!$B$9</definedName>
    <definedName name="TABLE_FACTOR_TYPE" localSheetId="38">'x-311'!$B$9</definedName>
    <definedName name="TABLE_FACTOR_TYPE" localSheetId="39">'x-312'!$B$9</definedName>
    <definedName name="TABLE_FACTOR_TYPE" localSheetId="40">'x-313'!$B$9</definedName>
    <definedName name="TABLE_FACTOR_TYPE" localSheetId="41">'x-314'!$B$9</definedName>
    <definedName name="TABLE_FACTOR_TYPE" localSheetId="42">'x-315'!$B$9</definedName>
    <definedName name="TABLE_FACTOR_TYPE" localSheetId="43">'x-316'!$B$9</definedName>
    <definedName name="TABLE_FACTOR_TYPE" localSheetId="44">'x-317'!$B$9</definedName>
    <definedName name="TABLE_FACTOR_TYPE" localSheetId="45">'x-318'!$B$9</definedName>
    <definedName name="TABLE_FACTOR_TYPE" localSheetId="46">'x-319'!$B$9</definedName>
    <definedName name="TABLE_FACTOR_TYPE" localSheetId="47">'x-320'!$B$9</definedName>
    <definedName name="TABLE_FACTOR_TYPE" localSheetId="48">'x-321'!$B$9</definedName>
    <definedName name="TABLE_FACTOR_TYPE" localSheetId="49">'x-322'!$B$9</definedName>
    <definedName name="TABLE_FACTOR_TYPE" localSheetId="50">'x-323'!$B$9</definedName>
    <definedName name="TABLE_FACTOR_TYPE" localSheetId="51">'x-324'!$B$9</definedName>
    <definedName name="TABLE_FACTOR_TYPE" localSheetId="52">'x-325'!$B$9</definedName>
    <definedName name="TABLE_FACTOR_TYPE" localSheetId="53">'x-326'!$B$9</definedName>
    <definedName name="TABLE_FACTOR_TYPE" localSheetId="54">'x-327'!$B$9</definedName>
    <definedName name="TABLE_FACTOR_TYPE" localSheetId="55">'x-328'!$B$9</definedName>
    <definedName name="TABLE_FACTOR_TYPE" localSheetId="56">'x-401'!$B$9</definedName>
    <definedName name="TABLE_FACTOR_TYPE" localSheetId="57">'x-402'!$B$9</definedName>
    <definedName name="TABLE_FACTOR_TYPE" localSheetId="58">'x-403'!$B$9</definedName>
    <definedName name="TABLE_FACTOR_TYPE" localSheetId="59">'x-404'!$B$9</definedName>
    <definedName name="TABLE_FACTOR_TYPE" localSheetId="60">'x-405'!$B$9</definedName>
    <definedName name="TABLE_FACTOR_TYPE" localSheetId="61">'x-406'!$B$9</definedName>
    <definedName name="TABLE_FACTOR_TYPE" localSheetId="62">'x-407'!$B$9</definedName>
    <definedName name="TABLE_FACTOR_TYPE" localSheetId="63">'x-501'!$B$9</definedName>
    <definedName name="TABLE_FACTOR_TYPE" localSheetId="64">'x-502'!$B$9</definedName>
    <definedName name="TABLE_FACTOR_TYPE" localSheetId="65">'x-503'!$B$9</definedName>
    <definedName name="TABLE_FACTOR_TYPE" localSheetId="66">'x-504'!$B$9</definedName>
    <definedName name="TABLE_FACTOR_TYPE" localSheetId="67">'x-505'!$B$9</definedName>
    <definedName name="TABLE_FACTOR_TYPE" localSheetId="68">'x-603'!$B$9</definedName>
    <definedName name="TABLE_FACTOR_TYPE" localSheetId="69">'x-604'!$B$9</definedName>
    <definedName name="TABLE_FACTOR_TYPE" localSheetId="70">'x-605'!$B$9</definedName>
    <definedName name="TABLE_FACTOR_TYPE" localSheetId="71">'x-606'!$B$9</definedName>
    <definedName name="TABLE_FACTOR_TYPE" localSheetId="72">'x-607'!$B$9</definedName>
    <definedName name="TABLE_FACTOR_TYPE" localSheetId="73">'x-608'!$B$9</definedName>
    <definedName name="TABLE_FACTOR_TYPE" localSheetId="74">'x-609'!$B$9</definedName>
    <definedName name="TABLE_FACTOR_TYPE" localSheetId="75">'x-610'!$B$9</definedName>
    <definedName name="TABLE_FACTOR_TYPE" localSheetId="76">'x-611'!$B$9</definedName>
    <definedName name="TABLE_FACTOR_TYPE" localSheetId="77">'x-612'!$B$9</definedName>
    <definedName name="TABLE_FACTOR_TYPE" localSheetId="78">'x-613'!$B$9</definedName>
    <definedName name="TABLE_FACTOR_TYPE" localSheetId="79">'x-614'!$B$9</definedName>
    <definedName name="TABLE_FACTOR_TYPE" localSheetId="80">'x-615'!$B$9</definedName>
    <definedName name="TABLE_FACTOR_TYPE" localSheetId="81">'x-616'!$B$9</definedName>
    <definedName name="TABLE_FACTOR_TYPE" localSheetId="82">'x-617'!$B$9</definedName>
    <definedName name="TABLE_FACTOR_TYPE" localSheetId="83">'x-618'!$B$9</definedName>
    <definedName name="TABLE_FACTOR_TYPE" localSheetId="84">'x-619'!$B$9</definedName>
    <definedName name="TABLE_FACTOR_TYPE" localSheetId="85">'x-620'!$B$9</definedName>
    <definedName name="TABLE_FACTOR_TYPE" localSheetId="86">'x-621'!$B$9</definedName>
    <definedName name="TABLE_FACTOR_TYPE" localSheetId="87">'x-622'!$B$9</definedName>
    <definedName name="TABLE_FACTOR_TYPE" localSheetId="88">'x-623'!$B$9</definedName>
    <definedName name="TABLE_FACTOR_TYPE" localSheetId="89">'x-624'!$B$9</definedName>
    <definedName name="TABLE_FACTOR_TYPE" localSheetId="90">'x-625'!$B$9</definedName>
    <definedName name="TABLE_FACTOR_TYPE" localSheetId="91">'x-626'!$B$9</definedName>
    <definedName name="TABLE_FACTOR_TYPE" localSheetId="92">'x-627'!$B$9</definedName>
    <definedName name="TABLE_FACTOR_TYPE" localSheetId="93">'x-701'!$B$9</definedName>
    <definedName name="TABLE_FACTOR_TYPE" localSheetId="94">'x-702'!$B$9</definedName>
    <definedName name="TABLE_FACTOR_TYPE" localSheetId="95">'x-703'!$B$9</definedName>
    <definedName name="TABLE_FACTOR_TYPE" localSheetId="96">'x-704'!$B$9</definedName>
    <definedName name="TABLE_FACTOR_TYPE" localSheetId="97">'x-801'!$B$9</definedName>
    <definedName name="TABLE_FACTOR_TYPE">'x-Series Number'!$B$9</definedName>
    <definedName name="TABLE_FACTOR_TYPE_1" localSheetId="7">'x-201'!$B$9</definedName>
    <definedName name="TABLE_FACTOR_TYPE_1" localSheetId="8">'x-202'!$B$9</definedName>
    <definedName name="TABLE_FACTOR_TYPE_1" localSheetId="9">'x-203'!$B$9</definedName>
    <definedName name="TABLE_FACTOR_TYPE_1" localSheetId="10">'x-204'!$B$9</definedName>
    <definedName name="TABLE_FACTOR_TYPE_1" localSheetId="11">'x-205'!$B$9</definedName>
    <definedName name="TABLE_FACTOR_TYPE_1" localSheetId="12">'x-206'!$B$9</definedName>
    <definedName name="TABLE_FACTOR_TYPE_1" localSheetId="13">'x-207'!$B$9</definedName>
    <definedName name="TABLE_FACTOR_TYPE_1" localSheetId="14">'x-208'!$B$9</definedName>
    <definedName name="TABLE_FACTOR_TYPE_1" localSheetId="15">'x-209'!$B$9</definedName>
    <definedName name="TABLE_FACTOR_TYPE_1" localSheetId="16">'x-210'!$B$9</definedName>
    <definedName name="TABLE_FACTOR_TYPE_1" localSheetId="17">'x-211'!$B$9</definedName>
    <definedName name="TABLE_FACTOR_TYPE_1" localSheetId="18">'x-212'!$B$9</definedName>
    <definedName name="TABLE_FACTOR_TYPE_1" localSheetId="19">'x-213'!$B$9</definedName>
    <definedName name="TABLE_FACTOR_TYPE_1" localSheetId="20">'x-214'!$B$9</definedName>
    <definedName name="TABLE_FACTOR_TYPE_1" localSheetId="21">'x-215'!$B$9</definedName>
    <definedName name="TABLE_FACTOR_TYPE_1" localSheetId="22">'x-216'!$B$9</definedName>
    <definedName name="TABLE_FACTOR_TYPE_1" localSheetId="23">'x-217'!$B$9</definedName>
    <definedName name="TABLE_FACTOR_TYPE_1" localSheetId="26">'x-220'!$B$9</definedName>
    <definedName name="TABLE_FACTOR_TYPE_1" localSheetId="27">'x-221'!$B$9</definedName>
    <definedName name="TABLE_FACTOR_TYPE_1" localSheetId="28">'x-301'!$B$9</definedName>
    <definedName name="TABLE_FACTOR_TYPE_1" localSheetId="29">'x-302'!$B$9</definedName>
    <definedName name="TABLE_FACTOR_TYPE_1" localSheetId="30">'x-303'!$B$9</definedName>
    <definedName name="TABLE_FACTOR_TYPE_1" localSheetId="31">'x-304'!$B$9</definedName>
    <definedName name="TABLE_FACTOR_TYPE_1" localSheetId="32">'x-305'!$B$9</definedName>
    <definedName name="TABLE_FACTOR_TYPE_1" localSheetId="33">'x-306'!$B$9</definedName>
    <definedName name="TABLE_FACTOR_TYPE_1" localSheetId="34">'x-307'!$B$9</definedName>
    <definedName name="TABLE_FACTOR_TYPE_1" localSheetId="35">'x-308'!$B$9</definedName>
    <definedName name="TABLE_FACTOR_TYPE_1" localSheetId="36">'x-309'!$B$9</definedName>
    <definedName name="TABLE_FACTOR_TYPE_1" localSheetId="37">'x-310'!$B$9</definedName>
    <definedName name="TABLE_FACTOR_TYPE_1" localSheetId="38">'x-311'!$B$9</definedName>
    <definedName name="TABLE_FACTOR_TYPE_1" localSheetId="39">'x-312'!$B$9</definedName>
    <definedName name="TABLE_FACTOR_TYPE_1" localSheetId="40">'x-313'!$B$9</definedName>
    <definedName name="TABLE_FACTOR_TYPE_1" localSheetId="41">'x-314'!$B$9</definedName>
    <definedName name="TABLE_FACTOR_TYPE_1" localSheetId="42">'x-315'!$B$9</definedName>
    <definedName name="TABLE_FACTOR_TYPE_1" localSheetId="43">'x-316'!$B$9</definedName>
    <definedName name="TABLE_FACTOR_TYPE_1" localSheetId="44">'x-317'!$B$9</definedName>
    <definedName name="TABLE_FACTOR_TYPE_1" localSheetId="45">'x-318'!$B$9</definedName>
    <definedName name="TABLE_FACTOR_TYPE_1" localSheetId="46">'x-319'!$B$9</definedName>
    <definedName name="TABLE_FACTOR_TYPE_1" localSheetId="47">'x-320'!$B$9</definedName>
    <definedName name="TABLE_FACTOR_TYPE_1" localSheetId="48">'x-321'!$B$9</definedName>
    <definedName name="TABLE_FACTOR_TYPE_1" localSheetId="49">'x-322'!$B$9</definedName>
    <definedName name="TABLE_FACTOR_TYPE_1" localSheetId="50">'x-323'!$B$9</definedName>
    <definedName name="TABLE_FACTOR_TYPE_1" localSheetId="51">'x-324'!$B$9</definedName>
    <definedName name="TABLE_FACTOR_TYPE_1" localSheetId="52">'x-325'!$B$9</definedName>
    <definedName name="TABLE_FACTOR_TYPE_1" localSheetId="53">'x-326'!$B$9</definedName>
    <definedName name="TABLE_FACTOR_TYPE_1" localSheetId="54">'x-327'!$B$9</definedName>
    <definedName name="TABLE_FACTOR_TYPE_1" localSheetId="55">'x-328'!$B$9</definedName>
    <definedName name="TABLE_FACTOR_TYPE_1" localSheetId="56">'x-401'!$B$9</definedName>
    <definedName name="TABLE_FACTOR_TYPE_1" localSheetId="57">'x-402'!$B$9</definedName>
    <definedName name="TABLE_FACTOR_TYPE_1" localSheetId="58">'x-403'!$B$9</definedName>
    <definedName name="TABLE_FACTOR_TYPE_1" localSheetId="59">'x-404'!$B$9</definedName>
    <definedName name="TABLE_FACTOR_TYPE_1" localSheetId="60">'x-405'!$B$9</definedName>
    <definedName name="TABLE_FACTOR_TYPE_1" localSheetId="61">'x-406'!$B$9</definedName>
    <definedName name="TABLE_FACTOR_TYPE_1" localSheetId="62">'x-407'!$B$9</definedName>
    <definedName name="TABLE_FACTOR_TYPE_1" localSheetId="63">'x-501'!$B$9</definedName>
    <definedName name="TABLE_FACTOR_TYPE_1" localSheetId="64">'x-502'!$B$9</definedName>
    <definedName name="TABLE_FACTOR_TYPE_1" localSheetId="65">'x-503'!$B$9</definedName>
    <definedName name="TABLE_FACTOR_TYPE_1" localSheetId="66">'x-504'!$B$9</definedName>
    <definedName name="TABLE_FACTOR_TYPE_1" localSheetId="67">'x-505'!$B$9</definedName>
    <definedName name="TABLE_FACTOR_TYPE_1" localSheetId="68">'x-603'!$B$9</definedName>
    <definedName name="TABLE_FACTOR_TYPE_1" localSheetId="69">'x-604'!$B$9</definedName>
    <definedName name="TABLE_FACTOR_TYPE_1" localSheetId="70">'x-605'!$B$9</definedName>
    <definedName name="TABLE_FACTOR_TYPE_1" localSheetId="71">'x-606'!$B$9</definedName>
    <definedName name="TABLE_FACTOR_TYPE_1" localSheetId="72">'x-607'!$B$9</definedName>
    <definedName name="TABLE_FACTOR_TYPE_1" localSheetId="73">'x-608'!$B$9</definedName>
    <definedName name="TABLE_FACTOR_TYPE_1" localSheetId="74">'x-609'!$B$9</definedName>
    <definedName name="TABLE_FACTOR_TYPE_1" localSheetId="75">'x-610'!$B$9</definedName>
    <definedName name="TABLE_FACTOR_TYPE_1" localSheetId="76">'x-611'!$B$9</definedName>
    <definedName name="TABLE_FACTOR_TYPE_1" localSheetId="77">'x-612'!$B$9</definedName>
    <definedName name="TABLE_FACTOR_TYPE_1" localSheetId="78">'x-613'!$B$9</definedName>
    <definedName name="TABLE_FACTOR_TYPE_1" localSheetId="79">'x-614'!$B$9</definedName>
    <definedName name="TABLE_FACTOR_TYPE_1" localSheetId="80">'x-615'!$B$9</definedName>
    <definedName name="TABLE_FACTOR_TYPE_1" localSheetId="81">'x-616'!$B$9</definedName>
    <definedName name="TABLE_FACTOR_TYPE_1" localSheetId="82">'x-617'!$B$9</definedName>
    <definedName name="TABLE_FACTOR_TYPE_1" localSheetId="83">'x-618'!$B$9</definedName>
    <definedName name="TABLE_FACTOR_TYPE_1" localSheetId="84">'x-619'!$B$9</definedName>
    <definedName name="TABLE_FACTOR_TYPE_1" localSheetId="85">'x-620'!$B$9</definedName>
    <definedName name="TABLE_FACTOR_TYPE_1" localSheetId="86">'x-621'!$B$9</definedName>
    <definedName name="TABLE_FACTOR_TYPE_1" localSheetId="87">'x-622'!$B$9</definedName>
    <definedName name="TABLE_FACTOR_TYPE_1" localSheetId="88">'x-623'!$B$9</definedName>
    <definedName name="TABLE_FACTOR_TYPE_1" localSheetId="89">'x-624'!$B$9</definedName>
    <definedName name="TABLE_FACTOR_TYPE_1" localSheetId="90">'x-625'!$B$9</definedName>
    <definedName name="TABLE_FACTOR_TYPE_1" localSheetId="91">'x-626'!$B$9</definedName>
    <definedName name="TABLE_FACTOR_TYPE_1" localSheetId="92">'x-627'!$B$9</definedName>
    <definedName name="TABLE_FACTOR_TYPE_1" localSheetId="93">'x-701'!$B$9</definedName>
    <definedName name="TABLE_FACTOR_TYPE_1" localSheetId="94">'x-702'!$B$9</definedName>
    <definedName name="TABLE_FACTOR_TYPE_1" localSheetId="95">'x-703'!$B$9</definedName>
    <definedName name="TABLE_FACTOR_TYPE_1" localSheetId="96">'x-704'!$B$9</definedName>
    <definedName name="TABLE_FACTOR_TYPE_1" localSheetId="97">'x-801'!$B$9</definedName>
    <definedName name="TABLE_GENDER" localSheetId="7">'x-201'!$B$11</definedName>
    <definedName name="TABLE_GENDER" localSheetId="8">'x-202'!$B$11</definedName>
    <definedName name="TABLE_GENDER" localSheetId="9">'x-203'!$B$11</definedName>
    <definedName name="TABLE_GENDER" localSheetId="10">'x-204'!$B$11</definedName>
    <definedName name="TABLE_GENDER" localSheetId="11">'x-205'!$B$11</definedName>
    <definedName name="TABLE_GENDER" localSheetId="12">'x-206'!$B$11</definedName>
    <definedName name="TABLE_GENDER" localSheetId="13">'x-207'!$B$11</definedName>
    <definedName name="TABLE_GENDER" localSheetId="14">'x-208'!$B$11</definedName>
    <definedName name="TABLE_GENDER" localSheetId="15">'x-209'!$B$11</definedName>
    <definedName name="TABLE_GENDER" localSheetId="16">'x-210'!$B$11</definedName>
    <definedName name="TABLE_GENDER" localSheetId="17">'x-211'!$B$11</definedName>
    <definedName name="TABLE_GENDER" localSheetId="18">'x-212'!$B$11</definedName>
    <definedName name="TABLE_GENDER" localSheetId="19">'x-213'!$B$11</definedName>
    <definedName name="TABLE_GENDER" localSheetId="20">'x-214'!$B$11</definedName>
    <definedName name="TABLE_GENDER" localSheetId="21">'x-215'!$B$11</definedName>
    <definedName name="TABLE_GENDER" localSheetId="22">'x-216'!$B$11</definedName>
    <definedName name="TABLE_GENDER" localSheetId="23">'x-217'!$B$11</definedName>
    <definedName name="TABLE_GENDER" localSheetId="26">'x-220'!$B$11</definedName>
    <definedName name="TABLE_GENDER" localSheetId="27">'x-221'!$B$11</definedName>
    <definedName name="TABLE_GENDER" localSheetId="28">'x-301'!$B$11</definedName>
    <definedName name="TABLE_GENDER" localSheetId="29">'x-302'!$B$11</definedName>
    <definedName name="TABLE_GENDER" localSheetId="30">'x-303'!$B$11</definedName>
    <definedName name="TABLE_GENDER" localSheetId="31">'x-304'!$B$11</definedName>
    <definedName name="TABLE_GENDER" localSheetId="32">'x-305'!$B$11</definedName>
    <definedName name="TABLE_GENDER" localSheetId="33">'x-306'!$B$11</definedName>
    <definedName name="TABLE_GENDER" localSheetId="34">'x-307'!$B$11</definedName>
    <definedName name="TABLE_GENDER" localSheetId="35">'x-308'!$B$11</definedName>
    <definedName name="TABLE_GENDER" localSheetId="36">'x-309'!$B$11</definedName>
    <definedName name="TABLE_GENDER" localSheetId="37">'x-310'!$B$11</definedName>
    <definedName name="TABLE_GENDER" localSheetId="38">'x-311'!$B$11</definedName>
    <definedName name="TABLE_GENDER" localSheetId="39">'x-312'!$B$11</definedName>
    <definedName name="TABLE_GENDER" localSheetId="40">'x-313'!$B$11</definedName>
    <definedName name="TABLE_GENDER" localSheetId="41">'x-314'!$B$11</definedName>
    <definedName name="TABLE_GENDER" localSheetId="42">'x-315'!$B$11</definedName>
    <definedName name="TABLE_GENDER" localSheetId="43">'x-316'!$B$11</definedName>
    <definedName name="TABLE_GENDER" localSheetId="44">'x-317'!$B$11</definedName>
    <definedName name="TABLE_GENDER" localSheetId="45">'x-318'!$B$11</definedName>
    <definedName name="TABLE_GENDER" localSheetId="46">'x-319'!$B$11</definedName>
    <definedName name="TABLE_GENDER" localSheetId="47">'x-320'!$B$11</definedName>
    <definedName name="TABLE_GENDER" localSheetId="48">'x-321'!$B$11</definedName>
    <definedName name="TABLE_GENDER" localSheetId="49">'x-322'!$B$11</definedName>
    <definedName name="TABLE_GENDER" localSheetId="50">'x-323'!$B$11</definedName>
    <definedName name="TABLE_GENDER" localSheetId="51">'x-324'!$B$11</definedName>
    <definedName name="TABLE_GENDER" localSheetId="52">'x-325'!$B$11</definedName>
    <definedName name="TABLE_GENDER" localSheetId="53">'x-326'!$B$11</definedName>
    <definedName name="TABLE_GENDER" localSheetId="54">'x-327'!$B$11</definedName>
    <definedName name="TABLE_GENDER" localSheetId="55">'x-328'!$B$11</definedName>
    <definedName name="TABLE_GENDER" localSheetId="56">'x-401'!$B$11</definedName>
    <definedName name="TABLE_GENDER" localSheetId="57">'x-402'!$B$11</definedName>
    <definedName name="TABLE_GENDER" localSheetId="58">'x-403'!$B$11</definedName>
    <definedName name="TABLE_GENDER" localSheetId="59">'x-404'!$B$11</definedName>
    <definedName name="TABLE_GENDER" localSheetId="60">'x-405'!$B$11</definedName>
    <definedName name="TABLE_GENDER" localSheetId="61">'x-406'!$B$11</definedName>
    <definedName name="TABLE_GENDER" localSheetId="62">'x-407'!$B$11</definedName>
    <definedName name="TABLE_GENDER" localSheetId="63">'x-501'!$B$11</definedName>
    <definedName name="TABLE_GENDER" localSheetId="64">'x-502'!$B$11</definedName>
    <definedName name="TABLE_GENDER" localSheetId="65">'x-503'!$B$11</definedName>
    <definedName name="TABLE_GENDER" localSheetId="66">'x-504'!$B$11</definedName>
    <definedName name="TABLE_GENDER" localSheetId="67">'x-505'!$B$11</definedName>
    <definedName name="TABLE_GENDER" localSheetId="68">'x-603'!$B$11</definedName>
    <definedName name="TABLE_GENDER" localSheetId="69">'x-604'!$B$11</definedName>
    <definedName name="TABLE_GENDER" localSheetId="70">'x-605'!$B$11</definedName>
    <definedName name="TABLE_GENDER" localSheetId="71">'x-606'!$B$11</definedName>
    <definedName name="TABLE_GENDER" localSheetId="72">'x-607'!$B$11</definedName>
    <definedName name="TABLE_GENDER" localSheetId="73">'x-608'!$B$11</definedName>
    <definedName name="TABLE_GENDER" localSheetId="74">'x-609'!$B$11</definedName>
    <definedName name="TABLE_GENDER" localSheetId="75">'x-610'!$B$11</definedName>
    <definedName name="TABLE_GENDER" localSheetId="76">'x-611'!$B$11</definedName>
    <definedName name="TABLE_GENDER" localSheetId="77">'x-612'!$B$11</definedName>
    <definedName name="TABLE_GENDER" localSheetId="78">'x-613'!$B$11</definedName>
    <definedName name="TABLE_GENDER" localSheetId="79">'x-614'!$B$11</definedName>
    <definedName name="TABLE_GENDER" localSheetId="80">'x-615'!$B$11</definedName>
    <definedName name="TABLE_GENDER" localSheetId="81">'x-616'!$B$11</definedName>
    <definedName name="TABLE_GENDER" localSheetId="82">'x-617'!$B$11</definedName>
    <definedName name="TABLE_GENDER" localSheetId="83">'x-618'!$B$11</definedName>
    <definedName name="TABLE_GENDER" localSheetId="84">'x-619'!$B$11</definedName>
    <definedName name="TABLE_GENDER" localSheetId="85">'x-620'!$B$11</definedName>
    <definedName name="TABLE_GENDER" localSheetId="86">'x-621'!$B$11</definedName>
    <definedName name="TABLE_GENDER" localSheetId="87">'x-622'!$B$11</definedName>
    <definedName name="TABLE_GENDER" localSheetId="88">'x-623'!$B$11</definedName>
    <definedName name="TABLE_GENDER" localSheetId="89">'x-624'!$B$11</definedName>
    <definedName name="TABLE_GENDER" localSheetId="90">'x-625'!$B$11</definedName>
    <definedName name="TABLE_GENDER" localSheetId="91">'x-626'!$B$11</definedName>
    <definedName name="TABLE_GENDER" localSheetId="92">'x-627'!$B$11</definedName>
    <definedName name="TABLE_GENDER" localSheetId="93">'x-701'!$B$11</definedName>
    <definedName name="TABLE_GENDER" localSheetId="94">'x-702'!$B$11</definedName>
    <definedName name="TABLE_GENDER" localSheetId="95">'x-703'!$B$11</definedName>
    <definedName name="TABLE_GENDER" localSheetId="96">'x-704'!$B$11</definedName>
    <definedName name="TABLE_GENDER" localSheetId="97">'x-801'!$B$11</definedName>
    <definedName name="TABLE_GENDER">'x-Series Number'!$B$11</definedName>
    <definedName name="TABLE_GENDER_1" localSheetId="7">'x-201'!$B$11</definedName>
    <definedName name="TABLE_GENDER_1" localSheetId="8">'x-202'!$B$11</definedName>
    <definedName name="TABLE_GENDER_1" localSheetId="9">'x-203'!$B$11</definedName>
    <definedName name="TABLE_GENDER_1" localSheetId="10">'x-204'!$B$11</definedName>
    <definedName name="TABLE_GENDER_1" localSheetId="11">'x-205'!$B$11</definedName>
    <definedName name="TABLE_GENDER_1" localSheetId="12">'x-206'!$B$11</definedName>
    <definedName name="TABLE_GENDER_1" localSheetId="13">'x-207'!$B$11</definedName>
    <definedName name="TABLE_GENDER_1" localSheetId="14">'x-208'!$B$11</definedName>
    <definedName name="TABLE_GENDER_1" localSheetId="15">'x-209'!$B$11</definedName>
    <definedName name="TABLE_GENDER_1" localSheetId="16">'x-210'!$B$11</definedName>
    <definedName name="TABLE_GENDER_1" localSheetId="17">'x-211'!$B$11</definedName>
    <definedName name="TABLE_GENDER_1" localSheetId="18">'x-212'!$B$11</definedName>
    <definedName name="TABLE_GENDER_1" localSheetId="19">'x-213'!$B$11</definedName>
    <definedName name="TABLE_GENDER_1" localSheetId="20">'x-214'!$B$11</definedName>
    <definedName name="TABLE_GENDER_1" localSheetId="21">'x-215'!$B$11</definedName>
    <definedName name="TABLE_GENDER_1" localSheetId="22">'x-216'!$B$11</definedName>
    <definedName name="TABLE_GENDER_1" localSheetId="23">'x-217'!$B$11</definedName>
    <definedName name="TABLE_GENDER_1" localSheetId="26">'x-220'!$B$11</definedName>
    <definedName name="TABLE_GENDER_1" localSheetId="27">'x-221'!$B$11</definedName>
    <definedName name="TABLE_GENDER_1" localSheetId="28">'x-301'!$B$11</definedName>
    <definedName name="TABLE_GENDER_1" localSheetId="29">'x-302'!$B$11</definedName>
    <definedName name="TABLE_GENDER_1" localSheetId="30">'x-303'!$B$11</definedName>
    <definedName name="TABLE_GENDER_1" localSheetId="31">'x-304'!$B$11</definedName>
    <definedName name="TABLE_GENDER_1" localSheetId="32">'x-305'!$B$11</definedName>
    <definedName name="TABLE_GENDER_1" localSheetId="33">'x-306'!$B$11</definedName>
    <definedName name="TABLE_GENDER_1" localSheetId="34">'x-307'!$B$11</definedName>
    <definedName name="TABLE_GENDER_1" localSheetId="35">'x-308'!$B$11</definedName>
    <definedName name="TABLE_GENDER_1" localSheetId="36">'x-309'!$B$11</definedName>
    <definedName name="TABLE_GENDER_1" localSheetId="37">'x-310'!$B$11</definedName>
    <definedName name="TABLE_GENDER_1" localSheetId="38">'x-311'!$B$11</definedName>
    <definedName name="TABLE_GENDER_1" localSheetId="39">'x-312'!$B$11</definedName>
    <definedName name="TABLE_GENDER_1" localSheetId="40">'x-313'!$B$11</definedName>
    <definedName name="TABLE_GENDER_1" localSheetId="41">'x-314'!$B$11</definedName>
    <definedName name="TABLE_GENDER_1" localSheetId="42">'x-315'!$B$11</definedName>
    <definedName name="TABLE_GENDER_1" localSheetId="43">'x-316'!$B$11</definedName>
    <definedName name="TABLE_GENDER_1" localSheetId="44">'x-317'!$B$11</definedName>
    <definedName name="TABLE_GENDER_1" localSheetId="45">'x-318'!$B$11</definedName>
    <definedName name="TABLE_GENDER_1" localSheetId="46">'x-319'!$B$11</definedName>
    <definedName name="TABLE_GENDER_1" localSheetId="47">'x-320'!$B$11</definedName>
    <definedName name="TABLE_GENDER_1" localSheetId="48">'x-321'!$B$11</definedName>
    <definedName name="TABLE_GENDER_1" localSheetId="49">'x-322'!$B$11</definedName>
    <definedName name="TABLE_GENDER_1" localSheetId="50">'x-323'!$B$11</definedName>
    <definedName name="TABLE_GENDER_1" localSheetId="51">'x-324'!$B$11</definedName>
    <definedName name="TABLE_GENDER_1" localSheetId="52">'x-325'!$B$11</definedName>
    <definedName name="TABLE_GENDER_1" localSheetId="53">'x-326'!$B$11</definedName>
    <definedName name="TABLE_GENDER_1" localSheetId="54">'x-327'!$B$11</definedName>
    <definedName name="TABLE_GENDER_1" localSheetId="55">'x-328'!$B$11</definedName>
    <definedName name="TABLE_GENDER_1" localSheetId="56">'x-401'!$B$11</definedName>
    <definedName name="TABLE_GENDER_1" localSheetId="57">'x-402'!$B$11</definedName>
    <definedName name="TABLE_GENDER_1" localSheetId="58">'x-403'!$B$11</definedName>
    <definedName name="TABLE_GENDER_1" localSheetId="59">'x-404'!$B$11</definedName>
    <definedName name="TABLE_GENDER_1" localSheetId="60">'x-405'!$B$11</definedName>
    <definedName name="TABLE_GENDER_1" localSheetId="61">'x-406'!$B$11</definedName>
    <definedName name="TABLE_GENDER_1" localSheetId="62">'x-407'!$B$11</definedName>
    <definedName name="TABLE_GENDER_1" localSheetId="63">'x-501'!$B$11</definedName>
    <definedName name="TABLE_GENDER_1" localSheetId="64">'x-502'!$B$11</definedName>
    <definedName name="TABLE_GENDER_1" localSheetId="65">'x-503'!$B$11</definedName>
    <definedName name="TABLE_GENDER_1" localSheetId="66">'x-504'!$B$11</definedName>
    <definedName name="TABLE_GENDER_1" localSheetId="67">'x-505'!$B$11</definedName>
    <definedName name="TABLE_GENDER_1" localSheetId="68">'x-603'!$B$11</definedName>
    <definedName name="TABLE_GENDER_1" localSheetId="69">'x-604'!$B$11</definedName>
    <definedName name="TABLE_GENDER_1" localSheetId="70">'x-605'!$B$11</definedName>
    <definedName name="TABLE_GENDER_1" localSheetId="71">'x-606'!$B$11</definedName>
    <definedName name="TABLE_GENDER_1" localSheetId="72">'x-607'!$B$11</definedName>
    <definedName name="TABLE_GENDER_1" localSheetId="73">'x-608'!$B$11</definedName>
    <definedName name="TABLE_GENDER_1" localSheetId="74">'x-609'!$B$11</definedName>
    <definedName name="TABLE_GENDER_1" localSheetId="75">'x-610'!$B$11</definedName>
    <definedName name="TABLE_GENDER_1" localSheetId="76">'x-611'!$B$11</definedName>
    <definedName name="TABLE_GENDER_1" localSheetId="77">'x-612'!$B$11</definedName>
    <definedName name="TABLE_GENDER_1" localSheetId="78">'x-613'!$B$11</definedName>
    <definedName name="TABLE_GENDER_1" localSheetId="79">'x-614'!$B$11</definedName>
    <definedName name="TABLE_GENDER_1" localSheetId="80">'x-615'!$B$11</definedName>
    <definedName name="TABLE_GENDER_1" localSheetId="81">'x-616'!$B$11</definedName>
    <definedName name="TABLE_GENDER_1" localSheetId="82">'x-617'!$B$11</definedName>
    <definedName name="TABLE_GENDER_1" localSheetId="83">'x-618'!$B$11</definedName>
    <definedName name="TABLE_GENDER_1" localSheetId="84">'x-619'!$B$11</definedName>
    <definedName name="TABLE_GENDER_1" localSheetId="85">'x-620'!$B$11</definedName>
    <definedName name="TABLE_GENDER_1" localSheetId="86">'x-621'!$B$11</definedName>
    <definedName name="TABLE_GENDER_1" localSheetId="87">'x-622'!$B$11</definedName>
    <definedName name="TABLE_GENDER_1" localSheetId="88">'x-623'!$B$11</definedName>
    <definedName name="TABLE_GENDER_1" localSheetId="89">'x-624'!$B$11</definedName>
    <definedName name="TABLE_GENDER_1" localSheetId="90">'x-625'!$B$11</definedName>
    <definedName name="TABLE_GENDER_1" localSheetId="91">'x-626'!$B$11</definedName>
    <definedName name="TABLE_GENDER_1" localSheetId="92">'x-627'!$B$11</definedName>
    <definedName name="TABLE_GENDER_1" localSheetId="93">'x-701'!$B$11</definedName>
    <definedName name="TABLE_GENDER_1" localSheetId="94">'x-702'!$B$11</definedName>
    <definedName name="TABLE_GENDER_1" localSheetId="95">'x-703'!$B$11</definedName>
    <definedName name="TABLE_GENDER_1" localSheetId="96">'x-704'!$B$11</definedName>
    <definedName name="TABLE_GENDER_1" localSheetId="97">'x-801'!$B$11</definedName>
    <definedName name="TABLE_INFO" localSheetId="7">'x-201'!$A$6:$B$20</definedName>
    <definedName name="TABLE_INFO" localSheetId="8">'x-202'!$A$6:$B$20</definedName>
    <definedName name="TABLE_INFO" localSheetId="9">'x-203'!$A$6:$B$20</definedName>
    <definedName name="TABLE_INFO" localSheetId="10">'x-204'!$A$6:$B$20</definedName>
    <definedName name="TABLE_INFO" localSheetId="11">'x-205'!$A$6:$B$20</definedName>
    <definedName name="TABLE_INFO" localSheetId="12">'x-206'!$A$6:$B$20</definedName>
    <definedName name="TABLE_INFO" localSheetId="13">'x-207'!$A$6:$B$20</definedName>
    <definedName name="TABLE_INFO" localSheetId="14">'x-208'!$A$6:$B$20</definedName>
    <definedName name="TABLE_INFO" localSheetId="15">'x-209'!$A$6:$B$20</definedName>
    <definedName name="TABLE_INFO" localSheetId="16">'x-210'!$A$6:$B$20</definedName>
    <definedName name="TABLE_INFO" localSheetId="17">'x-211'!$A$6:$B$20</definedName>
    <definedName name="TABLE_INFO" localSheetId="18">'x-212'!$A$6:$B$20</definedName>
    <definedName name="TABLE_INFO" localSheetId="19">'x-213'!$A$6:$B$20</definedName>
    <definedName name="TABLE_INFO" localSheetId="20">'x-214'!$A$6:$B$20</definedName>
    <definedName name="TABLE_INFO" localSheetId="21">'x-215'!$A$6:$B$20</definedName>
    <definedName name="TABLE_INFO" localSheetId="22">'x-216'!$A$6:$B$20</definedName>
    <definedName name="TABLE_INFO" localSheetId="23">'x-217'!$A$6:$B$20</definedName>
    <definedName name="TABLE_INFO" localSheetId="26">'x-220'!$A$6:$B$20</definedName>
    <definedName name="TABLE_INFO" localSheetId="27">'x-221'!$A$6:$B$20</definedName>
    <definedName name="TABLE_INFO" localSheetId="28">'x-301'!$A$6:$B$20</definedName>
    <definedName name="TABLE_INFO" localSheetId="29">'x-302'!$A$6:$B$20</definedName>
    <definedName name="TABLE_INFO" localSheetId="30">'x-303'!$A$6:$B$20</definedName>
    <definedName name="TABLE_INFO" localSheetId="31">'x-304'!$A$6:$B$20</definedName>
    <definedName name="TABLE_INFO" localSheetId="32">'x-305'!$A$6:$B$20</definedName>
    <definedName name="TABLE_INFO" localSheetId="33">'x-306'!$A$6:$B$20</definedName>
    <definedName name="TABLE_INFO" localSheetId="34">'x-307'!$A$6:$B$20</definedName>
    <definedName name="TABLE_INFO" localSheetId="35">'x-308'!$A$6:$B$20</definedName>
    <definedName name="TABLE_INFO" localSheetId="36">'x-309'!$A$6:$B$20</definedName>
    <definedName name="TABLE_INFO" localSheetId="37">'x-310'!$A$6:$B$20</definedName>
    <definedName name="TABLE_INFO" localSheetId="38">'x-311'!$A$6:$B$20</definedName>
    <definedName name="TABLE_INFO" localSheetId="39">'x-312'!$A$6:$B$20</definedName>
    <definedName name="TABLE_INFO" localSheetId="40">'x-313'!$A$6:$B$20</definedName>
    <definedName name="TABLE_INFO" localSheetId="41">'x-314'!$A$6:$B$20</definedName>
    <definedName name="TABLE_INFO" localSheetId="42">'x-315'!$A$6:$B$20</definedName>
    <definedName name="TABLE_INFO" localSheetId="43">'x-316'!$A$6:$B$20</definedName>
    <definedName name="TABLE_INFO" localSheetId="44">'x-317'!$A$6:$B$20</definedName>
    <definedName name="TABLE_INFO" localSheetId="45">'x-318'!$A$6:$B$20</definedName>
    <definedName name="TABLE_INFO" localSheetId="46">'x-319'!$A$6:$B$20</definedName>
    <definedName name="TABLE_INFO" localSheetId="47">'x-320'!$A$6:$B$20</definedName>
    <definedName name="TABLE_INFO" localSheetId="48">'x-321'!$A$6:$B$20</definedName>
    <definedName name="TABLE_INFO" localSheetId="49">'x-322'!$A$6:$B$20</definedName>
    <definedName name="TABLE_INFO" localSheetId="50">'x-323'!$A$6:$B$20</definedName>
    <definedName name="TABLE_INFO" localSheetId="51">'x-324'!$A$6:$B$20</definedName>
    <definedName name="TABLE_INFO" localSheetId="52">'x-325'!$A$6:$B$20</definedName>
    <definedName name="TABLE_INFO" localSheetId="53">'x-326'!$A$6:$B$20</definedName>
    <definedName name="TABLE_INFO" localSheetId="54">'x-327'!$A$6:$B$20</definedName>
    <definedName name="TABLE_INFO" localSheetId="55">'x-328'!$A$6:$B$20</definedName>
    <definedName name="TABLE_INFO" localSheetId="56">'x-401'!$A$6:$B$20</definedName>
    <definedName name="TABLE_INFO" localSheetId="57">'x-402'!$A$6:$B$20</definedName>
    <definedName name="TABLE_INFO" localSheetId="58">'x-403'!$A$6:$B$20</definedName>
    <definedName name="TABLE_INFO" localSheetId="59">'x-404'!$A$6:$B$20</definedName>
    <definedName name="TABLE_INFO" localSheetId="60">'x-405'!$A$6:$B$20</definedName>
    <definedName name="TABLE_INFO" localSheetId="61">'x-406'!$A$6:$B$20</definedName>
    <definedName name="TABLE_INFO" localSheetId="62">'x-407'!$A$6:$B$20</definedName>
    <definedName name="TABLE_INFO" localSheetId="63">'x-501'!$A$6:$B$20</definedName>
    <definedName name="TABLE_INFO" localSheetId="64">'x-502'!$A$6:$B$20</definedName>
    <definedName name="TABLE_INFO" localSheetId="65">'x-503'!$A$6:$B$20</definedName>
    <definedName name="TABLE_INFO" localSheetId="66">'x-504'!$A$6:$B$20</definedName>
    <definedName name="TABLE_INFO" localSheetId="67">'x-505'!$A$6:$B$20</definedName>
    <definedName name="TABLE_INFO" localSheetId="68">'x-603'!$A$6:$B$20</definedName>
    <definedName name="TABLE_INFO" localSheetId="69">'x-604'!$A$6:$B$20</definedName>
    <definedName name="TABLE_INFO" localSheetId="70">'x-605'!$A$6:$B$20</definedName>
    <definedName name="TABLE_INFO" localSheetId="71">'x-606'!$A$6:$B$20</definedName>
    <definedName name="TABLE_INFO" localSheetId="72">'x-607'!$A$6:$B$20</definedName>
    <definedName name="TABLE_INFO" localSheetId="73">'x-608'!$A$6:$B$20</definedName>
    <definedName name="TABLE_INFO" localSheetId="74">'x-609'!$A$6:$B$20</definedName>
    <definedName name="TABLE_INFO" localSheetId="75">'x-610'!$A$6:$B$20</definedName>
    <definedName name="TABLE_INFO" localSheetId="76">'x-611'!$A$6:$B$20</definedName>
    <definedName name="TABLE_INFO" localSheetId="77">'x-612'!$A$6:$B$20</definedName>
    <definedName name="TABLE_INFO" localSheetId="78">'x-613'!$A$6:$B$20</definedName>
    <definedName name="TABLE_INFO" localSheetId="79">'x-614'!$A$6:$B$20</definedName>
    <definedName name="TABLE_INFO" localSheetId="80">'x-615'!$A$6:$B$20</definedName>
    <definedName name="TABLE_INFO" localSheetId="81">'x-616'!$A$6:$B$20</definedName>
    <definedName name="TABLE_INFO" localSheetId="82">'x-617'!$A$6:$B$20</definedName>
    <definedName name="TABLE_INFO" localSheetId="83">'x-618'!$A$6:$B$20</definedName>
    <definedName name="TABLE_INFO" localSheetId="84">'x-619'!$A$6:$B$20</definedName>
    <definedName name="TABLE_INFO" localSheetId="85">'x-620'!$A$6:$B$20</definedName>
    <definedName name="TABLE_INFO" localSheetId="86">'x-621'!$A$6:$B$20</definedName>
    <definedName name="TABLE_INFO" localSheetId="87">'x-622'!$A$6:$B$20</definedName>
    <definedName name="TABLE_INFO" localSheetId="88">'x-623'!$A$6:$B$20</definedName>
    <definedName name="TABLE_INFO" localSheetId="89">'x-624'!$A$6:$B$20</definedName>
    <definedName name="TABLE_INFO" localSheetId="90">'x-625'!$A$6:$B$20</definedName>
    <definedName name="TABLE_INFO" localSheetId="91">'x-626'!$A$6:$B$20</definedName>
    <definedName name="TABLE_INFO" localSheetId="92">'x-627'!$A$6:$B$20</definedName>
    <definedName name="TABLE_INFO" localSheetId="93">'x-701'!$A$6:$B$20</definedName>
    <definedName name="TABLE_INFO" localSheetId="94">'x-702'!$A$6:$B$20</definedName>
    <definedName name="TABLE_INFO" localSheetId="95">'x-703'!$A$6:$B$20</definedName>
    <definedName name="TABLE_INFO" localSheetId="96">'x-704'!$A$6:$B$20</definedName>
    <definedName name="TABLE_INFO" localSheetId="97">'x-801'!$A$6:$B$20</definedName>
    <definedName name="TABLE_INFO">'x-Series Number'!$A$6:$B$20</definedName>
    <definedName name="TABLE_INFO_1" localSheetId="7">'x-201'!$A$6:$F$20</definedName>
    <definedName name="TABLE_INFO_1" localSheetId="8">'x-202'!$A$6:$F$20</definedName>
    <definedName name="TABLE_INFO_1" localSheetId="9">'x-203'!$A$6:$E$20</definedName>
    <definedName name="TABLE_INFO_1" localSheetId="10">'x-204'!$A$6:$E$20</definedName>
    <definedName name="TABLE_INFO_1" localSheetId="11">'x-205'!$A$6:$F$20</definedName>
    <definedName name="TABLE_INFO_1" localSheetId="12">'x-206'!$A$6:$F$20</definedName>
    <definedName name="TABLE_INFO_1" localSheetId="13">'x-207'!$A$6:$F$20</definedName>
    <definedName name="TABLE_INFO_1" localSheetId="14">'x-208'!$A$6:$E$20</definedName>
    <definedName name="TABLE_INFO_1" localSheetId="15">'x-209'!$A$6:$E$20</definedName>
    <definedName name="TABLE_INFO_1" localSheetId="16">'x-210'!$A$6:$E$20</definedName>
    <definedName name="TABLE_INFO_1" localSheetId="17">'x-211'!$A$6:$E$20</definedName>
    <definedName name="TABLE_INFO_1" localSheetId="18">'x-212'!$A$6:$E$20</definedName>
    <definedName name="TABLE_INFO_1" localSheetId="19">'x-213'!$A$6:$E$20</definedName>
    <definedName name="TABLE_INFO_1" localSheetId="20">'x-214'!$A$6:$E$20</definedName>
    <definedName name="TABLE_INFO_1" localSheetId="21">'x-215'!$A$6:$E$20</definedName>
    <definedName name="TABLE_INFO_1" localSheetId="22">'x-216'!$A$6:$E$20</definedName>
    <definedName name="TABLE_INFO_1" localSheetId="23">'x-217'!$A$6:$E$20</definedName>
    <definedName name="TABLE_INFO_1" localSheetId="26">'x-220'!$A$6:$E$20</definedName>
    <definedName name="TABLE_INFO_1" localSheetId="27">'x-221'!$A$6:$E$20</definedName>
    <definedName name="TABLE_INFO_1" localSheetId="28">'x-301'!$A$6:$F$20</definedName>
    <definedName name="TABLE_INFO_1" localSheetId="29">'x-302'!$A$6:$F$20</definedName>
    <definedName name="TABLE_INFO_1" localSheetId="30">'x-303'!$A$6:$E$20</definedName>
    <definedName name="TABLE_INFO_1" localSheetId="31">'x-304'!$A$6:$E$20</definedName>
    <definedName name="TABLE_INFO_1" localSheetId="32">'x-305'!$A$6:$D$20</definedName>
    <definedName name="TABLE_INFO_1" localSheetId="33">'x-306'!$A$6:$D$20</definedName>
    <definedName name="TABLE_INFO_1" localSheetId="34">'x-307'!$A$6:$D$20</definedName>
    <definedName name="TABLE_INFO_1" localSheetId="35">'x-308'!$A$6:$D$20</definedName>
    <definedName name="TABLE_INFO_1" localSheetId="36">'x-309'!$A$6:$D$20</definedName>
    <definedName name="TABLE_INFO_1" localSheetId="37">'x-310'!$A$6:$D$20</definedName>
    <definedName name="TABLE_INFO_1" localSheetId="38">'x-311'!$A$6:$D$20</definedName>
    <definedName name="TABLE_INFO_1" localSheetId="39">'x-312'!$A$6:$D$20</definedName>
    <definedName name="TABLE_INFO_1" localSheetId="40">'x-313'!$A$6:$C$20</definedName>
    <definedName name="TABLE_INFO_1" localSheetId="41">'x-314'!$A$6:$C$20</definedName>
    <definedName name="TABLE_INFO_1" localSheetId="42">'x-315'!$A$6:$C$20</definedName>
    <definedName name="TABLE_INFO_1" localSheetId="43">'x-316'!$A$6:$E$20</definedName>
    <definedName name="TABLE_INFO_1" localSheetId="44">'x-317'!$A$6:$E$20</definedName>
    <definedName name="TABLE_INFO_1" localSheetId="45">'x-318'!$A$6:$K$20</definedName>
    <definedName name="TABLE_INFO_1" localSheetId="46">'x-319'!$A$6:$G$20</definedName>
    <definedName name="TABLE_INFO_1" localSheetId="47">'x-320'!$A$6:$AQ$20</definedName>
    <definedName name="TABLE_INFO_1" localSheetId="48">'x-321'!$A$6:$K$20</definedName>
    <definedName name="TABLE_INFO_1" localSheetId="49">'x-322'!$A$6:$F$20</definedName>
    <definedName name="TABLE_INFO_1" localSheetId="50">'x-323'!$A$6:$K$20</definedName>
    <definedName name="TABLE_INFO_1" localSheetId="51">'x-324'!$A$6:$K$20</definedName>
    <definedName name="TABLE_INFO_1" localSheetId="52">'x-325'!$A$6:$AR$20</definedName>
    <definedName name="TABLE_INFO_1" localSheetId="53">'x-326'!$A$6:$AQ$20</definedName>
    <definedName name="TABLE_INFO_1" localSheetId="54">'x-327'!$A$6:$B$20</definedName>
    <definedName name="TABLE_INFO_1" localSheetId="55">'x-328'!$A$6:$B$20</definedName>
    <definedName name="TABLE_INFO_1" localSheetId="56">'x-401'!$A$6:$M$20</definedName>
    <definedName name="TABLE_INFO_1" localSheetId="57">'x-402'!$A$6:$M$20</definedName>
    <definedName name="TABLE_INFO_1" localSheetId="58">'x-403'!$A$6:$M$20</definedName>
    <definedName name="TABLE_INFO_1" localSheetId="59">'x-404'!$A$6:$K$20</definedName>
    <definedName name="TABLE_INFO_1" localSheetId="60">'x-405'!$A$6:$K$20</definedName>
    <definedName name="TABLE_INFO_1" localSheetId="61">'x-406'!$A$6:$K$20</definedName>
    <definedName name="TABLE_INFO_1" localSheetId="62">'x-407'!$A$6:$K$20</definedName>
    <definedName name="TABLE_INFO_1" localSheetId="63">'x-501'!$A$6:$C$20</definedName>
    <definedName name="TABLE_INFO_1" localSheetId="64">'x-502'!$A$6:$B$20</definedName>
    <definedName name="TABLE_INFO_1" localSheetId="65">'x-503'!$A$6:$C$20</definedName>
    <definedName name="TABLE_INFO_1" localSheetId="66">'x-504'!$A$6:$B$20</definedName>
    <definedName name="TABLE_INFO_1" localSheetId="67">'x-505'!$A$6:$B$20</definedName>
    <definedName name="TABLE_INFO_1" localSheetId="68">'x-603'!$A$6:$C$20</definedName>
    <definedName name="TABLE_INFO_1" localSheetId="69">'x-604'!$A$6:$C$20</definedName>
    <definedName name="TABLE_INFO_1" localSheetId="70">'x-605'!$A$6:$E$20</definedName>
    <definedName name="TABLE_INFO_1" localSheetId="71">'x-606'!$A$6:$E$20</definedName>
    <definedName name="TABLE_INFO_1" localSheetId="72">'x-607'!$A$6:$E$20</definedName>
    <definedName name="TABLE_INFO_1" localSheetId="73">'x-608'!$A$6:$E$20</definedName>
    <definedName name="TABLE_INFO_1" localSheetId="74">'x-609'!$A$6:$C$20</definedName>
    <definedName name="TABLE_INFO_1" localSheetId="75">'x-610'!$A$6:$C$20</definedName>
    <definedName name="TABLE_INFO_1" localSheetId="76">'x-611'!$A$6:$K$20</definedName>
    <definedName name="TABLE_INFO_1" localSheetId="77">'x-612'!$A$6:$G$20</definedName>
    <definedName name="TABLE_INFO_1" localSheetId="78">'x-613'!$A$6:$AQ$20</definedName>
    <definedName name="TABLE_INFO_1" localSheetId="79">'x-614'!$A$6:$K$20</definedName>
    <definedName name="TABLE_INFO_1" localSheetId="80">'x-615'!$A$6:$K$20</definedName>
    <definedName name="TABLE_INFO_1" localSheetId="81">'x-616'!$A$6:$F$20</definedName>
    <definedName name="TABLE_INFO_1" localSheetId="82">'x-617'!$A$6:$K$20</definedName>
    <definedName name="TABLE_INFO_1" localSheetId="83">'x-618'!$A$6:$AV$20</definedName>
    <definedName name="TABLE_INFO_1" localSheetId="84">'x-619'!$A$6:$AQ$20</definedName>
    <definedName name="TABLE_INFO_1" localSheetId="85">'x-620'!$A$6:$B$20</definedName>
    <definedName name="TABLE_INFO_1" localSheetId="86">'x-621'!$A$6:$B$20</definedName>
    <definedName name="TABLE_INFO_1" localSheetId="87">'x-622'!$A$6:$C$20</definedName>
    <definedName name="TABLE_INFO_1" localSheetId="88">'x-623'!$A$6:$C$20</definedName>
    <definedName name="TABLE_INFO_1" localSheetId="89">'x-624'!$A$6:$C$20</definedName>
    <definedName name="TABLE_INFO_1" localSheetId="90">'x-625'!$A$6:$C$20</definedName>
    <definedName name="TABLE_INFO_1" localSheetId="91">'x-626'!$A$6:$C$20</definedName>
    <definedName name="TABLE_INFO_1" localSheetId="92">'x-627'!$A$6:$C$20</definedName>
    <definedName name="TABLE_INFO_1" localSheetId="93">'x-701'!$A$6:$B$20</definedName>
    <definedName name="TABLE_INFO_1" localSheetId="94">'x-702'!$A$6:$B$20</definedName>
    <definedName name="TABLE_INFO_1" localSheetId="95">'x-703'!$A$6:$B$20</definedName>
    <definedName name="TABLE_INFO_1" localSheetId="96">'x-704'!$A$6:$B$20</definedName>
    <definedName name="TABLE_INFO_1" localSheetId="97">'x-801'!$A$6:$D$20</definedName>
    <definedName name="TABLE_REFERENCE" localSheetId="7">'x-201'!$B$15</definedName>
    <definedName name="TABLE_REFERENCE" localSheetId="8">'x-202'!$B$15</definedName>
    <definedName name="TABLE_REFERENCE" localSheetId="9">'x-203'!$B$15</definedName>
    <definedName name="TABLE_REFERENCE" localSheetId="10">'x-204'!$B$15</definedName>
    <definedName name="TABLE_REFERENCE" localSheetId="11">'x-205'!$B$15</definedName>
    <definedName name="TABLE_REFERENCE" localSheetId="12">'x-206'!$B$15</definedName>
    <definedName name="TABLE_REFERENCE" localSheetId="13">'x-207'!$B$15</definedName>
    <definedName name="TABLE_REFERENCE" localSheetId="14">'x-208'!$B$15</definedName>
    <definedName name="TABLE_REFERENCE" localSheetId="15">'x-209'!$B$15</definedName>
    <definedName name="TABLE_REFERENCE" localSheetId="16">'x-210'!$B$15</definedName>
    <definedName name="TABLE_REFERENCE" localSheetId="17">'x-211'!$B$15</definedName>
    <definedName name="TABLE_REFERENCE" localSheetId="18">'x-212'!$B$15</definedName>
    <definedName name="TABLE_REFERENCE" localSheetId="19">'x-213'!$B$15</definedName>
    <definedName name="TABLE_REFERENCE" localSheetId="20">'x-214'!$B$15</definedName>
    <definedName name="TABLE_REFERENCE" localSheetId="21">'x-215'!$B$15</definedName>
    <definedName name="TABLE_REFERENCE" localSheetId="22">'x-216'!$B$15</definedName>
    <definedName name="TABLE_REFERENCE" localSheetId="23">'x-217'!$B$15</definedName>
    <definedName name="TABLE_REFERENCE" localSheetId="26">'x-220'!$B$15</definedName>
    <definedName name="TABLE_REFERENCE" localSheetId="27">'x-221'!$B$15</definedName>
    <definedName name="TABLE_REFERENCE" localSheetId="28">'x-301'!$B$15</definedName>
    <definedName name="TABLE_REFERENCE" localSheetId="29">'x-302'!$B$15</definedName>
    <definedName name="TABLE_REFERENCE" localSheetId="30">'x-303'!$B$15</definedName>
    <definedName name="TABLE_REFERENCE" localSheetId="31">'x-304'!$B$15</definedName>
    <definedName name="TABLE_REFERENCE" localSheetId="32">'x-305'!$B$15</definedName>
    <definedName name="TABLE_REFERENCE" localSheetId="33">'x-306'!$B$15</definedName>
    <definedName name="TABLE_REFERENCE" localSheetId="34">'x-307'!$B$15</definedName>
    <definedName name="TABLE_REFERENCE" localSheetId="35">'x-308'!$B$15</definedName>
    <definedName name="TABLE_REFERENCE" localSheetId="36">'x-309'!$B$15</definedName>
    <definedName name="TABLE_REFERENCE" localSheetId="37">'x-310'!$B$15</definedName>
    <definedName name="TABLE_REFERENCE" localSheetId="38">'x-311'!$B$15</definedName>
    <definedName name="TABLE_REFERENCE" localSheetId="39">'x-312'!$B$15</definedName>
    <definedName name="TABLE_REFERENCE" localSheetId="40">'x-313'!$B$15</definedName>
    <definedName name="TABLE_REFERENCE" localSheetId="41">'x-314'!$B$15</definedName>
    <definedName name="TABLE_REFERENCE" localSheetId="42">'x-315'!$B$15</definedName>
    <definedName name="TABLE_REFERENCE" localSheetId="43">'x-316'!$B$15</definedName>
    <definedName name="TABLE_REFERENCE" localSheetId="44">'x-317'!$B$15</definedName>
    <definedName name="TABLE_REFERENCE" localSheetId="45">'x-318'!$B$15</definedName>
    <definedName name="TABLE_REFERENCE" localSheetId="46">'x-319'!$B$15</definedName>
    <definedName name="TABLE_REFERENCE" localSheetId="47">'x-320'!$B$15</definedName>
    <definedName name="TABLE_REFERENCE" localSheetId="48">'x-321'!$B$15</definedName>
    <definedName name="TABLE_REFERENCE" localSheetId="49">'x-322'!$B$15</definedName>
    <definedName name="TABLE_REFERENCE" localSheetId="50">'x-323'!$B$15</definedName>
    <definedName name="TABLE_REFERENCE" localSheetId="51">'x-324'!$B$15</definedName>
    <definedName name="TABLE_REFERENCE" localSheetId="52">'x-325'!$B$15</definedName>
    <definedName name="TABLE_REFERENCE" localSheetId="53">'x-326'!$B$15</definedName>
    <definedName name="TABLE_REFERENCE" localSheetId="54">'x-327'!$B$15</definedName>
    <definedName name="TABLE_REFERENCE" localSheetId="55">'x-328'!$B$15</definedName>
    <definedName name="TABLE_REFERENCE" localSheetId="56">'x-401'!$B$15</definedName>
    <definedName name="TABLE_REFERENCE" localSheetId="57">'x-402'!$B$15</definedName>
    <definedName name="TABLE_REFERENCE" localSheetId="58">'x-403'!$B$15</definedName>
    <definedName name="TABLE_REFERENCE" localSheetId="59">'x-404'!$B$15</definedName>
    <definedName name="TABLE_REFERENCE" localSheetId="60">'x-405'!$B$15</definedName>
    <definedName name="TABLE_REFERENCE" localSheetId="61">'x-406'!$B$15</definedName>
    <definedName name="TABLE_REFERENCE" localSheetId="62">'x-407'!$B$15</definedName>
    <definedName name="TABLE_REFERENCE" localSheetId="63">'x-501'!$B$15</definedName>
    <definedName name="TABLE_REFERENCE" localSheetId="64">'x-502'!$B$15</definedName>
    <definedName name="TABLE_REFERENCE" localSheetId="65">'x-503'!$B$15</definedName>
    <definedName name="TABLE_REFERENCE" localSheetId="66">'x-504'!$B$15</definedName>
    <definedName name="TABLE_REFERENCE" localSheetId="67">'x-505'!$B$15</definedName>
    <definedName name="TABLE_REFERENCE" localSheetId="68">'x-603'!$B$15</definedName>
    <definedName name="TABLE_REFERENCE" localSheetId="69">'x-604'!$B$15</definedName>
    <definedName name="TABLE_REFERENCE" localSheetId="70">'x-605'!$B$15</definedName>
    <definedName name="TABLE_REFERENCE" localSheetId="71">'x-606'!$B$15</definedName>
    <definedName name="TABLE_REFERENCE" localSheetId="72">'x-607'!$B$15</definedName>
    <definedName name="TABLE_REFERENCE" localSheetId="73">'x-608'!$B$15</definedName>
    <definedName name="TABLE_REFERENCE" localSheetId="74">'x-609'!$B$15</definedName>
    <definedName name="TABLE_REFERENCE" localSheetId="75">'x-610'!$B$15</definedName>
    <definedName name="TABLE_REFERENCE" localSheetId="76">'x-611'!$B$15</definedName>
    <definedName name="TABLE_REFERENCE" localSheetId="77">'x-612'!$B$15</definedName>
    <definedName name="TABLE_REFERENCE" localSheetId="78">'x-613'!$B$15</definedName>
    <definedName name="TABLE_REFERENCE" localSheetId="79">'x-614'!$B$15</definedName>
    <definedName name="TABLE_REFERENCE" localSheetId="80">'x-615'!$B$15</definedName>
    <definedName name="TABLE_REFERENCE" localSheetId="81">'x-616'!$B$15</definedName>
    <definedName name="TABLE_REFERENCE" localSheetId="82">'x-617'!$B$15</definedName>
    <definedName name="TABLE_REFERENCE" localSheetId="83">'x-618'!$B$15</definedName>
    <definedName name="TABLE_REFERENCE" localSheetId="84">'x-619'!$B$15</definedName>
    <definedName name="TABLE_REFERENCE" localSheetId="85">'x-620'!$B$15</definedName>
    <definedName name="TABLE_REFERENCE" localSheetId="86">'x-621'!$B$15</definedName>
    <definedName name="TABLE_REFERENCE" localSheetId="87">'x-622'!$B$15</definedName>
    <definedName name="TABLE_REFERENCE" localSheetId="88">'x-623'!$B$15</definedName>
    <definedName name="TABLE_REFERENCE" localSheetId="89">'x-624'!$B$15</definedName>
    <definedName name="TABLE_REFERENCE" localSheetId="90">'x-625'!$B$15</definedName>
    <definedName name="TABLE_REFERENCE" localSheetId="91">'x-626'!$B$15</definedName>
    <definedName name="TABLE_REFERENCE" localSheetId="92">'x-627'!$B$15</definedName>
    <definedName name="TABLE_REFERENCE" localSheetId="93">'x-701'!$B$15</definedName>
    <definedName name="TABLE_REFERENCE" localSheetId="94">'x-702'!$B$15</definedName>
    <definedName name="TABLE_REFERENCE" localSheetId="95">'x-703'!$B$15</definedName>
    <definedName name="TABLE_REFERENCE" localSheetId="96">'x-704'!$B$15</definedName>
    <definedName name="TABLE_REFERENCE" localSheetId="97">'x-801'!$B$15</definedName>
    <definedName name="TABLE_REFERENCE">'x-Series Number'!$B$15</definedName>
    <definedName name="TABLE_REFERENCE_1" localSheetId="7">'x-201'!$B$15</definedName>
    <definedName name="TABLE_REFERENCE_1" localSheetId="8">'x-202'!$B$15</definedName>
    <definedName name="TABLE_REFERENCE_1" localSheetId="9">'x-203'!$B$15</definedName>
    <definedName name="TABLE_REFERENCE_1" localSheetId="10">'x-204'!$B$15</definedName>
    <definedName name="TABLE_REFERENCE_1" localSheetId="11">'x-205'!$B$15</definedName>
    <definedName name="TABLE_REFERENCE_1" localSheetId="12">'x-206'!$B$15</definedName>
    <definedName name="TABLE_REFERENCE_1" localSheetId="13">'x-207'!$B$15</definedName>
    <definedName name="TABLE_REFERENCE_1" localSheetId="14">'x-208'!$B$15</definedName>
    <definedName name="TABLE_REFERENCE_1" localSheetId="15">'x-209'!$B$15</definedName>
    <definedName name="TABLE_REFERENCE_1" localSheetId="16">'x-210'!$B$15</definedName>
    <definedName name="TABLE_REFERENCE_1" localSheetId="17">'x-211'!$B$15</definedName>
    <definedName name="TABLE_REFERENCE_1" localSheetId="18">'x-212'!$B$15</definedName>
    <definedName name="TABLE_REFERENCE_1" localSheetId="19">'x-213'!$B$15</definedName>
    <definedName name="TABLE_REFERENCE_1" localSheetId="20">'x-214'!$B$15</definedName>
    <definedName name="TABLE_REFERENCE_1" localSheetId="21">'x-215'!$B$15</definedName>
    <definedName name="TABLE_REFERENCE_1" localSheetId="22">'x-216'!$B$15</definedName>
    <definedName name="TABLE_REFERENCE_1" localSheetId="23">'x-217'!$B$15</definedName>
    <definedName name="TABLE_REFERENCE_1" localSheetId="26">'x-220'!$B$15</definedName>
    <definedName name="TABLE_REFERENCE_1" localSheetId="27">'x-221'!$B$15</definedName>
    <definedName name="TABLE_REFERENCE_1" localSheetId="28">'x-301'!$B$15</definedName>
    <definedName name="TABLE_REFERENCE_1" localSheetId="29">'x-302'!$B$15</definedName>
    <definedName name="TABLE_REFERENCE_1" localSheetId="30">'x-303'!$B$15</definedName>
    <definedName name="TABLE_REFERENCE_1" localSheetId="31">'x-304'!$B$15</definedName>
    <definedName name="TABLE_REFERENCE_1" localSheetId="32">'x-305'!$B$15</definedName>
    <definedName name="TABLE_REFERENCE_1" localSheetId="33">'x-306'!$B$15</definedName>
    <definedName name="TABLE_REFERENCE_1" localSheetId="34">'x-307'!$B$15</definedName>
    <definedName name="TABLE_REFERENCE_1" localSheetId="35">'x-308'!$B$15</definedName>
    <definedName name="TABLE_REFERENCE_1" localSheetId="36">'x-309'!$B$15</definedName>
    <definedName name="TABLE_REFERENCE_1" localSheetId="37">'x-310'!$B$15</definedName>
    <definedName name="TABLE_REFERENCE_1" localSheetId="38">'x-311'!$B$15</definedName>
    <definedName name="TABLE_REFERENCE_1" localSheetId="39">'x-312'!$B$15</definedName>
    <definedName name="TABLE_REFERENCE_1" localSheetId="40">'x-313'!$B$15</definedName>
    <definedName name="TABLE_REFERENCE_1" localSheetId="41">'x-314'!$B$15</definedName>
    <definedName name="TABLE_REFERENCE_1" localSheetId="42">'x-315'!$B$15</definedName>
    <definedName name="TABLE_REFERENCE_1" localSheetId="43">'x-316'!$B$15</definedName>
    <definedName name="TABLE_REFERENCE_1" localSheetId="44">'x-317'!$B$15</definedName>
    <definedName name="TABLE_REFERENCE_1" localSheetId="45">'x-318'!$B$15</definedName>
    <definedName name="TABLE_REFERENCE_1" localSheetId="46">'x-319'!$B$15</definedName>
    <definedName name="TABLE_REFERENCE_1" localSheetId="47">'x-320'!$B$15</definedName>
    <definedName name="TABLE_REFERENCE_1" localSheetId="48">'x-321'!$B$15</definedName>
    <definedName name="TABLE_REFERENCE_1" localSheetId="49">'x-322'!$B$15</definedName>
    <definedName name="TABLE_REFERENCE_1" localSheetId="50">'x-323'!$B$15</definedName>
    <definedName name="TABLE_REFERENCE_1" localSheetId="51">'x-324'!$B$15</definedName>
    <definedName name="TABLE_REFERENCE_1" localSheetId="52">'x-325'!$B$15</definedName>
    <definedName name="TABLE_REFERENCE_1" localSheetId="53">'x-326'!$B$15</definedName>
    <definedName name="TABLE_REFERENCE_1" localSheetId="54">'x-327'!$B$15</definedName>
    <definedName name="TABLE_REFERENCE_1" localSheetId="55">'x-328'!$B$15</definedName>
    <definedName name="TABLE_REFERENCE_1" localSheetId="56">'x-401'!$B$15</definedName>
    <definedName name="TABLE_REFERENCE_1" localSheetId="57">'x-402'!$B$15</definedName>
    <definedName name="TABLE_REFERENCE_1" localSheetId="58">'x-403'!$B$15</definedName>
    <definedName name="TABLE_REFERENCE_1" localSheetId="59">'x-404'!$B$15</definedName>
    <definedName name="TABLE_REFERENCE_1" localSheetId="60">'x-405'!$B$15</definedName>
    <definedName name="TABLE_REFERENCE_1" localSheetId="61">'x-406'!$B$15</definedName>
    <definedName name="TABLE_REFERENCE_1" localSheetId="62">'x-407'!$B$15</definedName>
    <definedName name="TABLE_REFERENCE_1" localSheetId="63">'x-501'!$B$15</definedName>
    <definedName name="TABLE_REFERENCE_1" localSheetId="64">'x-502'!$B$15</definedName>
    <definedName name="TABLE_REFERENCE_1" localSheetId="65">'x-503'!$B$15</definedName>
    <definedName name="TABLE_REFERENCE_1" localSheetId="66">'x-504'!$B$15</definedName>
    <definedName name="TABLE_REFERENCE_1" localSheetId="67">'x-505'!$B$15</definedName>
    <definedName name="TABLE_REFERENCE_1" localSheetId="68">'x-603'!$B$15</definedName>
    <definedName name="TABLE_REFERENCE_1" localSheetId="69">'x-604'!$B$15</definedName>
    <definedName name="TABLE_REFERENCE_1" localSheetId="70">'x-605'!$B$15</definedName>
    <definedName name="TABLE_REFERENCE_1" localSheetId="71">'x-606'!$B$15</definedName>
    <definedName name="TABLE_REFERENCE_1" localSheetId="72">'x-607'!$B$15</definedName>
    <definedName name="TABLE_REFERENCE_1" localSheetId="73">'x-608'!$B$15</definedName>
    <definedName name="TABLE_REFERENCE_1" localSheetId="74">'x-609'!$B$15</definedName>
    <definedName name="TABLE_REFERENCE_1" localSheetId="75">'x-610'!$B$15</definedName>
    <definedName name="TABLE_REFERENCE_1" localSheetId="76">'x-611'!$B$15</definedName>
    <definedName name="TABLE_REFERENCE_1" localSheetId="77">'x-612'!$B$15</definedName>
    <definedName name="TABLE_REFERENCE_1" localSheetId="78">'x-613'!$B$15</definedName>
    <definedName name="TABLE_REFERENCE_1" localSheetId="79">'x-614'!$B$15</definedName>
    <definedName name="TABLE_REFERENCE_1" localSheetId="80">'x-615'!$B$15</definedName>
    <definedName name="TABLE_REFERENCE_1" localSheetId="81">'x-616'!$B$15</definedName>
    <definedName name="TABLE_REFERENCE_1" localSheetId="82">'x-617'!$B$15</definedName>
    <definedName name="TABLE_REFERENCE_1" localSheetId="83">'x-618'!$B$15</definedName>
    <definedName name="TABLE_REFERENCE_1" localSheetId="84">'x-619'!$B$15</definedName>
    <definedName name="TABLE_REFERENCE_1" localSheetId="85">'x-620'!$B$15</definedName>
    <definedName name="TABLE_REFERENCE_1" localSheetId="86">'x-621'!$B$15</definedName>
    <definedName name="TABLE_REFERENCE_1" localSheetId="87">'x-622'!$B$15</definedName>
    <definedName name="TABLE_REFERENCE_1" localSheetId="88">'x-623'!$B$15</definedName>
    <definedName name="TABLE_REFERENCE_1" localSheetId="89">'x-624'!$B$15</definedName>
    <definedName name="TABLE_REFERENCE_1" localSheetId="90">'x-625'!$B$15</definedName>
    <definedName name="TABLE_REFERENCE_1" localSheetId="91">'x-626'!$B$15</definedName>
    <definedName name="TABLE_REFERENCE_1" localSheetId="92">'x-627'!$B$15</definedName>
    <definedName name="TABLE_REFERENCE_1" localSheetId="93">'x-701'!$B$15</definedName>
    <definedName name="TABLE_REFERENCE_1" localSheetId="94">'x-702'!$B$15</definedName>
    <definedName name="TABLE_REFERENCE_1" localSheetId="95">'x-703'!$B$15</definedName>
    <definedName name="TABLE_REFERENCE_1" localSheetId="96">'x-704'!$B$15</definedName>
    <definedName name="TABLE_REFERENCE_1" localSheetId="97">'x-801'!$B$15</definedName>
    <definedName name="TABLE_REFERENCE_GUIDANCE" localSheetId="7">'x-201'!$B$16</definedName>
    <definedName name="TABLE_REFERENCE_GUIDANCE" localSheetId="8">'x-202'!$B$16</definedName>
    <definedName name="TABLE_REFERENCE_GUIDANCE" localSheetId="9">'x-203'!$B$16</definedName>
    <definedName name="TABLE_REFERENCE_GUIDANCE" localSheetId="10">'x-204'!$B$16</definedName>
    <definedName name="TABLE_REFERENCE_GUIDANCE" localSheetId="11">'x-205'!$B$16</definedName>
    <definedName name="TABLE_REFERENCE_GUIDANCE" localSheetId="12">'x-206'!$B$16</definedName>
    <definedName name="TABLE_REFERENCE_GUIDANCE" localSheetId="13">'x-207'!$B$16</definedName>
    <definedName name="TABLE_REFERENCE_GUIDANCE" localSheetId="14">'x-208'!$B$16</definedName>
    <definedName name="TABLE_REFERENCE_GUIDANCE" localSheetId="15">'x-209'!$B$16</definedName>
    <definedName name="TABLE_REFERENCE_GUIDANCE" localSheetId="16">'x-210'!$B$16</definedName>
    <definedName name="TABLE_REFERENCE_GUIDANCE" localSheetId="17">'x-211'!$B$16</definedName>
    <definedName name="TABLE_REFERENCE_GUIDANCE" localSheetId="18">'x-212'!$B$16</definedName>
    <definedName name="TABLE_REFERENCE_GUIDANCE" localSheetId="19">'x-213'!$B$16</definedName>
    <definedName name="TABLE_REFERENCE_GUIDANCE" localSheetId="20">'x-214'!$B$16</definedName>
    <definedName name="TABLE_REFERENCE_GUIDANCE" localSheetId="21">'x-215'!$B$16</definedName>
    <definedName name="TABLE_REFERENCE_GUIDANCE" localSheetId="22">'x-216'!$B$16</definedName>
    <definedName name="TABLE_REFERENCE_GUIDANCE" localSheetId="23">'x-217'!$B$16</definedName>
    <definedName name="TABLE_REFERENCE_GUIDANCE" localSheetId="26">'x-220'!$B$16</definedName>
    <definedName name="TABLE_REFERENCE_GUIDANCE" localSheetId="27">'x-221'!$B$16</definedName>
    <definedName name="TABLE_REFERENCE_GUIDANCE" localSheetId="28">'x-301'!$B$16</definedName>
    <definedName name="TABLE_REFERENCE_GUIDANCE" localSheetId="29">'x-302'!$B$16</definedName>
    <definedName name="TABLE_REFERENCE_GUIDANCE" localSheetId="30">'x-303'!$B$16</definedName>
    <definedName name="TABLE_REFERENCE_GUIDANCE" localSheetId="31">'x-304'!$B$16</definedName>
    <definedName name="TABLE_REFERENCE_GUIDANCE" localSheetId="32">'x-305'!$B$16</definedName>
    <definedName name="TABLE_REFERENCE_GUIDANCE" localSheetId="33">'x-306'!$B$16</definedName>
    <definedName name="TABLE_REFERENCE_GUIDANCE" localSheetId="34">'x-307'!$B$16</definedName>
    <definedName name="TABLE_REFERENCE_GUIDANCE" localSheetId="35">'x-308'!$B$16</definedName>
    <definedName name="TABLE_REFERENCE_GUIDANCE" localSheetId="36">'x-309'!$B$16</definedName>
    <definedName name="TABLE_REFERENCE_GUIDANCE" localSheetId="37">'x-310'!$B$16</definedName>
    <definedName name="TABLE_REFERENCE_GUIDANCE" localSheetId="38">'x-311'!$B$16</definedName>
    <definedName name="TABLE_REFERENCE_GUIDANCE" localSheetId="39">'x-312'!$B$16</definedName>
    <definedName name="TABLE_REFERENCE_GUIDANCE" localSheetId="40">'x-313'!$B$16</definedName>
    <definedName name="TABLE_REFERENCE_GUIDANCE" localSheetId="41">'x-314'!$B$16</definedName>
    <definedName name="TABLE_REFERENCE_GUIDANCE" localSheetId="42">'x-315'!$B$16</definedName>
    <definedName name="TABLE_REFERENCE_GUIDANCE" localSheetId="43">'x-316'!$B$16</definedName>
    <definedName name="TABLE_REFERENCE_GUIDANCE" localSheetId="44">'x-317'!$B$16</definedName>
    <definedName name="TABLE_REFERENCE_GUIDANCE" localSheetId="45">'x-318'!$B$16</definedName>
    <definedName name="TABLE_REFERENCE_GUIDANCE" localSheetId="46">'x-319'!$B$16</definedName>
    <definedName name="TABLE_REFERENCE_GUIDANCE" localSheetId="47">'x-320'!$B$16</definedName>
    <definedName name="TABLE_REFERENCE_GUIDANCE" localSheetId="48">'x-321'!$B$16</definedName>
    <definedName name="TABLE_REFERENCE_GUIDANCE" localSheetId="49">'x-322'!$B$16</definedName>
    <definedName name="TABLE_REFERENCE_GUIDANCE" localSheetId="50">'x-323'!$B$16</definedName>
    <definedName name="TABLE_REFERENCE_GUIDANCE" localSheetId="51">'x-324'!$B$16</definedName>
    <definedName name="TABLE_REFERENCE_GUIDANCE" localSheetId="52">'x-325'!$B$16</definedName>
    <definedName name="TABLE_REFERENCE_GUIDANCE" localSheetId="53">'x-326'!$B$16</definedName>
    <definedName name="TABLE_REFERENCE_GUIDANCE" localSheetId="54">'x-327'!$B$16</definedName>
    <definedName name="TABLE_REFERENCE_GUIDANCE" localSheetId="55">'x-328'!$B$16</definedName>
    <definedName name="TABLE_REFERENCE_GUIDANCE" localSheetId="56">'x-401'!$B$16</definedName>
    <definedName name="TABLE_REFERENCE_GUIDANCE" localSheetId="57">'x-402'!$B$16</definedName>
    <definedName name="TABLE_REFERENCE_GUIDANCE" localSheetId="58">'x-403'!$B$16</definedName>
    <definedName name="TABLE_REFERENCE_GUIDANCE" localSheetId="59">'x-404'!$B$16</definedName>
    <definedName name="TABLE_REFERENCE_GUIDANCE" localSheetId="60">'x-405'!$B$16</definedName>
    <definedName name="TABLE_REFERENCE_GUIDANCE" localSheetId="61">'x-406'!$B$16</definedName>
    <definedName name="TABLE_REFERENCE_GUIDANCE" localSheetId="62">'x-407'!$B$16</definedName>
    <definedName name="TABLE_REFERENCE_GUIDANCE" localSheetId="63">'x-501'!$B$16</definedName>
    <definedName name="TABLE_REFERENCE_GUIDANCE" localSheetId="64">'x-502'!$B$16</definedName>
    <definedName name="TABLE_REFERENCE_GUIDANCE" localSheetId="65">'x-503'!$B$16</definedName>
    <definedName name="TABLE_REFERENCE_GUIDANCE" localSheetId="66">'x-504'!$B$16</definedName>
    <definedName name="TABLE_REFERENCE_GUIDANCE" localSheetId="67">'x-505'!$B$16</definedName>
    <definedName name="TABLE_REFERENCE_GUIDANCE" localSheetId="68">'x-603'!$B$16</definedName>
    <definedName name="TABLE_REFERENCE_GUIDANCE" localSheetId="69">'x-604'!$B$16</definedName>
    <definedName name="TABLE_REFERENCE_GUIDANCE" localSheetId="70">'x-605'!$B$16</definedName>
    <definedName name="TABLE_REFERENCE_GUIDANCE" localSheetId="71">'x-606'!$B$16</definedName>
    <definedName name="TABLE_REFERENCE_GUIDANCE" localSheetId="72">'x-607'!$B$16</definedName>
    <definedName name="TABLE_REFERENCE_GUIDANCE" localSheetId="73">'x-608'!$B$16</definedName>
    <definedName name="TABLE_REFERENCE_GUIDANCE" localSheetId="74">'x-609'!$B$16</definedName>
    <definedName name="TABLE_REFERENCE_GUIDANCE" localSheetId="75">'x-610'!$B$16</definedName>
    <definedName name="TABLE_REFERENCE_GUIDANCE" localSheetId="76">'x-611'!$B$16</definedName>
    <definedName name="TABLE_REFERENCE_GUIDANCE" localSheetId="77">'x-612'!$B$16</definedName>
    <definedName name="TABLE_REFERENCE_GUIDANCE" localSheetId="78">'x-613'!$B$16</definedName>
    <definedName name="TABLE_REFERENCE_GUIDANCE" localSheetId="79">'x-614'!$B$16</definedName>
    <definedName name="TABLE_REFERENCE_GUIDANCE" localSheetId="80">'x-615'!$B$16</definedName>
    <definedName name="TABLE_REFERENCE_GUIDANCE" localSheetId="81">'x-616'!$B$16</definedName>
    <definedName name="TABLE_REFERENCE_GUIDANCE" localSheetId="82">'x-617'!$B$16</definedName>
    <definedName name="TABLE_REFERENCE_GUIDANCE" localSheetId="83">'x-618'!$B$16</definedName>
    <definedName name="TABLE_REFERENCE_GUIDANCE" localSheetId="84">'x-619'!$B$16</definedName>
    <definedName name="TABLE_REFERENCE_GUIDANCE" localSheetId="85">'x-620'!$B$16</definedName>
    <definedName name="TABLE_REFERENCE_GUIDANCE" localSheetId="86">'x-621'!$B$16</definedName>
    <definedName name="TABLE_REFERENCE_GUIDANCE" localSheetId="87">'x-622'!$B$16</definedName>
    <definedName name="TABLE_REFERENCE_GUIDANCE" localSheetId="88">'x-623'!$B$16</definedName>
    <definedName name="TABLE_REFERENCE_GUIDANCE" localSheetId="89">'x-624'!$B$16</definedName>
    <definedName name="TABLE_REFERENCE_GUIDANCE" localSheetId="90">'x-625'!$B$16</definedName>
    <definedName name="TABLE_REFERENCE_GUIDANCE" localSheetId="91">'x-626'!$B$16</definedName>
    <definedName name="TABLE_REFERENCE_GUIDANCE" localSheetId="92">'x-627'!$B$16</definedName>
    <definedName name="TABLE_REFERENCE_GUIDANCE" localSheetId="93">'x-701'!$B$16</definedName>
    <definedName name="TABLE_REFERENCE_GUIDANCE" localSheetId="94">'x-702'!$B$16</definedName>
    <definedName name="TABLE_REFERENCE_GUIDANCE" localSheetId="95">'x-703'!$B$16</definedName>
    <definedName name="TABLE_REFERENCE_GUIDANCE" localSheetId="96">'x-704'!$B$16</definedName>
    <definedName name="TABLE_REFERENCE_GUIDANCE" localSheetId="97">'x-801'!$B$16</definedName>
    <definedName name="TABLE_REFERENCE_GUIDANCE">'x-Series Number'!$B$16</definedName>
    <definedName name="TABLE_REFERENCE_GUIDANCE_1" localSheetId="7">'x-201'!$B$16</definedName>
    <definedName name="TABLE_REFERENCE_GUIDANCE_1" localSheetId="8">'x-202'!$B$16</definedName>
    <definedName name="TABLE_REFERENCE_GUIDANCE_1" localSheetId="9">'x-203'!$B$16</definedName>
    <definedName name="TABLE_REFERENCE_GUIDANCE_1" localSheetId="10">'x-204'!$B$16</definedName>
    <definedName name="TABLE_REFERENCE_GUIDANCE_1" localSheetId="11">'x-205'!$B$16</definedName>
    <definedName name="TABLE_REFERENCE_GUIDANCE_1" localSheetId="12">'x-206'!$B$16</definedName>
    <definedName name="TABLE_REFERENCE_GUIDANCE_1" localSheetId="13">'x-207'!$B$16</definedName>
    <definedName name="TABLE_REFERENCE_GUIDANCE_1" localSheetId="14">'x-208'!$B$16</definedName>
    <definedName name="TABLE_REFERENCE_GUIDANCE_1" localSheetId="15">'x-209'!$B$16</definedName>
    <definedName name="TABLE_REFERENCE_GUIDANCE_1" localSheetId="16">'x-210'!$B$16</definedName>
    <definedName name="TABLE_REFERENCE_GUIDANCE_1" localSheetId="17">'x-211'!$B$16</definedName>
    <definedName name="TABLE_REFERENCE_GUIDANCE_1" localSheetId="18">'x-212'!$B$16</definedName>
    <definedName name="TABLE_REFERENCE_GUIDANCE_1" localSheetId="19">'x-213'!$B$16</definedName>
    <definedName name="TABLE_REFERENCE_GUIDANCE_1" localSheetId="20">'x-214'!$B$16</definedName>
    <definedName name="TABLE_REFERENCE_GUIDANCE_1" localSheetId="21">'x-215'!$B$16</definedName>
    <definedName name="TABLE_REFERENCE_GUIDANCE_1" localSheetId="22">'x-216'!$B$16</definedName>
    <definedName name="TABLE_REFERENCE_GUIDANCE_1" localSheetId="23">'x-217'!$B$16</definedName>
    <definedName name="TABLE_REFERENCE_GUIDANCE_1" localSheetId="26">'x-220'!$B$16</definedName>
    <definedName name="TABLE_REFERENCE_GUIDANCE_1" localSheetId="27">'x-221'!$B$16</definedName>
    <definedName name="TABLE_REFERENCE_GUIDANCE_1" localSheetId="28">'x-301'!$B$16</definedName>
    <definedName name="TABLE_REFERENCE_GUIDANCE_1" localSheetId="29">'x-302'!$B$16</definedName>
    <definedName name="TABLE_REFERENCE_GUIDANCE_1" localSheetId="30">'x-303'!$B$16</definedName>
    <definedName name="TABLE_REFERENCE_GUIDANCE_1" localSheetId="31">'x-304'!$B$16</definedName>
    <definedName name="TABLE_REFERENCE_GUIDANCE_1" localSheetId="32">'x-305'!$B$16</definedName>
    <definedName name="TABLE_REFERENCE_GUIDANCE_1" localSheetId="33">'x-306'!$B$16</definedName>
    <definedName name="TABLE_REFERENCE_GUIDANCE_1" localSheetId="34">'x-307'!$B$16</definedName>
    <definedName name="TABLE_REFERENCE_GUIDANCE_1" localSheetId="35">'x-308'!$B$16</definedName>
    <definedName name="TABLE_REFERENCE_GUIDANCE_1" localSheetId="36">'x-309'!$B$16</definedName>
    <definedName name="TABLE_REFERENCE_GUIDANCE_1" localSheetId="37">'x-310'!$B$16</definedName>
    <definedName name="TABLE_REFERENCE_GUIDANCE_1" localSheetId="38">'x-311'!$B$16</definedName>
    <definedName name="TABLE_REFERENCE_GUIDANCE_1" localSheetId="39">'x-312'!$B$16</definedName>
    <definedName name="TABLE_REFERENCE_GUIDANCE_1" localSheetId="40">'x-313'!$B$16</definedName>
    <definedName name="TABLE_REFERENCE_GUIDANCE_1" localSheetId="41">'x-314'!$B$16</definedName>
    <definedName name="TABLE_REFERENCE_GUIDANCE_1" localSheetId="42">'x-315'!$B$16</definedName>
    <definedName name="TABLE_REFERENCE_GUIDANCE_1" localSheetId="43">'x-316'!$B$16</definedName>
    <definedName name="TABLE_REFERENCE_GUIDANCE_1" localSheetId="44">'x-317'!$B$16</definedName>
    <definedName name="TABLE_REFERENCE_GUIDANCE_1" localSheetId="45">'x-318'!$B$16</definedName>
    <definedName name="TABLE_REFERENCE_GUIDANCE_1" localSheetId="46">'x-319'!$B$16</definedName>
    <definedName name="TABLE_REFERENCE_GUIDANCE_1" localSheetId="47">'x-320'!$B$16</definedName>
    <definedName name="TABLE_REFERENCE_GUIDANCE_1" localSheetId="48">'x-321'!$B$16</definedName>
    <definedName name="TABLE_REFERENCE_GUIDANCE_1" localSheetId="49">'x-322'!$B$16</definedName>
    <definedName name="TABLE_REFERENCE_GUIDANCE_1" localSheetId="50">'x-323'!$B$16</definedName>
    <definedName name="TABLE_REFERENCE_GUIDANCE_1" localSheetId="51">'x-324'!$B$16</definedName>
    <definedName name="TABLE_REFERENCE_GUIDANCE_1" localSheetId="52">'x-325'!$B$16</definedName>
    <definedName name="TABLE_REFERENCE_GUIDANCE_1" localSheetId="53">'x-326'!$B$16</definedName>
    <definedName name="TABLE_REFERENCE_GUIDANCE_1" localSheetId="54">'x-327'!$B$16</definedName>
    <definedName name="TABLE_REFERENCE_GUIDANCE_1" localSheetId="55">'x-328'!$B$16</definedName>
    <definedName name="TABLE_REFERENCE_GUIDANCE_1" localSheetId="56">'x-401'!$B$16</definedName>
    <definedName name="TABLE_REFERENCE_GUIDANCE_1" localSheetId="57">'x-402'!$B$16</definedName>
    <definedName name="TABLE_REFERENCE_GUIDANCE_1" localSheetId="58">'x-403'!$B$16</definedName>
    <definedName name="TABLE_REFERENCE_GUIDANCE_1" localSheetId="59">'x-404'!$B$16</definedName>
    <definedName name="TABLE_REFERENCE_GUIDANCE_1" localSheetId="60">'x-405'!$B$16</definedName>
    <definedName name="TABLE_REFERENCE_GUIDANCE_1" localSheetId="61">'x-406'!$B$16</definedName>
    <definedName name="TABLE_REFERENCE_GUIDANCE_1" localSheetId="62">'x-407'!$B$16</definedName>
    <definedName name="TABLE_REFERENCE_GUIDANCE_1" localSheetId="63">'x-501'!$B$16</definedName>
    <definedName name="TABLE_REFERENCE_GUIDANCE_1" localSheetId="64">'x-502'!$B$16</definedName>
    <definedName name="TABLE_REFERENCE_GUIDANCE_1" localSheetId="65">'x-503'!$B$16</definedName>
    <definedName name="TABLE_REFERENCE_GUIDANCE_1" localSheetId="66">'x-504'!$B$16</definedName>
    <definedName name="TABLE_REFERENCE_GUIDANCE_1" localSheetId="67">'x-505'!$B$16</definedName>
    <definedName name="TABLE_REFERENCE_GUIDANCE_1" localSheetId="68">'x-603'!$B$16</definedName>
    <definedName name="TABLE_REFERENCE_GUIDANCE_1" localSheetId="69">'x-604'!$B$16</definedName>
    <definedName name="TABLE_REFERENCE_GUIDANCE_1" localSheetId="70">'x-605'!$B$16</definedName>
    <definedName name="TABLE_REFERENCE_GUIDANCE_1" localSheetId="71">'x-606'!$B$16</definedName>
    <definedName name="TABLE_REFERENCE_GUIDANCE_1" localSheetId="72">'x-607'!$B$16</definedName>
    <definedName name="TABLE_REFERENCE_GUIDANCE_1" localSheetId="73">'x-608'!$B$16</definedName>
    <definedName name="TABLE_REFERENCE_GUIDANCE_1" localSheetId="74">'x-609'!$B$16</definedName>
    <definedName name="TABLE_REFERENCE_GUIDANCE_1" localSheetId="75">'x-610'!$B$16</definedName>
    <definedName name="TABLE_REFERENCE_GUIDANCE_1" localSheetId="76">'x-611'!$B$16</definedName>
    <definedName name="TABLE_REFERENCE_GUIDANCE_1" localSheetId="77">'x-612'!$B$16</definedName>
    <definedName name="TABLE_REFERENCE_GUIDANCE_1" localSheetId="78">'x-613'!$B$16</definedName>
    <definedName name="TABLE_REFERENCE_GUIDANCE_1" localSheetId="79">'x-614'!$B$16</definedName>
    <definedName name="TABLE_REFERENCE_GUIDANCE_1" localSheetId="80">'x-615'!$B$16</definedName>
    <definedName name="TABLE_REFERENCE_GUIDANCE_1" localSheetId="81">'x-616'!$B$16</definedName>
    <definedName name="TABLE_REFERENCE_GUIDANCE_1" localSheetId="82">'x-617'!$B$16</definedName>
    <definedName name="TABLE_REFERENCE_GUIDANCE_1" localSheetId="83">'x-618'!$B$16</definedName>
    <definedName name="TABLE_REFERENCE_GUIDANCE_1" localSheetId="84">'x-619'!$B$16</definedName>
    <definedName name="TABLE_REFERENCE_GUIDANCE_1" localSheetId="85">'x-620'!$B$16</definedName>
    <definedName name="TABLE_REFERENCE_GUIDANCE_1" localSheetId="86">'x-621'!$B$16</definedName>
    <definedName name="TABLE_REFERENCE_GUIDANCE_1" localSheetId="87">'x-622'!$B$16</definedName>
    <definedName name="TABLE_REFERENCE_GUIDANCE_1" localSheetId="88">'x-623'!$B$16</definedName>
    <definedName name="TABLE_REFERENCE_GUIDANCE_1" localSheetId="89">'x-624'!$B$16</definedName>
    <definedName name="TABLE_REFERENCE_GUIDANCE_1" localSheetId="90">'x-625'!$B$16</definedName>
    <definedName name="TABLE_REFERENCE_GUIDANCE_1" localSheetId="91">'x-626'!$B$16</definedName>
    <definedName name="TABLE_REFERENCE_GUIDANCE_1" localSheetId="92">'x-627'!$B$16</definedName>
    <definedName name="TABLE_REFERENCE_GUIDANCE_1" localSheetId="93">'x-701'!$B$16</definedName>
    <definedName name="TABLE_REFERENCE_GUIDANCE_1" localSheetId="94">'x-702'!$B$16</definedName>
    <definedName name="TABLE_REFERENCE_GUIDANCE_1" localSheetId="95">'x-703'!$B$16</definedName>
    <definedName name="TABLE_REFERENCE_GUIDANCE_1" localSheetId="96">'x-704'!$B$16</definedName>
    <definedName name="TABLE_REFERENCE_GUIDANCE_1" localSheetId="97">'x-801'!$B$16</definedName>
    <definedName name="TABLE_RELATED" localSheetId="7">'x-201'!#REF!</definedName>
    <definedName name="TABLE_RELATED" localSheetId="8">'x-202'!$B$17</definedName>
    <definedName name="TABLE_RELATED" localSheetId="9">'x-203'!$B$17</definedName>
    <definedName name="TABLE_RELATED" localSheetId="10">'x-204'!$B$17</definedName>
    <definedName name="TABLE_RELATED" localSheetId="11">'x-205'!$B$17</definedName>
    <definedName name="TABLE_RELATED" localSheetId="12">'x-206'!$B$17</definedName>
    <definedName name="TABLE_RELATED" localSheetId="13">'x-207'!$B$17</definedName>
    <definedName name="TABLE_RELATED" localSheetId="14">'x-208'!$B$17</definedName>
    <definedName name="TABLE_RELATED" localSheetId="15">'x-209'!$B$17</definedName>
    <definedName name="TABLE_RELATED" localSheetId="16">'x-210'!$B$17</definedName>
    <definedName name="TABLE_RELATED" localSheetId="17">'x-211'!$B$17</definedName>
    <definedName name="TABLE_RELATED" localSheetId="18">'x-212'!$B$17</definedName>
    <definedName name="TABLE_RELATED" localSheetId="19">'x-213'!$B$17</definedName>
    <definedName name="TABLE_RELATED" localSheetId="20">'x-214'!$B$17</definedName>
    <definedName name="TABLE_RELATED" localSheetId="21">'x-215'!$B$17</definedName>
    <definedName name="TABLE_RELATED" localSheetId="22">'x-216'!$B$17</definedName>
    <definedName name="TABLE_RELATED" localSheetId="23">'x-217'!$B$17</definedName>
    <definedName name="TABLE_RELATED" localSheetId="26">'x-220'!$B$17</definedName>
    <definedName name="TABLE_RELATED" localSheetId="27">'x-221'!$B$17</definedName>
    <definedName name="TABLE_RELATED" localSheetId="28">'x-301'!$B$17</definedName>
    <definedName name="TABLE_RELATED" localSheetId="29">'x-302'!$B$17</definedName>
    <definedName name="TABLE_RELATED" localSheetId="30">'x-303'!$B$17</definedName>
    <definedName name="TABLE_RELATED" localSheetId="31">'x-304'!$B$17</definedName>
    <definedName name="TABLE_RELATED" localSheetId="32">'x-305'!$B$17</definedName>
    <definedName name="TABLE_RELATED" localSheetId="33">'x-306'!$B$17</definedName>
    <definedName name="TABLE_RELATED" localSheetId="34">'x-307'!$B$17</definedName>
    <definedName name="TABLE_RELATED" localSheetId="35">'x-308'!$B$17</definedName>
    <definedName name="TABLE_RELATED" localSheetId="36">'x-309'!$B$17</definedName>
    <definedName name="TABLE_RELATED" localSheetId="37">'x-310'!$B$17</definedName>
    <definedName name="TABLE_RELATED" localSheetId="38">'x-311'!$B$17</definedName>
    <definedName name="TABLE_RELATED" localSheetId="39">'x-312'!$B$17</definedName>
    <definedName name="TABLE_RELATED" localSheetId="40">'x-313'!$B$17</definedName>
    <definedName name="TABLE_RELATED" localSheetId="41">'x-314'!$B$17</definedName>
    <definedName name="TABLE_RELATED" localSheetId="42">'x-315'!$B$17</definedName>
    <definedName name="TABLE_RELATED" localSheetId="43">'x-316'!$B$17</definedName>
    <definedName name="TABLE_RELATED" localSheetId="44">'x-317'!$B$17</definedName>
    <definedName name="TABLE_RELATED" localSheetId="45">'x-318'!$B$17</definedName>
    <definedName name="TABLE_RELATED" localSheetId="46">'x-319'!$B$17</definedName>
    <definedName name="TABLE_RELATED" localSheetId="47">'x-320'!$B$17</definedName>
    <definedName name="TABLE_RELATED" localSheetId="48">'x-321'!$B$17</definedName>
    <definedName name="TABLE_RELATED" localSheetId="49">'x-322'!$B$17</definedName>
    <definedName name="TABLE_RELATED" localSheetId="50">'x-323'!$B$17</definedName>
    <definedName name="TABLE_RELATED" localSheetId="51">'x-324'!$B$17</definedName>
    <definedName name="TABLE_RELATED" localSheetId="52">'x-325'!$B$17</definedName>
    <definedName name="TABLE_RELATED" localSheetId="53">'x-326'!$B$17</definedName>
    <definedName name="TABLE_RELATED" localSheetId="54">'x-327'!$B$17</definedName>
    <definedName name="TABLE_RELATED" localSheetId="55">'x-328'!$B$17</definedName>
    <definedName name="TABLE_RELATED" localSheetId="56">'x-401'!$B$17</definedName>
    <definedName name="TABLE_RELATED" localSheetId="57">'x-402'!$B$17</definedName>
    <definedName name="TABLE_RELATED" localSheetId="58">'x-403'!$B$17</definedName>
    <definedName name="TABLE_RELATED" localSheetId="59">'x-404'!$B$17</definedName>
    <definedName name="TABLE_RELATED" localSheetId="60">'x-405'!$B$17</definedName>
    <definedName name="TABLE_RELATED" localSheetId="61">'x-406'!$B$17</definedName>
    <definedName name="TABLE_RELATED" localSheetId="62">'x-407'!$B$17</definedName>
    <definedName name="TABLE_RELATED" localSheetId="63">'x-501'!$B$17</definedName>
    <definedName name="TABLE_RELATED" localSheetId="64">'x-502'!$B$17</definedName>
    <definedName name="TABLE_RELATED" localSheetId="65">'x-503'!$B$17</definedName>
    <definedName name="TABLE_RELATED" localSheetId="66">'x-504'!$B$17</definedName>
    <definedName name="TABLE_RELATED" localSheetId="67">'x-505'!$B$17</definedName>
    <definedName name="TABLE_RELATED" localSheetId="68">'x-603'!$B$17</definedName>
    <definedName name="TABLE_RELATED" localSheetId="69">'x-604'!$B$17</definedName>
    <definedName name="TABLE_RELATED" localSheetId="70">'x-605'!$B$17</definedName>
    <definedName name="TABLE_RELATED" localSheetId="71">'x-606'!$B$17</definedName>
    <definedName name="TABLE_RELATED" localSheetId="72">'x-607'!$B$17</definedName>
    <definedName name="TABLE_RELATED" localSheetId="73">'x-608'!$B$17</definedName>
    <definedName name="TABLE_RELATED" localSheetId="74">'x-609'!$B$17</definedName>
    <definedName name="TABLE_RELATED" localSheetId="75">'x-610'!$B$17</definedName>
    <definedName name="TABLE_RELATED" localSheetId="76">'x-611'!$B$17</definedName>
    <definedName name="TABLE_RELATED" localSheetId="77">'x-612'!$B$17</definedName>
    <definedName name="TABLE_RELATED" localSheetId="78">'x-613'!$B$17</definedName>
    <definedName name="TABLE_RELATED" localSheetId="79">'x-614'!$B$17</definedName>
    <definedName name="TABLE_RELATED" localSheetId="80">'x-615'!$B$17</definedName>
    <definedName name="TABLE_RELATED" localSheetId="81">'x-616'!$B$17</definedName>
    <definedName name="TABLE_RELATED" localSheetId="82">'x-617'!$B$17</definedName>
    <definedName name="TABLE_RELATED" localSheetId="83">'x-618'!$B$17</definedName>
    <definedName name="TABLE_RELATED" localSheetId="84">'x-619'!$B$17</definedName>
    <definedName name="TABLE_RELATED" localSheetId="85">'x-620'!$B$17</definedName>
    <definedName name="TABLE_RELATED" localSheetId="86">'x-621'!$B$17</definedName>
    <definedName name="TABLE_RELATED" localSheetId="87">'x-622'!$B$17</definedName>
    <definedName name="TABLE_RELATED" localSheetId="88">'x-623'!$B$17</definedName>
    <definedName name="TABLE_RELATED" localSheetId="89">'x-624'!$B$17</definedName>
    <definedName name="TABLE_RELATED" localSheetId="90">'x-625'!$B$17</definedName>
    <definedName name="TABLE_RELATED" localSheetId="91">'x-626'!$B$17</definedName>
    <definedName name="TABLE_RELATED" localSheetId="92">'x-627'!$B$17</definedName>
    <definedName name="TABLE_RELATED" localSheetId="93">'x-701'!$B$17</definedName>
    <definedName name="TABLE_RELATED" localSheetId="94">'x-702'!$B$17</definedName>
    <definedName name="TABLE_RELATED" localSheetId="95">'x-703'!$B$17</definedName>
    <definedName name="TABLE_RELATED" localSheetId="96">'x-704'!$B$17</definedName>
    <definedName name="TABLE_RELATED" localSheetId="97">'x-801'!$B$17</definedName>
    <definedName name="TABLE_RELATED">'x-Series Number'!$B$17</definedName>
    <definedName name="TABLE_RELATED_1" localSheetId="7">'x-201'!#REF!</definedName>
    <definedName name="TABLE_RELATED_1" localSheetId="8">'x-202'!$B$17</definedName>
    <definedName name="TABLE_RELATED_1" localSheetId="9">'x-203'!$B$17</definedName>
    <definedName name="TABLE_RELATED_1" localSheetId="10">'x-204'!$B$17</definedName>
    <definedName name="TABLE_RELATED_1" localSheetId="11">'x-205'!$B$17</definedName>
    <definedName name="TABLE_RELATED_1" localSheetId="12">'x-206'!$B$17</definedName>
    <definedName name="TABLE_RELATED_1" localSheetId="13">'x-207'!$B$17</definedName>
    <definedName name="TABLE_RELATED_1" localSheetId="14">'x-208'!$B$17</definedName>
    <definedName name="TABLE_RELATED_1" localSheetId="15">'x-209'!$B$17</definedName>
    <definedName name="TABLE_RELATED_1" localSheetId="16">'x-210'!$B$17</definedName>
    <definedName name="TABLE_RELATED_1" localSheetId="17">'x-211'!$B$17</definedName>
    <definedName name="TABLE_RELATED_1" localSheetId="18">'x-212'!$B$17</definedName>
    <definedName name="TABLE_RELATED_1" localSheetId="19">'x-213'!$B$17</definedName>
    <definedName name="TABLE_RELATED_1" localSheetId="20">'x-214'!$B$17</definedName>
    <definedName name="TABLE_RELATED_1" localSheetId="21">'x-215'!$B$17</definedName>
    <definedName name="TABLE_RELATED_1" localSheetId="22">'x-216'!$B$17</definedName>
    <definedName name="TABLE_RELATED_1" localSheetId="23">'x-217'!$B$17</definedName>
    <definedName name="TABLE_RELATED_1" localSheetId="26">'x-220'!$B$17</definedName>
    <definedName name="TABLE_RELATED_1" localSheetId="27">'x-221'!$B$17</definedName>
    <definedName name="TABLE_RELATED_1" localSheetId="28">'x-301'!$B$17</definedName>
    <definedName name="TABLE_RELATED_1" localSheetId="29">'x-302'!$B$17</definedName>
    <definedName name="TABLE_RELATED_1" localSheetId="30">'x-303'!$B$17</definedName>
    <definedName name="TABLE_RELATED_1" localSheetId="31">'x-304'!$B$17</definedName>
    <definedName name="TABLE_RELATED_1" localSheetId="32">'x-305'!$B$17</definedName>
    <definedName name="TABLE_RELATED_1" localSheetId="33">'x-306'!$B$17</definedName>
    <definedName name="TABLE_RELATED_1" localSheetId="34">'x-307'!$B$17</definedName>
    <definedName name="TABLE_RELATED_1" localSheetId="35">'x-308'!$B$17</definedName>
    <definedName name="TABLE_RELATED_1" localSheetId="36">'x-309'!$B$17</definedName>
    <definedName name="TABLE_RELATED_1" localSheetId="37">'x-310'!$B$17</definedName>
    <definedName name="TABLE_RELATED_1" localSheetId="38">'x-311'!$B$17</definedName>
    <definedName name="TABLE_RELATED_1" localSheetId="39">'x-312'!$B$17</definedName>
    <definedName name="TABLE_RELATED_1" localSheetId="40">'x-313'!$B$17</definedName>
    <definedName name="TABLE_RELATED_1" localSheetId="41">'x-314'!$B$17</definedName>
    <definedName name="TABLE_RELATED_1" localSheetId="42">'x-315'!$B$17</definedName>
    <definedName name="TABLE_RELATED_1" localSheetId="43">'x-316'!$B$17</definedName>
    <definedName name="TABLE_RELATED_1" localSheetId="44">'x-317'!$B$17</definedName>
    <definedName name="TABLE_RELATED_1" localSheetId="45">'x-318'!$B$17</definedName>
    <definedName name="TABLE_RELATED_1" localSheetId="46">'x-319'!$B$17</definedName>
    <definedName name="TABLE_RELATED_1" localSheetId="47">'x-320'!$B$17</definedName>
    <definedName name="TABLE_RELATED_1" localSheetId="48">'x-321'!$B$17</definedName>
    <definedName name="TABLE_RELATED_1" localSheetId="49">'x-322'!$B$17</definedName>
    <definedName name="TABLE_RELATED_1" localSheetId="50">'x-323'!$B$17</definedName>
    <definedName name="TABLE_RELATED_1" localSheetId="51">'x-324'!$B$17</definedName>
    <definedName name="TABLE_RELATED_1" localSheetId="52">'x-325'!$B$17</definedName>
    <definedName name="TABLE_RELATED_1" localSheetId="53">'x-326'!$B$17</definedName>
    <definedName name="TABLE_RELATED_1" localSheetId="54">'x-327'!$B$17</definedName>
    <definedName name="TABLE_RELATED_1" localSheetId="55">'x-328'!$B$17</definedName>
    <definedName name="TABLE_RELATED_1" localSheetId="56">'x-401'!$B$17</definedName>
    <definedName name="TABLE_RELATED_1" localSheetId="57">'x-402'!$B$17</definedName>
    <definedName name="TABLE_RELATED_1" localSheetId="58">'x-403'!$B$17</definedName>
    <definedName name="TABLE_RELATED_1" localSheetId="59">'x-404'!$B$17</definedName>
    <definedName name="TABLE_RELATED_1" localSheetId="60">'x-405'!$B$17</definedName>
    <definedName name="TABLE_RELATED_1" localSheetId="61">'x-406'!$B$17</definedName>
    <definedName name="TABLE_RELATED_1" localSheetId="62">'x-407'!$B$17</definedName>
    <definedName name="TABLE_RELATED_1" localSheetId="63">'x-501'!$B$17</definedName>
    <definedName name="TABLE_RELATED_1" localSheetId="64">'x-502'!$B$17</definedName>
    <definedName name="TABLE_RELATED_1" localSheetId="65">'x-503'!$B$17</definedName>
    <definedName name="TABLE_RELATED_1" localSheetId="66">'x-504'!$B$17</definedName>
    <definedName name="TABLE_RELATED_1" localSheetId="67">'x-505'!$B$17</definedName>
    <definedName name="TABLE_RELATED_1" localSheetId="68">'x-603'!$B$17</definedName>
    <definedName name="TABLE_RELATED_1" localSheetId="69">'x-604'!$B$17</definedName>
    <definedName name="TABLE_RELATED_1" localSheetId="70">'x-605'!$B$17</definedName>
    <definedName name="TABLE_RELATED_1" localSheetId="71">'x-606'!$B$17</definedName>
    <definedName name="TABLE_RELATED_1" localSheetId="72">'x-607'!$B$17</definedName>
    <definedName name="TABLE_RELATED_1" localSheetId="73">'x-608'!$B$17</definedName>
    <definedName name="TABLE_RELATED_1" localSheetId="74">'x-609'!$B$17</definedName>
    <definedName name="TABLE_RELATED_1" localSheetId="75">'x-610'!$B$17</definedName>
    <definedName name="TABLE_RELATED_1" localSheetId="76">'x-611'!$B$17</definedName>
    <definedName name="TABLE_RELATED_1" localSheetId="77">'x-612'!$B$17</definedName>
    <definedName name="TABLE_RELATED_1" localSheetId="78">'x-613'!$B$17</definedName>
    <definedName name="TABLE_RELATED_1" localSheetId="79">'x-614'!$B$17</definedName>
    <definedName name="TABLE_RELATED_1" localSheetId="80">'x-615'!$B$17</definedName>
    <definedName name="TABLE_RELATED_1" localSheetId="81">'x-616'!$B$17</definedName>
    <definedName name="TABLE_RELATED_1" localSheetId="82">'x-617'!$B$17</definedName>
    <definedName name="TABLE_RELATED_1" localSheetId="83">'x-618'!$B$17</definedName>
    <definedName name="TABLE_RELATED_1" localSheetId="84">'x-619'!$B$17</definedName>
    <definedName name="TABLE_RELATED_1" localSheetId="85">'x-620'!$B$17</definedName>
    <definedName name="TABLE_RELATED_1" localSheetId="86">'x-621'!$B$17</definedName>
    <definedName name="TABLE_RELATED_1" localSheetId="87">'x-622'!$B$17</definedName>
    <definedName name="TABLE_RELATED_1" localSheetId="88">'x-623'!$B$17</definedName>
    <definedName name="TABLE_RELATED_1" localSheetId="89">'x-624'!$B$17</definedName>
    <definedName name="TABLE_RELATED_1" localSheetId="90">'x-625'!$B$17</definedName>
    <definedName name="TABLE_RELATED_1" localSheetId="91">'x-626'!$B$17</definedName>
    <definedName name="TABLE_RELATED_1" localSheetId="92">'x-627'!$B$17</definedName>
    <definedName name="TABLE_RELATED_1" localSheetId="93">'x-701'!$B$17</definedName>
    <definedName name="TABLE_RELATED_1" localSheetId="94">'x-702'!$B$17</definedName>
    <definedName name="TABLE_RELATED_1" localSheetId="95">'x-703'!$B$17</definedName>
    <definedName name="TABLE_RELATED_1" localSheetId="96">'x-704'!$B$17</definedName>
    <definedName name="TABLE_RELATED_1" localSheetId="97">'x-801'!$B$17</definedName>
    <definedName name="TABLE_SECTION" localSheetId="7">'x-201'!$B$8</definedName>
    <definedName name="TABLE_SECTION" localSheetId="8">'x-202'!$B$8</definedName>
    <definedName name="TABLE_SECTION" localSheetId="9">'x-203'!$B$8</definedName>
    <definedName name="TABLE_SECTION" localSheetId="10">'x-204'!$B$8</definedName>
    <definedName name="TABLE_SECTION" localSheetId="11">'x-205'!$B$8</definedName>
    <definedName name="TABLE_SECTION" localSheetId="12">'x-206'!$B$8</definedName>
    <definedName name="TABLE_SECTION" localSheetId="13">'x-207'!$B$8</definedName>
    <definedName name="TABLE_SECTION" localSheetId="14">'x-208'!$B$8</definedName>
    <definedName name="TABLE_SECTION" localSheetId="15">'x-209'!$B$8</definedName>
    <definedName name="TABLE_SECTION" localSheetId="16">'x-210'!$B$8</definedName>
    <definedName name="TABLE_SECTION" localSheetId="17">'x-211'!$B$8</definedName>
    <definedName name="TABLE_SECTION" localSheetId="18">'x-212'!$B$8</definedName>
    <definedName name="TABLE_SECTION" localSheetId="19">'x-213'!$B$8</definedName>
    <definedName name="TABLE_SECTION" localSheetId="20">'x-214'!$B$8</definedName>
    <definedName name="TABLE_SECTION" localSheetId="21">'x-215'!$B$8</definedName>
    <definedName name="TABLE_SECTION" localSheetId="22">'x-216'!$B$8</definedName>
    <definedName name="TABLE_SECTION" localSheetId="23">'x-217'!$B$8</definedName>
    <definedName name="TABLE_SECTION" localSheetId="26">'x-220'!$B$8</definedName>
    <definedName name="TABLE_SECTION" localSheetId="27">'x-221'!$B$8</definedName>
    <definedName name="TABLE_SECTION" localSheetId="28">'x-301'!$B$8</definedName>
    <definedName name="TABLE_SECTION" localSheetId="29">'x-302'!$B$8</definedName>
    <definedName name="TABLE_SECTION" localSheetId="30">'x-303'!$B$8</definedName>
    <definedName name="TABLE_SECTION" localSheetId="31">'x-304'!$B$8</definedName>
    <definedName name="TABLE_SECTION" localSheetId="32">'x-305'!$B$8</definedName>
    <definedName name="TABLE_SECTION" localSheetId="33">'x-306'!$B$8</definedName>
    <definedName name="TABLE_SECTION" localSheetId="34">'x-307'!$B$8</definedName>
    <definedName name="TABLE_SECTION" localSheetId="35">'x-308'!$B$8</definedName>
    <definedName name="TABLE_SECTION" localSheetId="36">'x-309'!$B$8</definedName>
    <definedName name="TABLE_SECTION" localSheetId="37">'x-310'!$B$8</definedName>
    <definedName name="TABLE_SECTION" localSheetId="38">'x-311'!$B$8</definedName>
    <definedName name="TABLE_SECTION" localSheetId="39">'x-312'!$B$8</definedName>
    <definedName name="TABLE_SECTION" localSheetId="40">'x-313'!$B$8</definedName>
    <definedName name="TABLE_SECTION" localSheetId="41">'x-314'!$B$8</definedName>
    <definedName name="TABLE_SECTION" localSheetId="42">'x-315'!$B$8</definedName>
    <definedName name="TABLE_SECTION" localSheetId="43">'x-316'!$B$8</definedName>
    <definedName name="TABLE_SECTION" localSheetId="44">'x-317'!$B$8</definedName>
    <definedName name="TABLE_SECTION" localSheetId="45">'x-318'!$B$8</definedName>
    <definedName name="TABLE_SECTION" localSheetId="46">'x-319'!$B$8</definedName>
    <definedName name="TABLE_SECTION" localSheetId="47">'x-320'!$B$8</definedName>
    <definedName name="TABLE_SECTION" localSheetId="48">'x-321'!$B$8</definedName>
    <definedName name="TABLE_SECTION" localSheetId="49">'x-322'!$B$8</definedName>
    <definedName name="TABLE_SECTION" localSheetId="50">'x-323'!$B$8</definedName>
    <definedName name="TABLE_SECTION" localSheetId="51">'x-324'!$B$8</definedName>
    <definedName name="TABLE_SECTION" localSheetId="52">'x-325'!$B$8</definedName>
    <definedName name="TABLE_SECTION" localSheetId="53">'x-326'!$B$8</definedName>
    <definedName name="TABLE_SECTION" localSheetId="54">'x-327'!$B$8</definedName>
    <definedName name="TABLE_SECTION" localSheetId="55">'x-328'!$B$8</definedName>
    <definedName name="TABLE_SECTION" localSheetId="56">'x-401'!$B$8</definedName>
    <definedName name="TABLE_SECTION" localSheetId="57">'x-402'!$B$8</definedName>
    <definedName name="TABLE_SECTION" localSheetId="58">'x-403'!$B$8</definedName>
    <definedName name="TABLE_SECTION" localSheetId="59">'x-404'!$B$8</definedName>
    <definedName name="TABLE_SECTION" localSheetId="60">'x-405'!$B$8</definedName>
    <definedName name="TABLE_SECTION" localSheetId="61">'x-406'!$B$8</definedName>
    <definedName name="TABLE_SECTION" localSheetId="62">'x-407'!$B$8</definedName>
    <definedName name="TABLE_SECTION" localSheetId="63">'x-501'!$B$8</definedName>
    <definedName name="TABLE_SECTION" localSheetId="64">'x-502'!$B$8</definedName>
    <definedName name="TABLE_SECTION" localSheetId="65">'x-503'!$B$8</definedName>
    <definedName name="TABLE_SECTION" localSheetId="66">'x-504'!$B$8</definedName>
    <definedName name="TABLE_SECTION" localSheetId="67">'x-505'!$B$8</definedName>
    <definedName name="TABLE_SECTION" localSheetId="68">'x-603'!$B$8</definedName>
    <definedName name="TABLE_SECTION" localSheetId="69">'x-604'!$B$8</definedName>
    <definedName name="TABLE_SECTION" localSheetId="70">'x-605'!$B$8</definedName>
    <definedName name="TABLE_SECTION" localSheetId="71">'x-606'!$B$8</definedName>
    <definedName name="TABLE_SECTION" localSheetId="72">'x-607'!$B$8</definedName>
    <definedName name="TABLE_SECTION" localSheetId="73">'x-608'!$B$8</definedName>
    <definedName name="TABLE_SECTION" localSheetId="74">'x-609'!$B$8</definedName>
    <definedName name="TABLE_SECTION" localSheetId="75">'x-610'!$B$8</definedName>
    <definedName name="TABLE_SECTION" localSheetId="76">'x-611'!$B$8</definedName>
    <definedName name="TABLE_SECTION" localSheetId="77">'x-612'!$B$8</definedName>
    <definedName name="TABLE_SECTION" localSheetId="78">'x-613'!$B$8</definedName>
    <definedName name="TABLE_SECTION" localSheetId="79">'x-614'!$B$8</definedName>
    <definedName name="TABLE_SECTION" localSheetId="80">'x-615'!$B$8</definedName>
    <definedName name="TABLE_SECTION" localSheetId="81">'x-616'!$B$8</definedName>
    <definedName name="TABLE_SECTION" localSheetId="82">'x-617'!$B$8</definedName>
    <definedName name="TABLE_SECTION" localSheetId="83">'x-618'!$B$8</definedName>
    <definedName name="TABLE_SECTION" localSheetId="84">'x-619'!$B$8</definedName>
    <definedName name="TABLE_SECTION" localSheetId="85">'x-620'!$B$8</definedName>
    <definedName name="TABLE_SECTION" localSheetId="86">'x-621'!$B$8</definedName>
    <definedName name="TABLE_SECTION" localSheetId="87">'x-622'!$B$8</definedName>
    <definedName name="TABLE_SECTION" localSheetId="88">'x-623'!$B$8</definedName>
    <definedName name="TABLE_SECTION" localSheetId="89">'x-624'!$B$8</definedName>
    <definedName name="TABLE_SECTION" localSheetId="90">'x-625'!$B$8</definedName>
    <definedName name="TABLE_SECTION" localSheetId="91">'x-626'!$B$8</definedName>
    <definedName name="TABLE_SECTION" localSheetId="92">'x-627'!$B$8</definedName>
    <definedName name="TABLE_SECTION" localSheetId="93">'x-701'!$B$8</definedName>
    <definedName name="TABLE_SECTION" localSheetId="94">'x-702'!$B$8</definedName>
    <definedName name="TABLE_SECTION" localSheetId="95">'x-703'!$B$8</definedName>
    <definedName name="TABLE_SECTION" localSheetId="96">'x-704'!$B$8</definedName>
    <definedName name="TABLE_SECTION" localSheetId="97">'x-801'!$B$8</definedName>
    <definedName name="TABLE_SECTION">'x-Series Number'!$B$8</definedName>
    <definedName name="TABLE_SECTION_1" localSheetId="7">'x-201'!$B$8</definedName>
    <definedName name="TABLE_SECTION_1" localSheetId="8">'x-202'!$B$8</definedName>
    <definedName name="TABLE_SECTION_1" localSheetId="9">'x-203'!$B$8</definedName>
    <definedName name="TABLE_SECTION_1" localSheetId="10">'x-204'!$B$8</definedName>
    <definedName name="TABLE_SECTION_1" localSheetId="11">'x-205'!$B$8</definedName>
    <definedName name="TABLE_SECTION_1" localSheetId="12">'x-206'!$B$8</definedName>
    <definedName name="TABLE_SECTION_1" localSheetId="13">'x-207'!$B$8</definedName>
    <definedName name="TABLE_SECTION_1" localSheetId="14">'x-208'!$B$8</definedName>
    <definedName name="TABLE_SECTION_1" localSheetId="15">'x-209'!$B$8</definedName>
    <definedName name="TABLE_SECTION_1" localSheetId="16">'x-210'!$B$8</definedName>
    <definedName name="TABLE_SECTION_1" localSheetId="17">'x-211'!$B$8</definedName>
    <definedName name="TABLE_SECTION_1" localSheetId="18">'x-212'!$B$8</definedName>
    <definedName name="TABLE_SECTION_1" localSheetId="19">'x-213'!$B$8</definedName>
    <definedName name="TABLE_SECTION_1" localSheetId="20">'x-214'!$B$8</definedName>
    <definedName name="TABLE_SECTION_1" localSheetId="21">'x-215'!$B$8</definedName>
    <definedName name="TABLE_SECTION_1" localSheetId="22">'x-216'!$B$8</definedName>
    <definedName name="TABLE_SECTION_1" localSheetId="23">'x-217'!$B$8</definedName>
    <definedName name="TABLE_SECTION_1" localSheetId="26">'x-220'!$B$8</definedName>
    <definedName name="TABLE_SECTION_1" localSheetId="27">'x-221'!$B$8</definedName>
    <definedName name="TABLE_SECTION_1" localSheetId="28">'x-301'!$B$8</definedName>
    <definedName name="TABLE_SECTION_1" localSheetId="29">'x-302'!$B$8</definedName>
    <definedName name="TABLE_SECTION_1" localSheetId="30">'x-303'!$B$8</definedName>
    <definedName name="TABLE_SECTION_1" localSheetId="31">'x-304'!$B$8</definedName>
    <definedName name="TABLE_SECTION_1" localSheetId="32">'x-305'!$B$8</definedName>
    <definedName name="TABLE_SECTION_1" localSheetId="33">'x-306'!$B$8</definedName>
    <definedName name="TABLE_SECTION_1" localSheetId="34">'x-307'!$B$8</definedName>
    <definedName name="TABLE_SECTION_1" localSheetId="35">'x-308'!$B$8</definedName>
    <definedName name="TABLE_SECTION_1" localSheetId="36">'x-309'!$B$8</definedName>
    <definedName name="TABLE_SECTION_1" localSheetId="37">'x-310'!$B$8</definedName>
    <definedName name="TABLE_SECTION_1" localSheetId="38">'x-311'!$B$8</definedName>
    <definedName name="TABLE_SECTION_1" localSheetId="39">'x-312'!$B$8</definedName>
    <definedName name="TABLE_SECTION_1" localSheetId="40">'x-313'!$B$8</definedName>
    <definedName name="TABLE_SECTION_1" localSheetId="41">'x-314'!$B$8</definedName>
    <definedName name="TABLE_SECTION_1" localSheetId="42">'x-315'!$B$8</definedName>
    <definedName name="TABLE_SECTION_1" localSheetId="43">'x-316'!$B$8</definedName>
    <definedName name="TABLE_SECTION_1" localSheetId="44">'x-317'!$B$8</definedName>
    <definedName name="TABLE_SECTION_1" localSheetId="45">'x-318'!$B$8</definedName>
    <definedName name="TABLE_SECTION_1" localSheetId="46">'x-319'!$B$8</definedName>
    <definedName name="TABLE_SECTION_1" localSheetId="47">'x-320'!$B$8</definedName>
    <definedName name="TABLE_SECTION_1" localSheetId="48">'x-321'!$B$8</definedName>
    <definedName name="TABLE_SECTION_1" localSheetId="49">'x-322'!$B$8</definedName>
    <definedName name="TABLE_SECTION_1" localSheetId="50">'x-323'!$B$8</definedName>
    <definedName name="TABLE_SECTION_1" localSheetId="51">'x-324'!$B$8</definedName>
    <definedName name="TABLE_SECTION_1" localSheetId="52">'x-325'!$B$8</definedName>
    <definedName name="TABLE_SECTION_1" localSheetId="53">'x-326'!$B$8</definedName>
    <definedName name="TABLE_SECTION_1" localSheetId="54">'x-327'!$B$8</definedName>
    <definedName name="TABLE_SECTION_1" localSheetId="55">'x-328'!$B$8</definedName>
    <definedName name="TABLE_SECTION_1" localSheetId="56">'x-401'!$B$8</definedName>
    <definedName name="TABLE_SECTION_1" localSheetId="57">'x-402'!$B$8</definedName>
    <definedName name="TABLE_SECTION_1" localSheetId="58">'x-403'!$B$8</definedName>
    <definedName name="TABLE_SECTION_1" localSheetId="59">'x-404'!$B$8</definedName>
    <definedName name="TABLE_SECTION_1" localSheetId="60">'x-405'!$B$8</definedName>
    <definedName name="TABLE_SECTION_1" localSheetId="61">'x-406'!$B$8</definedName>
    <definedName name="TABLE_SECTION_1" localSheetId="62">'x-407'!$B$8</definedName>
    <definedName name="TABLE_SECTION_1" localSheetId="63">'x-501'!$B$8</definedName>
    <definedName name="TABLE_SECTION_1" localSheetId="64">'x-502'!$B$8</definedName>
    <definedName name="TABLE_SECTION_1" localSheetId="65">'x-503'!$B$8</definedName>
    <definedName name="TABLE_SECTION_1" localSheetId="66">'x-504'!$B$8</definedName>
    <definedName name="TABLE_SECTION_1" localSheetId="67">'x-505'!$B$8</definedName>
    <definedName name="TABLE_SECTION_1" localSheetId="68">'x-603'!$B$8</definedName>
    <definedName name="TABLE_SECTION_1" localSheetId="69">'x-604'!$B$8</definedName>
    <definedName name="TABLE_SECTION_1" localSheetId="70">'x-605'!$B$8</definedName>
    <definedName name="TABLE_SECTION_1" localSheetId="71">'x-606'!$B$8</definedName>
    <definedName name="TABLE_SECTION_1" localSheetId="72">'x-607'!$B$8</definedName>
    <definedName name="TABLE_SECTION_1" localSheetId="73">'x-608'!$B$8</definedName>
    <definedName name="TABLE_SECTION_1" localSheetId="74">'x-609'!$B$8</definedName>
    <definedName name="TABLE_SECTION_1" localSheetId="75">'x-610'!$B$8</definedName>
    <definedName name="TABLE_SECTION_1" localSheetId="76">'x-611'!$B$8</definedName>
    <definedName name="TABLE_SECTION_1" localSheetId="77">'x-612'!$B$8</definedName>
    <definedName name="TABLE_SECTION_1" localSheetId="78">'x-613'!$B$8</definedName>
    <definedName name="TABLE_SECTION_1" localSheetId="79">'x-614'!$B$8</definedName>
    <definedName name="TABLE_SECTION_1" localSheetId="80">'x-615'!$B$8</definedName>
    <definedName name="TABLE_SECTION_1" localSheetId="81">'x-616'!$B$8</definedName>
    <definedName name="TABLE_SECTION_1" localSheetId="82">'x-617'!$B$8</definedName>
    <definedName name="TABLE_SECTION_1" localSheetId="83">'x-618'!$B$8</definedName>
    <definedName name="TABLE_SECTION_1" localSheetId="84">'x-619'!$B$8</definedName>
    <definedName name="TABLE_SECTION_1" localSheetId="85">'x-620'!$B$8</definedName>
    <definedName name="TABLE_SECTION_1" localSheetId="86">'x-621'!$B$8</definedName>
    <definedName name="TABLE_SECTION_1" localSheetId="87">'x-622'!$B$8</definedName>
    <definedName name="TABLE_SECTION_1" localSheetId="88">'x-623'!$B$8</definedName>
    <definedName name="TABLE_SECTION_1" localSheetId="89">'x-624'!$B$8</definedName>
    <definedName name="TABLE_SECTION_1" localSheetId="90">'x-625'!$B$8</definedName>
    <definedName name="TABLE_SECTION_1" localSheetId="91">'x-626'!$B$8</definedName>
    <definedName name="TABLE_SECTION_1" localSheetId="92">'x-627'!$B$8</definedName>
    <definedName name="TABLE_SECTION_1" localSheetId="93">'x-701'!$B$8</definedName>
    <definedName name="TABLE_SECTION_1" localSheetId="94">'x-702'!$B$8</definedName>
    <definedName name="TABLE_SECTION_1" localSheetId="95">'x-703'!$B$8</definedName>
    <definedName name="TABLE_SECTION_1" localSheetId="96">'x-704'!$B$8</definedName>
    <definedName name="TABLE_SECTION_1" localSheetId="97">'x-801'!$B$8</definedName>
    <definedName name="TABLE_SECTION_NUMBER" localSheetId="7">'x-201'!$B$13</definedName>
    <definedName name="TABLE_SECTION_NUMBER" localSheetId="8">'x-202'!$B$13</definedName>
    <definedName name="TABLE_SECTION_NUMBER" localSheetId="9">'x-203'!$B$13</definedName>
    <definedName name="TABLE_SECTION_NUMBER" localSheetId="10">'x-204'!$B$13</definedName>
    <definedName name="TABLE_SECTION_NUMBER" localSheetId="11">'x-205'!$B$13</definedName>
    <definedName name="TABLE_SECTION_NUMBER" localSheetId="12">'x-206'!$B$13</definedName>
    <definedName name="TABLE_SECTION_NUMBER" localSheetId="13">'x-207'!$B$13</definedName>
    <definedName name="TABLE_SECTION_NUMBER" localSheetId="14">'x-208'!$B$13</definedName>
    <definedName name="TABLE_SECTION_NUMBER" localSheetId="15">'x-209'!$B$13</definedName>
    <definedName name="TABLE_SECTION_NUMBER" localSheetId="16">'x-210'!$B$13</definedName>
    <definedName name="TABLE_SECTION_NUMBER" localSheetId="17">'x-211'!$B$13</definedName>
    <definedName name="TABLE_SECTION_NUMBER" localSheetId="18">'x-212'!$B$13</definedName>
    <definedName name="TABLE_SECTION_NUMBER" localSheetId="19">'x-213'!$B$13</definedName>
    <definedName name="TABLE_SECTION_NUMBER" localSheetId="20">'x-214'!$B$13</definedName>
    <definedName name="TABLE_SECTION_NUMBER" localSheetId="21">'x-215'!$B$13</definedName>
    <definedName name="TABLE_SECTION_NUMBER" localSheetId="22">'x-216'!$B$13</definedName>
    <definedName name="TABLE_SECTION_NUMBER" localSheetId="23">'x-217'!$B$13</definedName>
    <definedName name="TABLE_SECTION_NUMBER" localSheetId="26">'x-220'!$B$13</definedName>
    <definedName name="TABLE_SECTION_NUMBER" localSheetId="27">'x-221'!$B$13</definedName>
    <definedName name="TABLE_SECTION_NUMBER" localSheetId="28">'x-301'!$B$13</definedName>
    <definedName name="TABLE_SECTION_NUMBER" localSheetId="29">'x-302'!$B$13</definedName>
    <definedName name="TABLE_SECTION_NUMBER" localSheetId="30">'x-303'!$B$13</definedName>
    <definedName name="TABLE_SECTION_NUMBER" localSheetId="31">'x-304'!$B$13</definedName>
    <definedName name="TABLE_SECTION_NUMBER" localSheetId="32">'x-305'!$B$13</definedName>
    <definedName name="TABLE_SECTION_NUMBER" localSheetId="33">'x-306'!$B$13</definedName>
    <definedName name="TABLE_SECTION_NUMBER" localSheetId="34">'x-307'!$B$13</definedName>
    <definedName name="TABLE_SECTION_NUMBER" localSheetId="35">'x-308'!$B$13</definedName>
    <definedName name="TABLE_SECTION_NUMBER" localSheetId="36">'x-309'!$B$13</definedName>
    <definedName name="TABLE_SECTION_NUMBER" localSheetId="37">'x-310'!$B$13</definedName>
    <definedName name="TABLE_SECTION_NUMBER" localSheetId="38">'x-311'!$B$13</definedName>
    <definedName name="TABLE_SECTION_NUMBER" localSheetId="39">'x-312'!$B$13</definedName>
    <definedName name="TABLE_SECTION_NUMBER" localSheetId="40">'x-313'!$B$13</definedName>
    <definedName name="TABLE_SECTION_NUMBER" localSheetId="41">'x-314'!$B$13</definedName>
    <definedName name="TABLE_SECTION_NUMBER" localSheetId="42">'x-315'!$B$13</definedName>
    <definedName name="TABLE_SECTION_NUMBER" localSheetId="43">'x-316'!$B$13</definedName>
    <definedName name="TABLE_SECTION_NUMBER" localSheetId="44">'x-317'!$B$13</definedName>
    <definedName name="TABLE_SECTION_NUMBER" localSheetId="45">'x-318'!$B$13</definedName>
    <definedName name="TABLE_SECTION_NUMBER" localSheetId="46">'x-319'!$B$13</definedName>
    <definedName name="TABLE_SECTION_NUMBER" localSheetId="47">'x-320'!$B$13</definedName>
    <definedName name="TABLE_SECTION_NUMBER" localSheetId="48">'x-321'!$B$13</definedName>
    <definedName name="TABLE_SECTION_NUMBER" localSheetId="49">'x-322'!$B$13</definedName>
    <definedName name="TABLE_SECTION_NUMBER" localSheetId="50">'x-323'!$B$13</definedName>
    <definedName name="TABLE_SECTION_NUMBER" localSheetId="51">'x-324'!$B$13</definedName>
    <definedName name="TABLE_SECTION_NUMBER" localSheetId="52">'x-325'!$B$13</definedName>
    <definedName name="TABLE_SECTION_NUMBER" localSheetId="53">'x-326'!$B$13</definedName>
    <definedName name="TABLE_SECTION_NUMBER" localSheetId="54">'x-327'!$B$13</definedName>
    <definedName name="TABLE_SECTION_NUMBER" localSheetId="55">'x-328'!$B$13</definedName>
    <definedName name="TABLE_SECTION_NUMBER" localSheetId="56">'x-401'!$B$13</definedName>
    <definedName name="TABLE_SECTION_NUMBER" localSheetId="57">'x-402'!$B$13</definedName>
    <definedName name="TABLE_SECTION_NUMBER" localSheetId="58">'x-403'!$B$13</definedName>
    <definedName name="TABLE_SECTION_NUMBER" localSheetId="59">'x-404'!$B$13</definedName>
    <definedName name="TABLE_SECTION_NUMBER" localSheetId="60">'x-405'!$B$13</definedName>
    <definedName name="TABLE_SECTION_NUMBER" localSheetId="61">'x-406'!$B$13</definedName>
    <definedName name="TABLE_SECTION_NUMBER" localSheetId="62">'x-407'!$B$13</definedName>
    <definedName name="TABLE_SECTION_NUMBER" localSheetId="63">'x-501'!$B$13</definedName>
    <definedName name="TABLE_SECTION_NUMBER" localSheetId="64">'x-502'!$B$13</definedName>
    <definedName name="TABLE_SECTION_NUMBER" localSheetId="65">'x-503'!$B$13</definedName>
    <definedName name="TABLE_SECTION_NUMBER" localSheetId="66">'x-504'!$B$13</definedName>
    <definedName name="TABLE_SECTION_NUMBER" localSheetId="67">'x-505'!$B$13</definedName>
    <definedName name="TABLE_SECTION_NUMBER" localSheetId="68">'x-603'!$B$13</definedName>
    <definedName name="TABLE_SECTION_NUMBER" localSheetId="69">'x-604'!$B$13</definedName>
    <definedName name="TABLE_SECTION_NUMBER" localSheetId="70">'x-605'!$B$13</definedName>
    <definedName name="TABLE_SECTION_NUMBER" localSheetId="71">'x-606'!$B$13</definedName>
    <definedName name="TABLE_SECTION_NUMBER" localSheetId="72">'x-607'!$B$13</definedName>
    <definedName name="TABLE_SECTION_NUMBER" localSheetId="73">'x-608'!$B$13</definedName>
    <definedName name="TABLE_SECTION_NUMBER" localSheetId="74">'x-609'!$B$13</definedName>
    <definedName name="TABLE_SECTION_NUMBER" localSheetId="75">'x-610'!$B$13</definedName>
    <definedName name="TABLE_SECTION_NUMBER" localSheetId="76">'x-611'!$B$13</definedName>
    <definedName name="TABLE_SECTION_NUMBER" localSheetId="77">'x-612'!$B$13</definedName>
    <definedName name="TABLE_SECTION_NUMBER" localSheetId="78">'x-613'!$B$13</definedName>
    <definedName name="TABLE_SECTION_NUMBER" localSheetId="79">'x-614'!$B$13</definedName>
    <definedName name="TABLE_SECTION_NUMBER" localSheetId="80">'x-615'!$B$13</definedName>
    <definedName name="TABLE_SECTION_NUMBER" localSheetId="81">'x-616'!$B$13</definedName>
    <definedName name="TABLE_SECTION_NUMBER" localSheetId="82">'x-617'!$B$13</definedName>
    <definedName name="TABLE_SECTION_NUMBER" localSheetId="83">'x-618'!$B$13</definedName>
    <definedName name="TABLE_SECTION_NUMBER" localSheetId="84">'x-619'!$B$13</definedName>
    <definedName name="TABLE_SECTION_NUMBER" localSheetId="85">'x-620'!$B$13</definedName>
    <definedName name="TABLE_SECTION_NUMBER" localSheetId="86">'x-621'!$B$13</definedName>
    <definedName name="TABLE_SECTION_NUMBER" localSheetId="87">'x-622'!$B$13</definedName>
    <definedName name="TABLE_SECTION_NUMBER" localSheetId="88">'x-623'!$B$13</definedName>
    <definedName name="TABLE_SECTION_NUMBER" localSheetId="89">'x-624'!$B$13</definedName>
    <definedName name="TABLE_SECTION_NUMBER" localSheetId="90">'x-625'!$B$13</definedName>
    <definedName name="TABLE_SECTION_NUMBER" localSheetId="91">'x-626'!$B$13</definedName>
    <definedName name="TABLE_SECTION_NUMBER" localSheetId="92">'x-627'!$B$13</definedName>
    <definedName name="TABLE_SECTION_NUMBER" localSheetId="93">'x-701'!$B$13</definedName>
    <definedName name="TABLE_SECTION_NUMBER" localSheetId="94">'x-702'!$B$13</definedName>
    <definedName name="TABLE_SECTION_NUMBER" localSheetId="95">'x-703'!$B$13</definedName>
    <definedName name="TABLE_SECTION_NUMBER" localSheetId="96">'x-704'!$B$13</definedName>
    <definedName name="TABLE_SECTION_NUMBER" localSheetId="97">'x-801'!$B$13</definedName>
    <definedName name="TABLE_SECTION_NUMBER">'x-Series Number'!$B$13</definedName>
    <definedName name="TABLE_SECTION_NUMBER_1" localSheetId="7">'x-201'!$B$13</definedName>
    <definedName name="TABLE_SECTION_NUMBER_1" localSheetId="8">'x-202'!$B$13</definedName>
    <definedName name="TABLE_SECTION_NUMBER_1" localSheetId="9">'x-203'!$B$13</definedName>
    <definedName name="TABLE_SECTION_NUMBER_1" localSheetId="10">'x-204'!$B$13</definedName>
    <definedName name="TABLE_SECTION_NUMBER_1" localSheetId="11">'x-205'!$B$13</definedName>
    <definedName name="TABLE_SECTION_NUMBER_1" localSheetId="12">'x-206'!$B$13</definedName>
    <definedName name="TABLE_SECTION_NUMBER_1" localSheetId="13">'x-207'!$B$13</definedName>
    <definedName name="TABLE_SECTION_NUMBER_1" localSheetId="14">'x-208'!$B$13</definedName>
    <definedName name="TABLE_SECTION_NUMBER_1" localSheetId="15">'x-209'!$B$13</definedName>
    <definedName name="TABLE_SECTION_NUMBER_1" localSheetId="16">'x-210'!$B$13</definedName>
    <definedName name="TABLE_SECTION_NUMBER_1" localSheetId="17">'x-211'!$B$13</definedName>
    <definedName name="TABLE_SECTION_NUMBER_1" localSheetId="18">'x-212'!$B$13</definedName>
    <definedName name="TABLE_SECTION_NUMBER_1" localSheetId="19">'x-213'!$B$13</definedName>
    <definedName name="TABLE_SECTION_NUMBER_1" localSheetId="20">'x-214'!$B$13</definedName>
    <definedName name="TABLE_SECTION_NUMBER_1" localSheetId="21">'x-215'!$B$13</definedName>
    <definedName name="TABLE_SECTION_NUMBER_1" localSheetId="22">'x-216'!$B$13</definedName>
    <definedName name="TABLE_SECTION_NUMBER_1" localSheetId="23">'x-217'!$B$13</definedName>
    <definedName name="TABLE_SECTION_NUMBER_1" localSheetId="26">'x-220'!$B$13</definedName>
    <definedName name="TABLE_SECTION_NUMBER_1" localSheetId="27">'x-221'!$B$13</definedName>
    <definedName name="TABLE_SECTION_NUMBER_1" localSheetId="28">'x-301'!$B$13</definedName>
    <definedName name="TABLE_SECTION_NUMBER_1" localSheetId="29">'x-302'!$B$13</definedName>
    <definedName name="TABLE_SECTION_NUMBER_1" localSheetId="30">'x-303'!$B$13</definedName>
    <definedName name="TABLE_SECTION_NUMBER_1" localSheetId="31">'x-304'!$B$13</definedName>
    <definedName name="TABLE_SECTION_NUMBER_1" localSheetId="32">'x-305'!$B$13</definedName>
    <definedName name="TABLE_SECTION_NUMBER_1" localSheetId="33">'x-306'!$B$13</definedName>
    <definedName name="TABLE_SECTION_NUMBER_1" localSheetId="34">'x-307'!$B$13</definedName>
    <definedName name="TABLE_SECTION_NUMBER_1" localSheetId="35">'x-308'!$B$13</definedName>
    <definedName name="TABLE_SECTION_NUMBER_1" localSheetId="36">'x-309'!$B$13</definedName>
    <definedName name="TABLE_SECTION_NUMBER_1" localSheetId="37">'x-310'!$B$13</definedName>
    <definedName name="TABLE_SECTION_NUMBER_1" localSheetId="38">'x-311'!$B$13</definedName>
    <definedName name="TABLE_SECTION_NUMBER_1" localSheetId="39">'x-312'!$B$13</definedName>
    <definedName name="TABLE_SECTION_NUMBER_1" localSheetId="40">'x-313'!$B$13</definedName>
    <definedName name="TABLE_SECTION_NUMBER_1" localSheetId="41">'x-314'!$B$13</definedName>
    <definedName name="TABLE_SECTION_NUMBER_1" localSheetId="42">'x-315'!$B$13</definedName>
    <definedName name="TABLE_SECTION_NUMBER_1" localSheetId="43">'x-316'!$B$13</definedName>
    <definedName name="TABLE_SECTION_NUMBER_1" localSheetId="44">'x-317'!$B$13</definedName>
    <definedName name="TABLE_SECTION_NUMBER_1" localSheetId="45">'x-318'!$B$13</definedName>
    <definedName name="TABLE_SECTION_NUMBER_1" localSheetId="46">'x-319'!$B$13</definedName>
    <definedName name="TABLE_SECTION_NUMBER_1" localSheetId="47">'x-320'!$B$13</definedName>
    <definedName name="TABLE_SECTION_NUMBER_1" localSheetId="48">'x-321'!$B$13</definedName>
    <definedName name="TABLE_SECTION_NUMBER_1" localSheetId="49">'x-322'!$B$13</definedName>
    <definedName name="TABLE_SECTION_NUMBER_1" localSheetId="50">'x-323'!$B$13</definedName>
    <definedName name="TABLE_SECTION_NUMBER_1" localSheetId="51">'x-324'!$B$13</definedName>
    <definedName name="TABLE_SECTION_NUMBER_1" localSheetId="52">'x-325'!$B$13</definedName>
    <definedName name="TABLE_SECTION_NUMBER_1" localSheetId="53">'x-326'!$B$13</definedName>
    <definedName name="TABLE_SECTION_NUMBER_1" localSheetId="54">'x-327'!$B$13</definedName>
    <definedName name="TABLE_SECTION_NUMBER_1" localSheetId="55">'x-328'!$B$13</definedName>
    <definedName name="TABLE_SECTION_NUMBER_1" localSheetId="56">'x-401'!$B$13</definedName>
    <definedName name="TABLE_SECTION_NUMBER_1" localSheetId="57">'x-402'!$B$13</definedName>
    <definedName name="TABLE_SECTION_NUMBER_1" localSheetId="58">'x-403'!$B$13</definedName>
    <definedName name="TABLE_SECTION_NUMBER_1" localSheetId="59">'x-404'!$B$13</definedName>
    <definedName name="TABLE_SECTION_NUMBER_1" localSheetId="60">'x-405'!$B$13</definedName>
    <definedName name="TABLE_SECTION_NUMBER_1" localSheetId="61">'x-406'!$B$13</definedName>
    <definedName name="TABLE_SECTION_NUMBER_1" localSheetId="62">'x-407'!$B$13</definedName>
    <definedName name="TABLE_SECTION_NUMBER_1" localSheetId="63">'x-501'!$B$13</definedName>
    <definedName name="TABLE_SECTION_NUMBER_1" localSheetId="64">'x-502'!$B$13</definedName>
    <definedName name="TABLE_SECTION_NUMBER_1" localSheetId="65">'x-503'!$B$13</definedName>
    <definedName name="TABLE_SECTION_NUMBER_1" localSheetId="66">'x-504'!$B$13</definedName>
    <definedName name="TABLE_SECTION_NUMBER_1" localSheetId="67">'x-505'!$B$13</definedName>
    <definedName name="TABLE_SECTION_NUMBER_1" localSheetId="68">'x-603'!$B$13</definedName>
    <definedName name="TABLE_SECTION_NUMBER_1" localSheetId="69">'x-604'!$B$13</definedName>
    <definedName name="TABLE_SECTION_NUMBER_1" localSheetId="70">'x-605'!$B$13</definedName>
    <definedName name="TABLE_SECTION_NUMBER_1" localSheetId="71">'x-606'!$B$13</definedName>
    <definedName name="TABLE_SECTION_NUMBER_1" localSheetId="72">'x-607'!$B$13</definedName>
    <definedName name="TABLE_SECTION_NUMBER_1" localSheetId="73">'x-608'!$B$13</definedName>
    <definedName name="TABLE_SECTION_NUMBER_1" localSheetId="74">'x-609'!$B$13</definedName>
    <definedName name="TABLE_SECTION_NUMBER_1" localSheetId="75">'x-610'!$B$13</definedName>
    <definedName name="TABLE_SECTION_NUMBER_1" localSheetId="76">'x-611'!$B$13</definedName>
    <definedName name="TABLE_SECTION_NUMBER_1" localSheetId="77">'x-612'!$B$13</definedName>
    <definedName name="TABLE_SECTION_NUMBER_1" localSheetId="78">'x-613'!$B$13</definedName>
    <definedName name="TABLE_SECTION_NUMBER_1" localSheetId="79">'x-614'!$B$13</definedName>
    <definedName name="TABLE_SECTION_NUMBER_1" localSheetId="80">'x-615'!$B$13</definedName>
    <definedName name="TABLE_SECTION_NUMBER_1" localSheetId="81">'x-616'!$B$13</definedName>
    <definedName name="TABLE_SECTION_NUMBER_1" localSheetId="82">'x-617'!$B$13</definedName>
    <definedName name="TABLE_SECTION_NUMBER_1" localSheetId="83">'x-618'!$B$13</definedName>
    <definedName name="TABLE_SECTION_NUMBER_1" localSheetId="84">'x-619'!$B$13</definedName>
    <definedName name="TABLE_SECTION_NUMBER_1" localSheetId="85">'x-620'!$B$13</definedName>
    <definedName name="TABLE_SECTION_NUMBER_1" localSheetId="86">'x-621'!$B$13</definedName>
    <definedName name="TABLE_SECTION_NUMBER_1" localSheetId="87">'x-622'!$B$13</definedName>
    <definedName name="TABLE_SECTION_NUMBER_1" localSheetId="88">'x-623'!$B$13</definedName>
    <definedName name="TABLE_SECTION_NUMBER_1" localSheetId="89">'x-624'!$B$13</definedName>
    <definedName name="TABLE_SECTION_NUMBER_1" localSheetId="90">'x-625'!$B$13</definedName>
    <definedName name="TABLE_SECTION_NUMBER_1" localSheetId="91">'x-626'!$B$13</definedName>
    <definedName name="TABLE_SECTION_NUMBER_1" localSheetId="92">'x-627'!$B$13</definedName>
    <definedName name="TABLE_SECTION_NUMBER_1" localSheetId="93">'x-701'!$B$13</definedName>
    <definedName name="TABLE_SECTION_NUMBER_1" localSheetId="94">'x-702'!$B$13</definedName>
    <definedName name="TABLE_SECTION_NUMBER_1" localSheetId="95">'x-703'!$B$13</definedName>
    <definedName name="TABLE_SECTION_NUMBER_1" localSheetId="96">'x-704'!$B$13</definedName>
    <definedName name="TABLE_SECTION_NUMBER_1" localSheetId="97">'x-801'!$B$13</definedName>
    <definedName name="TABLE_SERIES_NUMBER" localSheetId="7">'x-201'!$B$14</definedName>
    <definedName name="TABLE_SERIES_NUMBER" localSheetId="8">'x-202'!$B$14</definedName>
    <definedName name="TABLE_SERIES_NUMBER" localSheetId="9">'x-203'!$B$14</definedName>
    <definedName name="TABLE_SERIES_NUMBER" localSheetId="10">'x-204'!$B$14</definedName>
    <definedName name="TABLE_SERIES_NUMBER" localSheetId="11">'x-205'!$B$14</definedName>
    <definedName name="TABLE_SERIES_NUMBER" localSheetId="12">'x-206'!$B$14</definedName>
    <definedName name="TABLE_SERIES_NUMBER" localSheetId="13">'x-207'!$B$14</definedName>
    <definedName name="TABLE_SERIES_NUMBER" localSheetId="14">'x-208'!$B$14</definedName>
    <definedName name="TABLE_SERIES_NUMBER" localSheetId="15">'x-209'!$B$14</definedName>
    <definedName name="TABLE_SERIES_NUMBER" localSheetId="16">'x-210'!$B$14</definedName>
    <definedName name="TABLE_SERIES_NUMBER" localSheetId="17">'x-211'!$B$14</definedName>
    <definedName name="TABLE_SERIES_NUMBER" localSheetId="18">'x-212'!$B$14</definedName>
    <definedName name="TABLE_SERIES_NUMBER" localSheetId="19">'x-213'!$B$14</definedName>
    <definedName name="TABLE_SERIES_NUMBER" localSheetId="20">'x-214'!$B$14</definedName>
    <definedName name="TABLE_SERIES_NUMBER" localSheetId="21">'x-215'!$B$14</definedName>
    <definedName name="TABLE_SERIES_NUMBER" localSheetId="22">'x-216'!$B$14</definedName>
    <definedName name="TABLE_SERIES_NUMBER" localSheetId="23">'x-217'!$B$14</definedName>
    <definedName name="TABLE_SERIES_NUMBER" localSheetId="26">'x-220'!$B$14</definedName>
    <definedName name="TABLE_SERIES_NUMBER" localSheetId="27">'x-221'!$B$14</definedName>
    <definedName name="TABLE_SERIES_NUMBER" localSheetId="28">'x-301'!$B$14</definedName>
    <definedName name="TABLE_SERIES_NUMBER" localSheetId="29">'x-302'!$B$14</definedName>
    <definedName name="TABLE_SERIES_NUMBER" localSheetId="30">'x-303'!$B$14</definedName>
    <definedName name="TABLE_SERIES_NUMBER" localSheetId="31">'x-304'!$B$14</definedName>
    <definedName name="TABLE_SERIES_NUMBER" localSheetId="32">'x-305'!$B$14</definedName>
    <definedName name="TABLE_SERIES_NUMBER" localSheetId="33">'x-306'!$B$14</definedName>
    <definedName name="TABLE_SERIES_NUMBER" localSheetId="34">'x-307'!$B$14</definedName>
    <definedName name="TABLE_SERIES_NUMBER" localSheetId="35">'x-308'!$B$14</definedName>
    <definedName name="TABLE_SERIES_NUMBER" localSheetId="36">'x-309'!$B$14</definedName>
    <definedName name="TABLE_SERIES_NUMBER" localSheetId="37">'x-310'!$B$14</definedName>
    <definedName name="TABLE_SERIES_NUMBER" localSheetId="38">'x-311'!$B$14</definedName>
    <definedName name="TABLE_SERIES_NUMBER" localSheetId="39">'x-312'!$B$14</definedName>
    <definedName name="TABLE_SERIES_NUMBER" localSheetId="40">'x-313'!$B$14</definedName>
    <definedName name="TABLE_SERIES_NUMBER" localSheetId="41">'x-314'!$B$14</definedName>
    <definedName name="TABLE_SERIES_NUMBER" localSheetId="42">'x-315'!$B$14</definedName>
    <definedName name="TABLE_SERIES_NUMBER" localSheetId="43">'x-316'!$B$14</definedName>
    <definedName name="TABLE_SERIES_NUMBER" localSheetId="44">'x-317'!$B$14</definedName>
    <definedName name="TABLE_SERIES_NUMBER" localSheetId="45">'x-318'!$B$14</definedName>
    <definedName name="TABLE_SERIES_NUMBER" localSheetId="46">'x-319'!$B$14</definedName>
    <definedName name="TABLE_SERIES_NUMBER" localSheetId="47">'x-320'!$B$14</definedName>
    <definedName name="TABLE_SERIES_NUMBER" localSheetId="48">'x-321'!$B$14</definedName>
    <definedName name="TABLE_SERIES_NUMBER" localSheetId="49">'x-322'!$B$14</definedName>
    <definedName name="TABLE_SERIES_NUMBER" localSheetId="50">'x-323'!$B$14</definedName>
    <definedName name="TABLE_SERIES_NUMBER" localSheetId="51">'x-324'!$B$14</definedName>
    <definedName name="TABLE_SERIES_NUMBER" localSheetId="52">'x-325'!$B$14</definedName>
    <definedName name="TABLE_SERIES_NUMBER" localSheetId="53">'x-326'!$B$14</definedName>
    <definedName name="TABLE_SERIES_NUMBER" localSheetId="54">'x-327'!$B$14</definedName>
    <definedName name="TABLE_SERIES_NUMBER" localSheetId="55">'x-328'!$B$14</definedName>
    <definedName name="TABLE_SERIES_NUMBER" localSheetId="56">'x-401'!$B$14</definedName>
    <definedName name="TABLE_SERIES_NUMBER" localSheetId="57">'x-402'!$B$14</definedName>
    <definedName name="TABLE_SERIES_NUMBER" localSheetId="58">'x-403'!$B$14</definedName>
    <definedName name="TABLE_SERIES_NUMBER" localSheetId="59">'x-404'!$B$14</definedName>
    <definedName name="TABLE_SERIES_NUMBER" localSheetId="60">'x-405'!$B$14</definedName>
    <definedName name="TABLE_SERIES_NUMBER" localSheetId="61">'x-406'!$B$14</definedName>
    <definedName name="TABLE_SERIES_NUMBER" localSheetId="62">'x-407'!$B$14</definedName>
    <definedName name="TABLE_SERIES_NUMBER" localSheetId="63">'x-501'!$B$14</definedName>
    <definedName name="TABLE_SERIES_NUMBER" localSheetId="64">'x-502'!$B$14</definedName>
    <definedName name="TABLE_SERIES_NUMBER" localSheetId="65">'x-503'!$B$14</definedName>
    <definedName name="TABLE_SERIES_NUMBER" localSheetId="66">'x-504'!$B$14</definedName>
    <definedName name="TABLE_SERIES_NUMBER" localSheetId="67">'x-505'!$B$14</definedName>
    <definedName name="TABLE_SERIES_NUMBER" localSheetId="68">'x-603'!$B$14</definedName>
    <definedName name="TABLE_SERIES_NUMBER" localSheetId="69">'x-604'!$B$14</definedName>
    <definedName name="TABLE_SERIES_NUMBER" localSheetId="70">'x-605'!$B$14</definedName>
    <definedName name="TABLE_SERIES_NUMBER" localSheetId="71">'x-606'!$B$14</definedName>
    <definedName name="TABLE_SERIES_NUMBER" localSheetId="72">'x-607'!$B$14</definedName>
    <definedName name="TABLE_SERIES_NUMBER" localSheetId="73">'x-608'!$B$14</definedName>
    <definedName name="TABLE_SERIES_NUMBER" localSheetId="74">'x-609'!$B$14</definedName>
    <definedName name="TABLE_SERIES_NUMBER" localSheetId="75">'x-610'!$B$14</definedName>
    <definedName name="TABLE_SERIES_NUMBER" localSheetId="76">'x-611'!$B$14</definedName>
    <definedName name="TABLE_SERIES_NUMBER" localSheetId="77">'x-612'!$B$14</definedName>
    <definedName name="TABLE_SERIES_NUMBER" localSheetId="78">'x-613'!$B$14</definedName>
    <definedName name="TABLE_SERIES_NUMBER" localSheetId="79">'x-614'!$B$14</definedName>
    <definedName name="TABLE_SERIES_NUMBER" localSheetId="80">'x-615'!$B$14</definedName>
    <definedName name="TABLE_SERIES_NUMBER" localSheetId="81">'x-616'!$B$14</definedName>
    <definedName name="TABLE_SERIES_NUMBER" localSheetId="82">'x-617'!$B$14</definedName>
    <definedName name="TABLE_SERIES_NUMBER" localSheetId="83">'x-618'!$B$14</definedName>
    <definedName name="TABLE_SERIES_NUMBER" localSheetId="84">'x-619'!$B$14</definedName>
    <definedName name="TABLE_SERIES_NUMBER" localSheetId="85">'x-620'!$B$14</definedName>
    <definedName name="TABLE_SERIES_NUMBER" localSheetId="86">'x-621'!$B$14</definedName>
    <definedName name="TABLE_SERIES_NUMBER" localSheetId="87">'x-622'!$B$14</definedName>
    <definedName name="TABLE_SERIES_NUMBER" localSheetId="88">'x-623'!$B$14</definedName>
    <definedName name="TABLE_SERIES_NUMBER" localSheetId="89">'x-624'!$B$14</definedName>
    <definedName name="TABLE_SERIES_NUMBER" localSheetId="90">'x-625'!$B$14</definedName>
    <definedName name="TABLE_SERIES_NUMBER" localSheetId="91">'x-626'!$B$14</definedName>
    <definedName name="TABLE_SERIES_NUMBER" localSheetId="92">'x-627'!$B$14</definedName>
    <definedName name="TABLE_SERIES_NUMBER" localSheetId="93">'x-701'!$B$14</definedName>
    <definedName name="TABLE_SERIES_NUMBER" localSheetId="94">'x-702'!$B$14</definedName>
    <definedName name="TABLE_SERIES_NUMBER" localSheetId="95">'x-703'!$B$14</definedName>
    <definedName name="TABLE_SERIES_NUMBER" localSheetId="96">'x-704'!$B$14</definedName>
    <definedName name="TABLE_SERIES_NUMBER" localSheetId="97">'x-801'!$B$14</definedName>
    <definedName name="TABLE_SERIES_NUMBER">'x-Series Number'!$B$14</definedName>
    <definedName name="TABLE_SERIES_NUMBER_1" localSheetId="7">'x-201'!$B$14</definedName>
    <definedName name="TABLE_SERIES_NUMBER_1" localSheetId="8">'x-202'!$B$14</definedName>
    <definedName name="TABLE_SERIES_NUMBER_1" localSheetId="9">'x-203'!$B$14</definedName>
    <definedName name="TABLE_SERIES_NUMBER_1" localSheetId="10">'x-204'!$B$14</definedName>
    <definedName name="TABLE_SERIES_NUMBER_1" localSheetId="11">'x-205'!$B$14</definedName>
    <definedName name="TABLE_SERIES_NUMBER_1" localSheetId="12">'x-206'!$B$14</definedName>
    <definedName name="TABLE_SERIES_NUMBER_1" localSheetId="13">'x-207'!$B$14</definedName>
    <definedName name="TABLE_SERIES_NUMBER_1" localSheetId="14">'x-208'!$B$14</definedName>
    <definedName name="TABLE_SERIES_NUMBER_1" localSheetId="15">'x-209'!$B$14</definedName>
    <definedName name="TABLE_SERIES_NUMBER_1" localSheetId="16">'x-210'!$B$14</definedName>
    <definedName name="TABLE_SERIES_NUMBER_1" localSheetId="17">'x-211'!$B$14</definedName>
    <definedName name="TABLE_SERIES_NUMBER_1" localSheetId="18">'x-212'!$B$14</definedName>
    <definedName name="TABLE_SERIES_NUMBER_1" localSheetId="19">'x-213'!$B$14</definedName>
    <definedName name="TABLE_SERIES_NUMBER_1" localSheetId="20">'x-214'!$B$14</definedName>
    <definedName name="TABLE_SERIES_NUMBER_1" localSheetId="21">'x-215'!$B$14</definedName>
    <definedName name="TABLE_SERIES_NUMBER_1" localSheetId="22">'x-216'!$B$14</definedName>
    <definedName name="TABLE_SERIES_NUMBER_1" localSheetId="23">'x-217'!$B$14</definedName>
    <definedName name="TABLE_SERIES_NUMBER_1" localSheetId="26">'x-220'!$B$14</definedName>
    <definedName name="TABLE_SERIES_NUMBER_1" localSheetId="27">'x-221'!$B$14</definedName>
    <definedName name="TABLE_SERIES_NUMBER_1" localSheetId="28">'x-301'!$B$14</definedName>
    <definedName name="TABLE_SERIES_NUMBER_1" localSheetId="29">'x-302'!$B$14</definedName>
    <definedName name="TABLE_SERIES_NUMBER_1" localSheetId="30">'x-303'!$B$14</definedName>
    <definedName name="TABLE_SERIES_NUMBER_1" localSheetId="31">'x-304'!$B$14</definedName>
    <definedName name="TABLE_SERIES_NUMBER_1" localSheetId="32">'x-305'!$B$14</definedName>
    <definedName name="TABLE_SERIES_NUMBER_1" localSheetId="33">'x-306'!$B$14</definedName>
    <definedName name="TABLE_SERIES_NUMBER_1" localSheetId="34">'x-307'!$B$14</definedName>
    <definedName name="TABLE_SERIES_NUMBER_1" localSheetId="35">'x-308'!$B$14</definedName>
    <definedName name="TABLE_SERIES_NUMBER_1" localSheetId="36">'x-309'!$B$14</definedName>
    <definedName name="TABLE_SERIES_NUMBER_1" localSheetId="37">'x-310'!$B$14</definedName>
    <definedName name="TABLE_SERIES_NUMBER_1" localSheetId="38">'x-311'!$B$14</definedName>
    <definedName name="TABLE_SERIES_NUMBER_1" localSheetId="39">'x-312'!$B$14</definedName>
    <definedName name="TABLE_SERIES_NUMBER_1" localSheetId="40">'x-313'!$B$14</definedName>
    <definedName name="TABLE_SERIES_NUMBER_1" localSheetId="41">'x-314'!$B$14</definedName>
    <definedName name="TABLE_SERIES_NUMBER_1" localSheetId="42">'x-315'!$B$14</definedName>
    <definedName name="TABLE_SERIES_NUMBER_1" localSheetId="43">'x-316'!$B$14</definedName>
    <definedName name="TABLE_SERIES_NUMBER_1" localSheetId="44">'x-317'!$B$14</definedName>
    <definedName name="TABLE_SERIES_NUMBER_1" localSheetId="45">'x-318'!$B$14</definedName>
    <definedName name="TABLE_SERIES_NUMBER_1" localSheetId="46">'x-319'!$B$14</definedName>
    <definedName name="TABLE_SERIES_NUMBER_1" localSheetId="47">'x-320'!$B$14</definedName>
    <definedName name="TABLE_SERIES_NUMBER_1" localSheetId="48">'x-321'!$B$14</definedName>
    <definedName name="TABLE_SERIES_NUMBER_1" localSheetId="49">'x-322'!$B$14</definedName>
    <definedName name="TABLE_SERIES_NUMBER_1" localSheetId="50">'x-323'!$B$14</definedName>
    <definedName name="TABLE_SERIES_NUMBER_1" localSheetId="51">'x-324'!$B$14</definedName>
    <definedName name="TABLE_SERIES_NUMBER_1" localSheetId="52">'x-325'!$B$14</definedName>
    <definedName name="TABLE_SERIES_NUMBER_1" localSheetId="53">'x-326'!$B$14</definedName>
    <definedName name="TABLE_SERIES_NUMBER_1" localSheetId="54">'x-327'!$B$14</definedName>
    <definedName name="TABLE_SERIES_NUMBER_1" localSheetId="55">'x-328'!$B$14</definedName>
    <definedName name="TABLE_SERIES_NUMBER_1" localSheetId="56">'x-401'!$B$14</definedName>
    <definedName name="TABLE_SERIES_NUMBER_1" localSheetId="57">'x-402'!$B$14</definedName>
    <definedName name="TABLE_SERIES_NUMBER_1" localSheetId="58">'x-403'!$B$14</definedName>
    <definedName name="TABLE_SERIES_NUMBER_1" localSheetId="59">'x-404'!$B$14</definedName>
    <definedName name="TABLE_SERIES_NUMBER_1" localSheetId="60">'x-405'!$B$14</definedName>
    <definedName name="TABLE_SERIES_NUMBER_1" localSheetId="61">'x-406'!$B$14</definedName>
    <definedName name="TABLE_SERIES_NUMBER_1" localSheetId="62">'x-407'!$B$14</definedName>
    <definedName name="TABLE_SERIES_NUMBER_1" localSheetId="63">'x-501'!$B$14</definedName>
    <definedName name="TABLE_SERIES_NUMBER_1" localSheetId="64">'x-502'!$B$14</definedName>
    <definedName name="TABLE_SERIES_NUMBER_1" localSheetId="65">'x-503'!$B$14</definedName>
    <definedName name="TABLE_SERIES_NUMBER_1" localSheetId="66">'x-504'!$B$14</definedName>
    <definedName name="TABLE_SERIES_NUMBER_1" localSheetId="67">'x-505'!$B$14</definedName>
    <definedName name="TABLE_SERIES_NUMBER_1" localSheetId="68">'x-603'!$B$14</definedName>
    <definedName name="TABLE_SERIES_NUMBER_1" localSheetId="69">'x-604'!$B$14</definedName>
    <definedName name="TABLE_SERIES_NUMBER_1" localSheetId="70">'x-605'!$B$14</definedName>
    <definedName name="TABLE_SERIES_NUMBER_1" localSheetId="71">'x-606'!$B$14</definedName>
    <definedName name="TABLE_SERIES_NUMBER_1" localSheetId="72">'x-607'!$B$14</definedName>
    <definedName name="TABLE_SERIES_NUMBER_1" localSheetId="73">'x-608'!$B$14</definedName>
    <definedName name="TABLE_SERIES_NUMBER_1" localSheetId="74">'x-609'!$B$14</definedName>
    <definedName name="TABLE_SERIES_NUMBER_1" localSheetId="75">'x-610'!$B$14</definedName>
    <definedName name="TABLE_SERIES_NUMBER_1" localSheetId="76">'x-611'!$B$14</definedName>
    <definedName name="TABLE_SERIES_NUMBER_1" localSheetId="77">'x-612'!$B$14</definedName>
    <definedName name="TABLE_SERIES_NUMBER_1" localSheetId="78">'x-613'!$B$14</definedName>
    <definedName name="TABLE_SERIES_NUMBER_1" localSheetId="79">'x-614'!$B$14</definedName>
    <definedName name="TABLE_SERIES_NUMBER_1" localSheetId="80">'x-615'!$B$14</definedName>
    <definedName name="TABLE_SERIES_NUMBER_1" localSheetId="81">'x-616'!$B$14</definedName>
    <definedName name="TABLE_SERIES_NUMBER_1" localSheetId="82">'x-617'!$B$14</definedName>
    <definedName name="TABLE_SERIES_NUMBER_1" localSheetId="83">'x-618'!$B$14</definedName>
    <definedName name="TABLE_SERIES_NUMBER_1" localSheetId="84">'x-619'!$B$14</definedName>
    <definedName name="TABLE_SERIES_NUMBER_1" localSheetId="85">'x-620'!$B$14</definedName>
    <definedName name="TABLE_SERIES_NUMBER_1" localSheetId="86">'x-621'!$B$14</definedName>
    <definedName name="TABLE_SERIES_NUMBER_1" localSheetId="87">'x-622'!$B$14</definedName>
    <definedName name="TABLE_SERIES_NUMBER_1" localSheetId="88">'x-623'!$B$14</definedName>
    <definedName name="TABLE_SERIES_NUMBER_1" localSheetId="89">'x-624'!$B$14</definedName>
    <definedName name="TABLE_SERIES_NUMBER_1" localSheetId="90">'x-625'!$B$14</definedName>
    <definedName name="TABLE_SERIES_NUMBER_1" localSheetId="91">'x-626'!$B$14</definedName>
    <definedName name="TABLE_SERIES_NUMBER_1" localSheetId="92">'x-627'!$B$14</definedName>
    <definedName name="TABLE_SERIES_NUMBER_1" localSheetId="93">'x-701'!$B$14</definedName>
    <definedName name="TABLE_SERIES_NUMBER_1" localSheetId="94">'x-702'!$B$14</definedName>
    <definedName name="TABLE_SERIES_NUMBER_1" localSheetId="95">'x-703'!$B$14</definedName>
    <definedName name="TABLE_SERIES_NUMBER_1" localSheetId="96">'x-704'!$B$14</definedName>
    <definedName name="TABLE_SERIES_NUMBER_1" localSheetId="97">'x-801'!$B$14</definedName>
    <definedName name="title" localSheetId="67">[1]Cover!$A$2</definedName>
    <definedName name="title">Cover!$A$2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4" i="195" l="1"/>
  <c r="A3" i="195"/>
  <c r="A2" i="195"/>
  <c r="A3" i="194"/>
  <c r="A4" i="194"/>
  <c r="A2" i="194"/>
  <c r="A4" i="193" l="1"/>
  <c r="A3" i="193"/>
  <c r="A2" i="193"/>
  <c r="A4" i="192"/>
  <c r="A3" i="192"/>
  <c r="A2" i="192"/>
  <c r="A4" i="191" l="1"/>
  <c r="A3" i="191"/>
  <c r="A2" i="191"/>
  <c r="A4" i="190" l="1"/>
  <c r="A3" i="190"/>
  <c r="A2" i="190"/>
  <c r="A4" i="189"/>
  <c r="A3" i="189"/>
  <c r="A2" i="189"/>
  <c r="A4" i="188"/>
  <c r="A3" i="188"/>
  <c r="A2" i="188"/>
  <c r="A4" i="187"/>
  <c r="A3" i="187"/>
  <c r="A2" i="187"/>
  <c r="A4" i="186"/>
  <c r="A3" i="186"/>
  <c r="A2" i="186"/>
  <c r="A4" i="185" l="1"/>
  <c r="A3" i="185"/>
  <c r="A2" i="185"/>
  <c r="A4" i="184"/>
  <c r="A3" i="184"/>
  <c r="A2" i="184"/>
  <c r="A4" i="183"/>
  <c r="A3" i="183"/>
  <c r="A2" i="183"/>
  <c r="A4" i="182"/>
  <c r="A3" i="182"/>
  <c r="A2" i="182"/>
  <c r="A4" i="181"/>
  <c r="A3" i="181"/>
  <c r="A2" i="181"/>
  <c r="A4" i="180"/>
  <c r="A3" i="180"/>
  <c r="A2" i="180"/>
  <c r="A4" i="179"/>
  <c r="A3" i="179"/>
  <c r="A2" i="179"/>
  <c r="A4" i="178"/>
  <c r="A3" i="178"/>
  <c r="A2" i="178"/>
  <c r="A4" i="177"/>
  <c r="A3" i="177"/>
  <c r="A2" i="177"/>
  <c r="A4" i="176"/>
  <c r="A3" i="176"/>
  <c r="A2" i="176"/>
  <c r="A4" i="175"/>
  <c r="A3" i="175"/>
  <c r="A2" i="175"/>
  <c r="A4" i="174"/>
  <c r="A3" i="174"/>
  <c r="A2" i="174"/>
  <c r="A4" i="173"/>
  <c r="A3" i="173"/>
  <c r="A2" i="173"/>
  <c r="A4" i="172"/>
  <c r="A3" i="172"/>
  <c r="A2" i="172"/>
  <c r="A4" i="171"/>
  <c r="A3" i="171"/>
  <c r="A2" i="171"/>
  <c r="A4" i="170"/>
  <c r="A3" i="170"/>
  <c r="A2" i="170"/>
  <c r="A4" i="169"/>
  <c r="A3" i="169"/>
  <c r="A2" i="169"/>
  <c r="A4" i="168"/>
  <c r="A3" i="168"/>
  <c r="A2" i="168"/>
  <c r="A4" i="167"/>
  <c r="A3" i="167"/>
  <c r="A2" i="167"/>
  <c r="A4" i="166"/>
  <c r="A3" i="166"/>
  <c r="A2" i="166"/>
  <c r="A4" i="165"/>
  <c r="A3" i="165"/>
  <c r="A2" i="165"/>
  <c r="A4" i="164"/>
  <c r="A3" i="164"/>
  <c r="A2" i="164"/>
  <c r="A4" i="163"/>
  <c r="A3" i="163"/>
  <c r="A2" i="163"/>
  <c r="A4" i="162"/>
  <c r="A3" i="162"/>
  <c r="A2" i="162"/>
  <c r="A4" i="161"/>
  <c r="A3" i="161"/>
  <c r="A2" i="161"/>
  <c r="A4" i="160" l="1"/>
  <c r="A3" i="160"/>
  <c r="A2" i="160"/>
  <c r="A4" i="159"/>
  <c r="A3" i="159"/>
  <c r="A2" i="159"/>
  <c r="A4" i="158"/>
  <c r="A3" i="158"/>
  <c r="A2" i="158"/>
  <c r="A4" i="157"/>
  <c r="A3" i="157"/>
  <c r="A2" i="157"/>
  <c r="A4" i="156" l="1"/>
  <c r="A3" i="156"/>
  <c r="A2" i="156"/>
  <c r="A4" i="155"/>
  <c r="A3" i="155"/>
  <c r="A2" i="155"/>
  <c r="A4" i="154"/>
  <c r="A3" i="154"/>
  <c r="A2" i="154"/>
  <c r="A4" i="153"/>
  <c r="A3" i="153"/>
  <c r="A2" i="153"/>
  <c r="A4" i="152"/>
  <c r="A3" i="152"/>
  <c r="A2" i="152"/>
  <c r="A4" i="151"/>
  <c r="A3" i="151"/>
  <c r="A2" i="151"/>
  <c r="A4" i="150"/>
  <c r="A3" i="150"/>
  <c r="A2" i="150"/>
  <c r="A4" i="149" l="1"/>
  <c r="A3" i="149"/>
  <c r="A2" i="149"/>
  <c r="A4" i="148"/>
  <c r="A3" i="148"/>
  <c r="A2" i="148"/>
  <c r="A4" i="147"/>
  <c r="A3" i="147"/>
  <c r="A2" i="147"/>
  <c r="A4" i="146"/>
  <c r="A3" i="146"/>
  <c r="A2" i="146"/>
  <c r="A4" i="145"/>
  <c r="A3" i="145"/>
  <c r="A2" i="145"/>
  <c r="A4" i="144"/>
  <c r="A3" i="144"/>
  <c r="A2" i="144"/>
  <c r="A4" i="143"/>
  <c r="A3" i="143"/>
  <c r="A2" i="143"/>
  <c r="A4" i="142"/>
  <c r="A3" i="142"/>
  <c r="A2" i="142"/>
  <c r="A4" i="141"/>
  <c r="A3" i="141"/>
  <c r="A2" i="141"/>
  <c r="A4" i="140"/>
  <c r="A3" i="140"/>
  <c r="A2" i="140"/>
  <c r="A4" i="139"/>
  <c r="A3" i="139"/>
  <c r="A2" i="139"/>
  <c r="A4" i="138"/>
  <c r="A3" i="138"/>
  <c r="A2" i="138"/>
  <c r="A4" i="137"/>
  <c r="A3" i="137"/>
  <c r="A2" i="137"/>
  <c r="A4" i="136"/>
  <c r="A3" i="136"/>
  <c r="A2" i="136"/>
  <c r="A4" i="135"/>
  <c r="A3" i="135"/>
  <c r="A2" i="135"/>
  <c r="A4" i="134"/>
  <c r="A3" i="134"/>
  <c r="A2" i="134"/>
  <c r="A4" i="133" l="1"/>
  <c r="A3" i="133"/>
  <c r="A2" i="133"/>
  <c r="A4" i="132"/>
  <c r="A3" i="132"/>
  <c r="A2" i="132"/>
  <c r="A4" i="130" l="1"/>
  <c r="A3" i="130"/>
  <c r="A2" i="130"/>
  <c r="A4" i="129"/>
  <c r="A3" i="129"/>
  <c r="A2" i="129"/>
  <c r="A4" i="128"/>
  <c r="A3" i="128"/>
  <c r="A2" i="128"/>
  <c r="A4" i="127"/>
  <c r="A3" i="127"/>
  <c r="A2" i="127"/>
  <c r="A4" i="126"/>
  <c r="A3" i="126"/>
  <c r="A2" i="126"/>
  <c r="A4" i="125"/>
  <c r="A3" i="125"/>
  <c r="A2" i="125"/>
  <c r="A4" i="124"/>
  <c r="A3" i="124"/>
  <c r="A2" i="124"/>
  <c r="A4" i="123"/>
  <c r="A3" i="123"/>
  <c r="A2" i="123"/>
  <c r="A4" i="122"/>
  <c r="A3" i="122"/>
  <c r="A2" i="122"/>
  <c r="A4" i="121"/>
  <c r="A3" i="121"/>
  <c r="A2" i="121"/>
  <c r="A4" i="120"/>
  <c r="A3" i="120"/>
  <c r="A2" i="120"/>
  <c r="A4" i="119"/>
  <c r="A3" i="119"/>
  <c r="A2" i="119"/>
  <c r="A4" i="118"/>
  <c r="A3" i="118"/>
  <c r="A2" i="118"/>
  <c r="A4" i="117"/>
  <c r="A3" i="117"/>
  <c r="A2" i="117"/>
  <c r="A4" i="116"/>
  <c r="A3" i="116"/>
  <c r="A2" i="116"/>
  <c r="A4" i="115"/>
  <c r="A3" i="115"/>
  <c r="A2" i="115"/>
  <c r="A4" i="114"/>
  <c r="A3" i="114"/>
  <c r="A2" i="114"/>
  <c r="A4" i="113"/>
  <c r="A3" i="113"/>
  <c r="A2" i="113"/>
  <c r="A4" i="112"/>
  <c r="A3" i="112"/>
  <c r="A2" i="112"/>
  <c r="A4" i="111"/>
  <c r="A3" i="111"/>
  <c r="A2" i="111"/>
  <c r="A4" i="110"/>
  <c r="A3" i="110"/>
  <c r="A2" i="110"/>
  <c r="A4" i="109"/>
  <c r="A3" i="109"/>
  <c r="A2" i="109"/>
  <c r="A4" i="108"/>
  <c r="A3" i="108"/>
  <c r="A2" i="108"/>
  <c r="A4" i="107"/>
  <c r="A3" i="107"/>
  <c r="A2" i="107"/>
  <c r="A4" i="106"/>
  <c r="A3" i="106"/>
  <c r="A2" i="106"/>
  <c r="A4" i="105"/>
  <c r="A3" i="105"/>
  <c r="A2" i="105"/>
  <c r="A4" i="104"/>
  <c r="A3" i="104"/>
  <c r="A2" i="104"/>
  <c r="A3" i="102" l="1"/>
  <c r="A4" i="102" l="1"/>
  <c r="A2" i="102"/>
  <c r="A4" i="93" l="1"/>
  <c r="A2" i="93"/>
  <c r="A4" i="78"/>
  <c r="A2" i="78"/>
  <c r="A4" i="77"/>
  <c r="A2" i="77"/>
  <c r="A4" i="55" l="1"/>
  <c r="A2" i="55"/>
  <c r="A4" i="1" l="1"/>
</calcChain>
</file>

<file path=xl/sharedStrings.xml><?xml version="1.0" encoding="utf-8"?>
<sst xmlns="http://schemas.openxmlformats.org/spreadsheetml/2006/main" count="4149" uniqueCount="739">
  <si>
    <t>Version Control</t>
  </si>
  <si>
    <t>Sheet</t>
  </si>
  <si>
    <t>Description</t>
  </si>
  <si>
    <t>Specification</t>
  </si>
  <si>
    <t>Government Actuary's Department</t>
  </si>
  <si>
    <t>Cover</t>
  </si>
  <si>
    <t>100 Series - Club Transfer</t>
  </si>
  <si>
    <t>200 Series - Non Club Transfers</t>
  </si>
  <si>
    <t>300 Series - Pension Sharing on divorce</t>
  </si>
  <si>
    <t>500 Series - Commutation</t>
  </si>
  <si>
    <t>600 Series - Scheme Pays</t>
  </si>
  <si>
    <t xml:space="preserve">Summary of Factors </t>
  </si>
  <si>
    <t>x-</t>
  </si>
  <si>
    <t>x=0</t>
  </si>
  <si>
    <t>x=1</t>
  </si>
  <si>
    <t>800 Series - Other Scheme Specific</t>
  </si>
  <si>
    <t>Client</t>
  </si>
  <si>
    <t>Factor Type</t>
  </si>
  <si>
    <t>Series Number</t>
  </si>
  <si>
    <t>Date Factors Issued to Client</t>
  </si>
  <si>
    <t>Date Factors Implemented (if known)</t>
  </si>
  <si>
    <t>400 Series - Early or Late Retirement</t>
  </si>
  <si>
    <t>700 Series - Additional Benefits or Additional Contributions</t>
  </si>
  <si>
    <t>Gender</t>
  </si>
  <si>
    <t>Data Item</t>
  </si>
  <si>
    <t>Factor List</t>
  </si>
  <si>
    <t>Factor Table Information</t>
  </si>
  <si>
    <t xml:space="preserve">Version Control </t>
  </si>
  <si>
    <t>This sheet sets out the purpose of the spreadsheet and includes caveats on the use of the spreadsheet.</t>
  </si>
  <si>
    <t>This sheet is used to show which factor tables have been updated since the last issued version of the consolidated factor spreadsheet.</t>
  </si>
  <si>
    <t>x-101 and onwards</t>
  </si>
  <si>
    <t>x-201 and onwards</t>
  </si>
  <si>
    <t>x-301 and onwards</t>
  </si>
  <si>
    <t>x-401 and onwards</t>
  </si>
  <si>
    <t>x-501 and onwards</t>
  </si>
  <si>
    <t>x-601 and onwards</t>
  </si>
  <si>
    <t>x-701 and onwards</t>
  </si>
  <si>
    <t>x-801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</si>
  <si>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 Male and female factors for the same type of factor are shown on the same sheet.</t>
  </si>
  <si>
    <t>The 600 series factors contain the scheme pays factors. Each different type of scheme pays factor is set out on a separate sheet starting with sheet x-601, where x relates to the scheme section (if applicable). Male and female factors for the same type of factor are shown on the same sheet.</t>
  </si>
  <si>
    <t>The 500 series factors contain the commutation factors. Each different type of commutation factor is set out on a separate sheet starting with sheet x-501, where x relates to the scheme section (if applicable). Male and female factors for the same type of factor are shown on the same sheet.</t>
  </si>
  <si>
    <t>The 400 series factors contain the early of late retirement factors. Each different type of early or late retirement factor is set out on a separate sheet starting with sheet x-401, where x relates to the scheme section (if applicable). Male and female factors for the same type of factor are shown on the same sheet.</t>
  </si>
  <si>
    <t>The 100 series factors contain the club transfer factors. Each different type of club transfer factor is set out on a separate sheet starting with sheet x-101, where x relates to the scheme section (if applicable). Male and female factors for the same type of factor are shown on the same sheet.</t>
  </si>
  <si>
    <t>The 800 series factors contain the other scheme specific factors. Each different type of other scheme specific factor is set out on a separate sheet starting with sheet x-801, where x relates to the scheme section (if applicable). Male and female factors for the same type of factor are shown on the same sheet.</t>
  </si>
  <si>
    <t>Purpose of Spreadsheet</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</si>
  <si>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</si>
  <si>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</si>
  <si>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</si>
  <si>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</si>
  <si>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</si>
  <si>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</si>
  <si>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Purpose of spreadsheet</t>
  </si>
  <si>
    <t>x=2</t>
  </si>
  <si>
    <t>Fire_E</t>
  </si>
  <si>
    <t>Section</t>
  </si>
  <si>
    <t>Section Number (x)</t>
  </si>
  <si>
    <t>Table Reference
(Section-Series Number)</t>
  </si>
  <si>
    <t>Section Number</t>
  </si>
  <si>
    <t>Table Reference</t>
  </si>
  <si>
    <t>Table Reference in Guidance</t>
  </si>
  <si>
    <t>Related Factor Table Reference (where the factor uses the same table as another factor in this spreadsheet)</t>
  </si>
  <si>
    <t>Enter the client name eg NHSPS_EW</t>
  </si>
  <si>
    <t>Enter the section name eg NHSPS 2015</t>
  </si>
  <si>
    <t>Enter a description of the factor (eg use description from factor table in guidance)</t>
  </si>
  <si>
    <t>Enter either "unisex" or "m and f"</t>
  </si>
  <si>
    <t>Enter section number (this relates to the number used to identify the scheme section - see top of summary tab for section number)</t>
  </si>
  <si>
    <t>Enter series number (this reflects the number in the relevant series eg if it’s the first ER/LR factor then it would be "401")</t>
  </si>
  <si>
    <t>Enter table number (this is the section number plus the series number so we can identify the section and factor type eg if the section number for NHSPS 2015 was 0 and the factor was the first in the ER/LR factor series then this would be "0-401" entered here.</t>
  </si>
  <si>
    <t>Enter the table reference from the guidance notes</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</si>
  <si>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</si>
  <si>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</si>
  <si>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</si>
  <si>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Copy the relevant factor table and foot notes here. Unisex or male factor table in this grey box.</t>
  </si>
  <si>
    <t>Enter the factor type (which should be consistent with the series header types found on the summary sheet (eg early or late retirement)</t>
  </si>
  <si>
    <t>see sheet "x-Series Number" for description of entry</t>
  </si>
  <si>
    <t>Table ID</t>
  </si>
  <si>
    <t>Source</t>
  </si>
  <si>
    <t>UserID</t>
  </si>
  <si>
    <t>Time Stamp</t>
  </si>
  <si>
    <t>DO NOT REMOVE WORKSHEET</t>
  </si>
  <si>
    <t>BaseTablesList</t>
  </si>
  <si>
    <t>ImprovementsList</t>
  </si>
  <si>
    <t>PCFA00</t>
  </si>
  <si>
    <t>PCMA00</t>
  </si>
  <si>
    <t>PFA80</t>
  </si>
  <si>
    <t>PFA92</t>
  </si>
  <si>
    <t>PFA92 - 08</t>
  </si>
  <si>
    <t>PFA92-10</t>
  </si>
  <si>
    <t>PMA80</t>
  </si>
  <si>
    <t>PMA92</t>
  </si>
  <si>
    <t>PMA92 - 08</t>
  </si>
  <si>
    <t>PMA92-10</t>
  </si>
  <si>
    <t>PNFA00</t>
  </si>
  <si>
    <t>PNFA00-06</t>
  </si>
  <si>
    <t>PNFA00-08</t>
  </si>
  <si>
    <t>PNFA00-10</t>
  </si>
  <si>
    <t>PNMA00</t>
  </si>
  <si>
    <t>PNMA00-06</t>
  </si>
  <si>
    <t>PNMA00-08</t>
  </si>
  <si>
    <t>PNMA00-10</t>
  </si>
  <si>
    <t>S1DFA</t>
  </si>
  <si>
    <t>S1DFA-06</t>
  </si>
  <si>
    <t>S1DFA-08</t>
  </si>
  <si>
    <t>S1DFA-10</t>
  </si>
  <si>
    <t>S1DFA-12</t>
  </si>
  <si>
    <t>S1DFA-14</t>
  </si>
  <si>
    <t>S1DFA-16</t>
  </si>
  <si>
    <t>S1DFA-L</t>
  </si>
  <si>
    <t>S1DFA-L-06</t>
  </si>
  <si>
    <t>S1DFA-L-08</t>
  </si>
  <si>
    <t>S1DFA-L-10</t>
  </si>
  <si>
    <t>S1DFA-L-12</t>
  </si>
  <si>
    <t>S1IFA</t>
  </si>
  <si>
    <t>S1IFA-06</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</si>
  <si>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</si>
  <si>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</si>
  <si>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</si>
  <si>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</si>
  <si>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</si>
  <si>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</si>
  <si>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</si>
  <si>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</si>
  <si>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</si>
  <si>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</si>
  <si>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</si>
  <si>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</si>
  <si>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</si>
  <si>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</si>
  <si>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</si>
  <si>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</si>
  <si>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</si>
  <si>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</si>
  <si>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</si>
  <si>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</si>
  <si>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</si>
  <si>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</si>
  <si>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</si>
  <si>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</si>
  <si>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</si>
  <si>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</si>
  <si>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</si>
  <si>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</si>
  <si>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</si>
  <si>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</si>
  <si>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</si>
  <si>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</si>
  <si>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</si>
  <si>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</si>
  <si>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</si>
  <si>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</si>
  <si>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</si>
  <si>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</si>
  <si>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</si>
  <si>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</si>
  <si>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</si>
  <si>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</si>
  <si>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</si>
  <si>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</si>
  <si>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</si>
  <si>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</si>
  <si>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</si>
  <si>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</si>
  <si>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</si>
  <si>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</si>
  <si>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</si>
  <si>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</si>
  <si>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</si>
  <si>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</si>
  <si>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</si>
  <si>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</si>
  <si>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</si>
  <si>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</si>
  <si>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</si>
  <si>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</si>
  <si>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</si>
  <si>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</si>
  <si>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</si>
  <si>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</si>
  <si>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</si>
  <si>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</si>
  <si>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</si>
  <si>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</si>
  <si>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</si>
  <si>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</si>
  <si>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</si>
  <si>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</si>
  <si>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</si>
  <si>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</si>
  <si>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</si>
  <si>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</si>
  <si>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</si>
  <si>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</si>
  <si>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</si>
  <si>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</si>
  <si>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</si>
  <si>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</si>
  <si>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</si>
  <si>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</si>
  <si>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</si>
  <si>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</si>
  <si>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</si>
  <si>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</si>
  <si>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</si>
  <si>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</si>
  <si>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</si>
  <si>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</si>
  <si>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</si>
  <si>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</si>
  <si>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</si>
  <si>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</si>
  <si>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</si>
  <si>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</si>
  <si>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</si>
  <si>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</si>
  <si>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</si>
  <si>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</si>
  <si>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</si>
  <si>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</si>
  <si>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</si>
  <si>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</si>
  <si>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</si>
  <si>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</si>
  <si>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</si>
  <si>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</si>
  <si>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</si>
  <si>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</si>
  <si>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</si>
  <si>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</si>
  <si>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</si>
  <si>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</si>
  <si>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</si>
  <si>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</si>
  <si>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</si>
  <si>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</si>
  <si>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</si>
  <si>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</si>
  <si>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</si>
  <si>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</si>
  <si>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</si>
  <si>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CMI2016F-07-1pt5</t>
  </si>
  <si>
    <t>CMI2016M-07-1pt5</t>
  </si>
  <si>
    <t>Long Cohort</t>
  </si>
  <si>
    <t>Medium Cohort</t>
  </si>
  <si>
    <t>PFA80imp</t>
  </si>
  <si>
    <t>PMA80imp</t>
  </si>
  <si>
    <t>Short Cohort</t>
  </si>
  <si>
    <t>SMPI-2018imp</t>
  </si>
  <si>
    <t>UKF2004imp</t>
  </si>
  <si>
    <t>UKF2006imp</t>
  </si>
  <si>
    <t>UKF2006imp_HLE</t>
  </si>
  <si>
    <t>UKF2006imp_LLE</t>
  </si>
  <si>
    <t>UKF2008imp</t>
  </si>
  <si>
    <t>UKF2010imp</t>
  </si>
  <si>
    <t>UKF2012imp</t>
  </si>
  <si>
    <t>UKF2014imp</t>
  </si>
  <si>
    <t>UKf2016HLEimp</t>
  </si>
  <si>
    <t>UKF2016imp</t>
  </si>
  <si>
    <t>UKf2016LLEimp</t>
  </si>
  <si>
    <t>UKM2004imp</t>
  </si>
  <si>
    <t>UKM2006imp</t>
  </si>
  <si>
    <t>UKM2006imp_HLE</t>
  </si>
  <si>
    <t>UKM2006imp_LLE</t>
  </si>
  <si>
    <t>UKM2008imp</t>
  </si>
  <si>
    <t>UKM2010imp</t>
  </si>
  <si>
    <t>UKM2012imp</t>
  </si>
  <si>
    <t>UKM2014imp</t>
  </si>
  <si>
    <t>UKm2016HLEimp</t>
  </si>
  <si>
    <t>UKM2016imp</t>
  </si>
  <si>
    <t>UKm2016LLEimp</t>
  </si>
  <si>
    <t>None</t>
  </si>
  <si>
    <t>Factor Status</t>
  </si>
  <si>
    <t>Enter whether table is inforce, withdrawn, refer to gad etc</t>
  </si>
  <si>
    <t>Factor Age/Period Definition</t>
  </si>
  <si>
    <t>Enter in age definition</t>
  </si>
  <si>
    <t>Date modified:</t>
  </si>
  <si>
    <t>CETV</t>
  </si>
  <si>
    <t>Transfer value factors for deferred benefits payable from 60</t>
  </si>
  <si>
    <t>Male</t>
  </si>
  <si>
    <t>Age last birthday at relevant date</t>
  </si>
  <si>
    <t>2-201</t>
  </si>
  <si>
    <t>Table A1</t>
  </si>
  <si>
    <t>Age</t>
  </si>
  <si>
    <t>Gross pension of £1 per annum</t>
  </si>
  <si>
    <t xml:space="preserve">Surviving partner's pension of £1 per annum </t>
  </si>
  <si>
    <t>Deduction for GMP of £1 per annum</t>
  </si>
  <si>
    <t>Deduction for NI modification of £1 pa</t>
  </si>
  <si>
    <t>GMP valuation factor</t>
  </si>
  <si>
    <t>Female</t>
  </si>
  <si>
    <t>2-202</t>
  </si>
  <si>
    <t>Table A2</t>
  </si>
  <si>
    <t>Transfer value factors for deferred benefits payable from 65</t>
  </si>
  <si>
    <t>1-203</t>
  </si>
  <si>
    <t>Surviving partner's Pension of £1 pa</t>
  </si>
  <si>
    <t>Deduction for GMP of £1 pa</t>
  </si>
  <si>
    <t>GMP valuation factor (for use in 3.1.2)</t>
  </si>
  <si>
    <t>1-204</t>
  </si>
  <si>
    <t>1-205</t>
  </si>
  <si>
    <t>Table A3</t>
  </si>
  <si>
    <t>Surviving partner's Pension of £1</t>
  </si>
  <si>
    <t>Deduction for Pre88 GMP of £1 pa</t>
  </si>
  <si>
    <t>Deduction for Post88 GMP of £1 pa</t>
  </si>
  <si>
    <t>1-206</t>
  </si>
  <si>
    <t>Table B1</t>
  </si>
  <si>
    <t>1-207</t>
  </si>
  <si>
    <t>Table B2</t>
  </si>
  <si>
    <t>CETV transfer factors based on DPA 65</t>
  </si>
  <si>
    <t>0-208</t>
  </si>
  <si>
    <t>Table 3</t>
  </si>
  <si>
    <t>Gross Pension of £1 per annum</t>
  </si>
  <si>
    <t>Surviving Partner's Pension of £1 pa</t>
  </si>
  <si>
    <t>Adjustment for GMP of £1 pa - Pre-88</t>
  </si>
  <si>
    <t>Adjustment for GMP of £1 pa - Post-88</t>
  </si>
  <si>
    <t>0-209</t>
  </si>
  <si>
    <t>Table 4</t>
  </si>
  <si>
    <t>CETV transfer factors based on DPA 66</t>
  </si>
  <si>
    <t>0-210</t>
  </si>
  <si>
    <t>Table 5</t>
  </si>
  <si>
    <t>0-211</t>
  </si>
  <si>
    <t>Table 6</t>
  </si>
  <si>
    <t>CETV transfer factors based on DPA 67</t>
  </si>
  <si>
    <t>0-212</t>
  </si>
  <si>
    <t>Table 7</t>
  </si>
  <si>
    <t>0-213</t>
  </si>
  <si>
    <t>Table 8</t>
  </si>
  <si>
    <t>CETV transfer factors based on DPA 68</t>
  </si>
  <si>
    <t>0-214</t>
  </si>
  <si>
    <t>Table 9</t>
  </si>
  <si>
    <t>0-215</t>
  </si>
  <si>
    <t>Table 10</t>
  </si>
  <si>
    <t>PenCE</t>
  </si>
  <si>
    <t>Pensioner cash equivalent factors for divorce purposes - retirement not on grounds of ill health</t>
  </si>
  <si>
    <t>2-301</t>
  </si>
  <si>
    <t>Table F1</t>
  </si>
  <si>
    <t>Member's pension of £1 per annum</t>
  </si>
  <si>
    <t>Accrued P.I. below age 55</t>
  </si>
  <si>
    <t>Surviving partner's pension of £1 per annum</t>
  </si>
  <si>
    <t>Deduction for NI modification of £1 per annum</t>
  </si>
  <si>
    <t>2-302</t>
  </si>
  <si>
    <t>Table F2</t>
  </si>
  <si>
    <t>Pensioner cash equivalent factors for divorce purposes - retirement on grounds of ill health</t>
  </si>
  <si>
    <t>2-303</t>
  </si>
  <si>
    <t>Table G1</t>
  </si>
  <si>
    <t>Survivor's Pension of £1 per annum</t>
  </si>
  <si>
    <t>Saving factor for GMP of £1 per annum</t>
  </si>
  <si>
    <t>2-304</t>
  </si>
  <si>
    <t>Table G2</t>
  </si>
  <si>
    <t>1-305</t>
  </si>
  <si>
    <t>Surviving Partner's pension of £1 per annum</t>
  </si>
  <si>
    <t>1-306</t>
  </si>
  <si>
    <t>1-307</t>
  </si>
  <si>
    <t>1-308</t>
  </si>
  <si>
    <t>0-309</t>
  </si>
  <si>
    <t>0-310</t>
  </si>
  <si>
    <t>Ill health pensioner cash equivalent factors for divorce purposes - retirement on grounds of ill health</t>
  </si>
  <si>
    <t>0-311</t>
  </si>
  <si>
    <t>0-312</t>
  </si>
  <si>
    <t>FIRE_E_2-201</t>
  </si>
  <si>
    <t>\\Gad-ast\ast\Factors\2017\FIRE\Client output\Tranche 1_2.4%\FIRE E CETV bespoke outputs - A + B - C v0.03 T1v5 - new2.8%_SCAPE 2.4%.xlsm</t>
  </si>
  <si>
    <t>Tadeos</t>
  </si>
  <si>
    <t>FIRE_E_2-202</t>
  </si>
  <si>
    <t>FIRE_E_1-203</t>
  </si>
  <si>
    <t>FIRE_E_1-204</t>
  </si>
  <si>
    <t>FIRE_E_1-205</t>
  </si>
  <si>
    <t>FIRE_E_1-206</t>
  </si>
  <si>
    <t>FIRE_E_1-207</t>
  </si>
  <si>
    <t>FIRE_E_0-208</t>
  </si>
  <si>
    <t>FIRE_E_0-209</t>
  </si>
  <si>
    <t>FIRE_E_0-210</t>
  </si>
  <si>
    <t>FIRE_E_0-211</t>
  </si>
  <si>
    <t>FIRE_E_0-212</t>
  </si>
  <si>
    <t>FIRE_E_0-213</t>
  </si>
  <si>
    <t>FIRE_E_0-214</t>
  </si>
  <si>
    <t>FIRE_E_0-215</t>
  </si>
  <si>
    <t>FIRE_E_2-301</t>
  </si>
  <si>
    <t>FIRE_E_2-302</t>
  </si>
  <si>
    <t>FIRE_E_2-303</t>
  </si>
  <si>
    <t>FIRE_E_2-304</t>
  </si>
  <si>
    <t>FIRE_E_1-305</t>
  </si>
  <si>
    <t>FIRE_E_1-306</t>
  </si>
  <si>
    <t>FIRE_E_1-307</t>
  </si>
  <si>
    <t>FIRE_E_1-308</t>
  </si>
  <si>
    <t>FIRE_E_0-309</t>
  </si>
  <si>
    <t>FIRE_E_0-310</t>
  </si>
  <si>
    <t>FIRE_E_0-311</t>
  </si>
  <si>
    <t>FIRE_E_0-312</t>
  </si>
  <si>
    <t>Issued</t>
  </si>
  <si>
    <t>Related Factor Guidance</t>
  </si>
  <si>
    <t>x-201</t>
  </si>
  <si>
    <t xml:space="preserve">This sheet lists the suite of factors set out in this spreadsheet. </t>
  </si>
  <si>
    <t xml:space="preserve">The 300 series factors contain the pension sharing on divorce factors. Each different type of pension sharing on divorce factor is set out on a separate sheet starting with sheet x-301. </t>
  </si>
  <si>
    <t>x-202</t>
  </si>
  <si>
    <t>x-203</t>
  </si>
  <si>
    <t>x-204</t>
  </si>
  <si>
    <t>x-205</t>
  </si>
  <si>
    <t>Transfer value factors for deferred benefits payable from 65 (Females age 60 and above)</t>
  </si>
  <si>
    <t>Transfer value factors for deferred benefits payable from 65  (Females age below 60)</t>
  </si>
  <si>
    <t>x-206</t>
  </si>
  <si>
    <t>x-207</t>
  </si>
  <si>
    <t>x-208</t>
  </si>
  <si>
    <t>x-209</t>
  </si>
  <si>
    <t>x-210</t>
  </si>
  <si>
    <t>x-211</t>
  </si>
  <si>
    <t>x-212</t>
  </si>
  <si>
    <t>x-213</t>
  </si>
  <si>
    <t>x-214</t>
  </si>
  <si>
    <t>x-215</t>
  </si>
  <si>
    <t>x-301</t>
  </si>
  <si>
    <t>Pensioner Cash Equivalent</t>
  </si>
  <si>
    <t>x-302</t>
  </si>
  <si>
    <t>x-303</t>
  </si>
  <si>
    <t>x-304</t>
  </si>
  <si>
    <t>Member's Pension of £1 per annum</t>
  </si>
  <si>
    <t>x-305</t>
  </si>
  <si>
    <t>x-306</t>
  </si>
  <si>
    <t>x-307</t>
  </si>
  <si>
    <t>x-308</t>
  </si>
  <si>
    <t>x-309</t>
  </si>
  <si>
    <t>x-310</t>
  </si>
  <si>
    <t>x-311</t>
  </si>
  <si>
    <t>x-312</t>
  </si>
  <si>
    <t xml:space="preserve">The 200 series factors contain the non club (CETV) transfer factors. Each different type of non club transfer factor is set out on a separate sheet starting with sheet x-201. </t>
  </si>
  <si>
    <t>CETV factors for deferred benefits payable from 60</t>
  </si>
  <si>
    <t>CETV factors for deferred benefits payable from 65</t>
  </si>
  <si>
    <t>CETV factors for deferred benefits payable from 65 (Females age 60 and above)</t>
  </si>
  <si>
    <t>CETV factors for deferred benefits payable from 66</t>
  </si>
  <si>
    <t>CETV factors for deferred benefits payable from 67</t>
  </si>
  <si>
    <t>CETV factors for deferred benefits payable from 68</t>
  </si>
  <si>
    <t>Purpose of the Fire Wales Consolidated Factor Spreadsheet</t>
  </si>
  <si>
    <t>Fire Wales - Consolidated Factor Spreadsheet</t>
  </si>
  <si>
    <t>This spreadsheet contains updated factors for the Firefighters' Pension Schemes in Wales.</t>
  </si>
  <si>
    <t xml:space="preserve">This spreadsheet is provided by GAD at the request of the Welsh Government.  Its purpose is to set out in one place for convenience the actuarial factors provided by GAD to the Department from time to time in respect of Firefighters' Pension Schemes (Wales)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Welsh Government).   
GAD has no liability for any changes made to this spreadsheet whilst being used by Welsh Government or any other third party.
This spreadsheet should not be made available online without the express permission of GAD. 
This spreadsheet is password protected. 
</t>
  </si>
  <si>
    <t>Fire_W</t>
  </si>
  <si>
    <t>Fire Wales</t>
  </si>
  <si>
    <t xml:space="preserve">This sheet is intended to assist Welsh Government in understanding which factors have changed and when. </t>
  </si>
  <si>
    <t>S3DFA</t>
  </si>
  <si>
    <t>S3DFA_L</t>
  </si>
  <si>
    <t>S3DFA_VL</t>
  </si>
  <si>
    <t>S3DFL</t>
  </si>
  <si>
    <t>S3DMA</t>
  </si>
  <si>
    <t>S3DML</t>
  </si>
  <si>
    <t>S3IFA</t>
  </si>
  <si>
    <t>S3IMA</t>
  </si>
  <si>
    <t>S3NFA</t>
  </si>
  <si>
    <t>S3NFA_H</t>
  </si>
  <si>
    <t>S3NFA_L</t>
  </si>
  <si>
    <t>S3NFA_M</t>
  </si>
  <si>
    <t>S3NFA_VL</t>
  </si>
  <si>
    <t>S3NMA</t>
  </si>
  <si>
    <t>S3NMA_H</t>
  </si>
  <si>
    <t>S3NMA_L</t>
  </si>
  <si>
    <t>S3NMA_M</t>
  </si>
  <si>
    <t>S3NMA_VL</t>
  </si>
  <si>
    <t>S3PFA</t>
  </si>
  <si>
    <t>S3PFA_H</t>
  </si>
  <si>
    <t>S3PFA_L</t>
  </si>
  <si>
    <t>S3PFA_M</t>
  </si>
  <si>
    <t>S3PFA_VL</t>
  </si>
  <si>
    <t>S3PFL</t>
  </si>
  <si>
    <t>S3PMA</t>
  </si>
  <si>
    <t>S3PMA_H</t>
  </si>
  <si>
    <t>S3PMA_L</t>
  </si>
  <si>
    <t>S3PMA_M</t>
  </si>
  <si>
    <t>S3PMA_VL</t>
  </si>
  <si>
    <t>S3PML</t>
  </si>
  <si>
    <t>CMI2016F-02-1pt25</t>
  </si>
  <si>
    <t>CMI2016M-02-1pt25</t>
  </si>
  <si>
    <t>CMI2017F-07-1pt5</t>
  </si>
  <si>
    <t>CMI2017M-07-1pt5</t>
  </si>
  <si>
    <t>S3-UKF2016imp</t>
  </si>
  <si>
    <t>S3-UKM2016imp</t>
  </si>
  <si>
    <t>TV In (non-club)</t>
  </si>
  <si>
    <t>Factors for non-club transfers - in based on NPA60</t>
  </si>
  <si>
    <t>x-220</t>
  </si>
  <si>
    <t>Table NM60</t>
  </si>
  <si>
    <t>Gross pension of £1 pa</t>
  </si>
  <si>
    <t>Surviving Partner's Penions of £1 pa</t>
  </si>
  <si>
    <t>Adjustment for GMP of £1 pa - Pre 88</t>
  </si>
  <si>
    <t>Adjustment for GMP of £1 pa - Post 88</t>
  </si>
  <si>
    <t>x-221</t>
  </si>
  <si>
    <t>Table NF60</t>
  </si>
  <si>
    <t>FIRE_E_x-220</t>
  </si>
  <si>
    <t>L:\Factors\2017\FIRE\Client output\Tranche 2_2.4%\FIRE_E_CETV bespoke outputs - A + B - C T0.03 - Tranche 2 - 2.4%.xlsm</t>
  </si>
  <si>
    <t>Thannima</t>
  </si>
  <si>
    <t>FIRE_E_x-221</t>
  </si>
  <si>
    <t>Pension Credit</t>
  </si>
  <si>
    <t>Factors for calculating the pension credit</t>
  </si>
  <si>
    <t>Male and Female</t>
  </si>
  <si>
    <t>x-313</t>
  </si>
  <si>
    <t>Table J</t>
  </si>
  <si>
    <t>Pension of £1 per annum - Males</t>
  </si>
  <si>
    <t>Pension of £1 per annum - Females</t>
  </si>
  <si>
    <t>x-314</t>
  </si>
  <si>
    <t>Factors for calculating the pension credit (special members)</t>
  </si>
  <si>
    <t>x-315</t>
  </si>
  <si>
    <t>Table J1</t>
  </si>
  <si>
    <t>Factors for calculating pension credit - Females</t>
  </si>
  <si>
    <t>x-316</t>
  </si>
  <si>
    <t>Table C1</t>
  </si>
  <si>
    <t>DPA 65</t>
  </si>
  <si>
    <t>DPA 66</t>
  </si>
  <si>
    <t>DPA 67</t>
  </si>
  <si>
    <t>DPA 68</t>
  </si>
  <si>
    <t>Factors for calculating pension credit - Males</t>
  </si>
  <si>
    <t>x-317</t>
  </si>
  <si>
    <t>Table C2</t>
  </si>
  <si>
    <t>Pension Debit</t>
  </si>
  <si>
    <t>Reduction to pension debit on retirement before age 60 - Adjustment to pension</t>
  </si>
  <si>
    <t>Unisex</t>
  </si>
  <si>
    <t>Age of the member when benefits come into payment</t>
  </si>
  <si>
    <t>x-318</t>
  </si>
  <si>
    <t>Table L1</t>
  </si>
  <si>
    <t>Months/Age</t>
  </si>
  <si>
    <t>Increase to pension debit on retirement after age 60 - Adjustment to pension</t>
  </si>
  <si>
    <t>x-319</t>
  </si>
  <si>
    <t>Table L2</t>
  </si>
  <si>
    <t>Reduction to pension debit on ill health retirement - Adjustment to pension</t>
  </si>
  <si>
    <t>x-320</t>
  </si>
  <si>
    <t>Table M1</t>
  </si>
  <si>
    <t>Reduction to pension debit on retirement before age 65</t>
  </si>
  <si>
    <t>Age of the member in years and complete months when benefits come into payment</t>
  </si>
  <si>
    <t>x-321</t>
  </si>
  <si>
    <t>Reduction to pension debit on retirement before age 60 (special members)</t>
  </si>
  <si>
    <t>x-322</t>
  </si>
  <si>
    <t>Table L1S</t>
  </si>
  <si>
    <t>Increase to pension debit on retirement after age 65</t>
  </si>
  <si>
    <t>x-323</t>
  </si>
  <si>
    <t>Increase to pension debit on retirement after age 60 (special members)</t>
  </si>
  <si>
    <t>x-324</t>
  </si>
  <si>
    <t>Table L2S</t>
  </si>
  <si>
    <t>Reduction to pension debit on ill health retirement</t>
  </si>
  <si>
    <t>x-325</t>
  </si>
  <si>
    <t>Reduction to pension debit on ill health retirement (special members)</t>
  </si>
  <si>
    <t>x-326</t>
  </si>
  <si>
    <t>Table M1S</t>
  </si>
  <si>
    <t>Early payment reduction - males and females (normal health)</t>
  </si>
  <si>
    <t xml:space="preserve">Years until DPA at date of retirement </t>
  </si>
  <si>
    <t>x-327</t>
  </si>
  <si>
    <t>Table D</t>
  </si>
  <si>
    <t>Years Early</t>
  </si>
  <si>
    <t>Early payment reduction</t>
  </si>
  <si>
    <t>Early payment reduction - males and females (ill-health)</t>
  </si>
  <si>
    <t>x-328</t>
  </si>
  <si>
    <t>Table E</t>
  </si>
  <si>
    <t>ERF</t>
  </si>
  <si>
    <t>Early Retirement Factors</t>
  </si>
  <si>
    <t>x-401</t>
  </si>
  <si>
    <t>Age ↓ / Months →</t>
  </si>
  <si>
    <t xml:space="preserve">2015 scheme - active member accounts </t>
  </si>
  <si>
    <t>Years/Months</t>
  </si>
  <si>
    <t>x-402</t>
  </si>
  <si>
    <t>Years ↓ / Months Early →</t>
  </si>
  <si>
    <t>N/A</t>
  </si>
  <si>
    <t xml:space="preserve">2015 scheme - deferred member accounts </t>
  </si>
  <si>
    <t>x-403</t>
  </si>
  <si>
    <t>LRF</t>
  </si>
  <si>
    <t>Age addition percentage (active member account)</t>
  </si>
  <si>
    <t>Age at start of Scheme Year (years/months)</t>
  </si>
  <si>
    <t>x-404</t>
  </si>
  <si>
    <t>Months ↓ / Age →</t>
  </si>
  <si>
    <t>Age addition percentage (added pension account)</t>
  </si>
  <si>
    <t>Age at start of scheme year (years/months)</t>
  </si>
  <si>
    <t>x-405</t>
  </si>
  <si>
    <t>Assumed age addition percentage (active member account)</t>
  </si>
  <si>
    <t>Age (in complete years at the start of the Scheme Year or normal pension age if later)
Term in months between normal pension age (or start of Scheme Year if later) and date of leaving or retirement</t>
  </si>
  <si>
    <t>x-406</t>
  </si>
  <si>
    <t>Assumed age addition percentage (added pension account)</t>
  </si>
  <si>
    <t>x-407</t>
  </si>
  <si>
    <t>1992/2007</t>
  </si>
  <si>
    <t>Triv Comm</t>
  </si>
  <si>
    <t xml:space="preserve">Factors for commutation of small pension </t>
  </si>
  <si>
    <t>Age in completed years</t>
  </si>
  <si>
    <t>x-501</t>
  </si>
  <si>
    <t>Table 1</t>
  </si>
  <si>
    <t>Factors for commutation of small pension and for capitalisation of survivor pension for determination of death gratuity</t>
  </si>
  <si>
    <t>x-502</t>
  </si>
  <si>
    <t>Table 2</t>
  </si>
  <si>
    <t xml:space="preserve">Trivial commutation factors for former firefighters </t>
  </si>
  <si>
    <t>x-503</t>
  </si>
  <si>
    <t>Trivial commutation for surviving spouse or partner</t>
  </si>
  <si>
    <t>x-504</t>
  </si>
  <si>
    <t xml:space="preserve">Factors for benefits in payment to former firefighter </t>
  </si>
  <si>
    <t>Factors for spouse or partner pension</t>
  </si>
  <si>
    <t>Widow/Widower or other survivor</t>
  </si>
  <si>
    <t>Unisex factor for benefits in payment (Fpen)</t>
  </si>
  <si>
    <t>Unisex factor for spouse or partner's pension (Fspen)</t>
  </si>
  <si>
    <t>Survivng spouse or partner unisex (Fwpen)</t>
  </si>
  <si>
    <t>Scheme pays AA</t>
  </si>
  <si>
    <t xml:space="preserve">Factors for calculating annual allowance pension debit for members below age 60 </t>
  </si>
  <si>
    <t>Male &amp; Female</t>
  </si>
  <si>
    <t>Age last birthday at implemention date</t>
  </si>
  <si>
    <t>x-603</t>
  </si>
  <si>
    <t>Annual allowance debit factor per £1 of pension per annum F_p - Males</t>
  </si>
  <si>
    <t>Annual allowance debit factor per £1 of pension per annum F_p - Females</t>
  </si>
  <si>
    <t xml:space="preserve">Factors for calculating annual allowance pension debit for members aged 60 or above </t>
  </si>
  <si>
    <t>x-604</t>
  </si>
  <si>
    <t>Factor for calculating annual allowance debit for members below age 65</t>
  </si>
  <si>
    <t>x-605</t>
  </si>
  <si>
    <t>Annual allowance debit (standard members) F_p - Males</t>
  </si>
  <si>
    <t>Annual allowance debit (standard members) F_p - Females</t>
  </si>
  <si>
    <t>Annual allowance debit (special members) F_p - Males</t>
  </si>
  <si>
    <t>Annual allowance debit (special members) F_p - Females</t>
  </si>
  <si>
    <t xml:space="preserve">Annual allowance debit for members aged 65 or above </t>
  </si>
  <si>
    <t>x-606</t>
  </si>
  <si>
    <t>Gross Pension of £1 per annum (standard members) - Males</t>
  </si>
  <si>
    <t>Gross Pension of £1 per annum (standard members)  - Females</t>
  </si>
  <si>
    <t>Gross Pension of £1 per annum (special members)  - Males</t>
  </si>
  <si>
    <t>Gross Pension of £1 per annum (special members)  - Females</t>
  </si>
  <si>
    <t xml:space="preserve">Scheme pays factors </t>
  </si>
  <si>
    <t>x-607</t>
  </si>
  <si>
    <t>x-608</t>
  </si>
  <si>
    <t>Age pensioner pension offset factors</t>
  </si>
  <si>
    <t>x-609</t>
  </si>
  <si>
    <t>Male Factor</t>
  </si>
  <si>
    <t>Female Factor</t>
  </si>
  <si>
    <t>Ill-health pensioner pension offset factors</t>
  </si>
  <si>
    <t>x-610</t>
  </si>
  <si>
    <t>Table D1</t>
  </si>
  <si>
    <t>Retirement timing factor - annual allowance pension debit on normal retirement before age 60</t>
  </si>
  <si>
    <t>x-611</t>
  </si>
  <si>
    <t>Retirement timing factor - annual allowance pension debit on normal retirement after age 60</t>
  </si>
  <si>
    <t>x-612</t>
  </si>
  <si>
    <t>Retirement timing factor - annual allowance pension debit on ill health retirement before age 60</t>
  </si>
  <si>
    <t>x-613</t>
  </si>
  <si>
    <t>Table C</t>
  </si>
  <si>
    <t>Retirement timing factor - annual allowance pension debit on normal retirement before age 65 - Retirement not on grounds for ill health</t>
  </si>
  <si>
    <t xml:space="preserve">Age of the member when benefits come into payment </t>
  </si>
  <si>
    <t>x-614</t>
  </si>
  <si>
    <t>Retirement timing factor - AA pension debit on retirement after age 65 - Retirement not on grounds for ill health</t>
  </si>
  <si>
    <t>x-615</t>
  </si>
  <si>
    <t>Retirement timing factor - AA pension debit on retirement before 60 (special members) - Retirement not on grounds for ill health</t>
  </si>
  <si>
    <t>x-616</t>
  </si>
  <si>
    <t>Table B1S</t>
  </si>
  <si>
    <t>Retirement timing factor - AA pension debit on retirement after age 60 (special members) - Retirement not on grounds for ill health</t>
  </si>
  <si>
    <t>x-617</t>
  </si>
  <si>
    <t>Table B2S</t>
  </si>
  <si>
    <t>Retirement timing factor - AA pension debit on ill health retirement before 65 - adjustment to pension</t>
  </si>
  <si>
    <t>x-618</t>
  </si>
  <si>
    <t>Retirement timing factor - AA pension debit on ill health retirement before 60 (special members) - adjustment to pension</t>
  </si>
  <si>
    <t>x-619</t>
  </si>
  <si>
    <t>Table CS</t>
  </si>
  <si>
    <t>Retirement timing factor - ill health retirement before deferred pension age - early payment reduction</t>
  </si>
  <si>
    <t>x-620</t>
  </si>
  <si>
    <t>Early payment reduction - males and females</t>
  </si>
  <si>
    <t xml:space="preserve">Retirement timing factor - normal health retirement before deferred pension age </t>
  </si>
  <si>
    <t>x-621</t>
  </si>
  <si>
    <t>Scheme pays LTA</t>
  </si>
  <si>
    <t>Factors for calculating Lifetime Allowance debit</t>
  </si>
  <si>
    <t>Age last birthday at retirement</t>
  </si>
  <si>
    <t>x-622</t>
  </si>
  <si>
    <t>Gross pension of £1 per annum F_LTA - Males</t>
  </si>
  <si>
    <t>Gross pension of £1 per annum F_LTA - Females</t>
  </si>
  <si>
    <t>Factors for calculating Lifetime Allowance debit (retirement in ill health)</t>
  </si>
  <si>
    <t>x-623</t>
  </si>
  <si>
    <t>Factors for calculating LTA debit</t>
  </si>
  <si>
    <t>x-624</t>
  </si>
  <si>
    <t>Factors for calculating LTA debit (retirement in ill health)</t>
  </si>
  <si>
    <t>x-625</t>
  </si>
  <si>
    <t>x-626</t>
  </si>
  <si>
    <t>Table A</t>
  </si>
  <si>
    <t>Gross pension of £1 per annum - Males</t>
  </si>
  <si>
    <t>Gross pension of £1 per annum - Females</t>
  </si>
  <si>
    <t>Factors for calculating LTA debit (ill health retirement)</t>
  </si>
  <si>
    <t>x-627</t>
  </si>
  <si>
    <t>Table B</t>
  </si>
  <si>
    <t>Added pension</t>
  </si>
  <si>
    <t>Added Pension Lump Sum factors</t>
  </si>
  <si>
    <t>Age Last Birthday</t>
  </si>
  <si>
    <t>x-701</t>
  </si>
  <si>
    <t>Added pension revaluation factors</t>
  </si>
  <si>
    <t>Number of Complete Scheme Years before NRA</t>
  </si>
  <si>
    <t>x-702</t>
  </si>
  <si>
    <t>Purchase of increased benefits - Cost of One Added Year: Lump Sum Payments</t>
  </si>
  <si>
    <t>Age last birthday on making payment</t>
  </si>
  <si>
    <t>x-703</t>
  </si>
  <si>
    <t>Purchase of increased benefits - Cost of One Added Year: Payment by Periodical Contributions</t>
  </si>
  <si>
    <t>Age exact at starting contract</t>
  </si>
  <si>
    <t>x-704</t>
  </si>
  <si>
    <t>1992 and 2007</t>
  </si>
  <si>
    <t>CPD pension factors - factors for additional pension benefit - 1992 scheme, 2007 Scheme &amp; 2007 Scheme (Special members)</t>
  </si>
  <si>
    <t>Age last birthday on relevant date</t>
  </si>
  <si>
    <t>x-801</t>
  </si>
  <si>
    <t>Periodical Payments Adjustment Factor as per paragraphs 2.11 and 2.12 of the guidance</t>
  </si>
  <si>
    <t>Lump Sum factor</t>
  </si>
  <si>
    <t>Revaluation Factor</t>
  </si>
  <si>
    <t>Lump Sum Payment (% of pay)
(NOT Special Members)</t>
  </si>
  <si>
    <t>Lump Sum Payment (% of pay)
(Special Members)</t>
  </si>
  <si>
    <t>Periodic Payment (% of pay)
(NOT Special Members)</t>
  </si>
  <si>
    <t>Periodic Payment (% of pay)
(Special Members)</t>
  </si>
  <si>
    <t>1992 Scheme
Factors for additional pension benefit of £1 pa</t>
  </si>
  <si>
    <t>2007 Scheme
Factors for additional pension benefit of £1 pa</t>
  </si>
  <si>
    <t>2007 Scheme (Special members)
Factors for additional pension benefit of £1 pa</t>
  </si>
  <si>
    <t>Version 2018 - 1</t>
  </si>
  <si>
    <t>Commutation</t>
  </si>
  <si>
    <t>1992 Scheme (FPS 2007 in Northern Ireland) factors for commutation of pension to lump sum</t>
  </si>
  <si>
    <t>Age in years and completed months on day pension commences</t>
  </si>
  <si>
    <t>Factors for commutation of pension to lump sum</t>
  </si>
  <si>
    <t>x-505</t>
  </si>
  <si>
    <t>Below 50</t>
  </si>
  <si>
    <t>Statutory CETV incoming transfer service credit factors</t>
  </si>
  <si>
    <t>x-216</t>
  </si>
  <si>
    <t>Pension of £1 per annum</t>
  </si>
  <si>
    <t>Survivor's pension of £1 per annum (married)</t>
  </si>
  <si>
    <t>Survivor's pension of £1 per annum (unmarried)</t>
  </si>
  <si>
    <t>x-217</t>
  </si>
  <si>
    <t>Confirms that the following factor table is no longer required by Welsh Government:</t>
  </si>
  <si>
    <t>not available</t>
  </si>
  <si>
    <t>The New Firefighters' Pension Scheme (England) 2006
The New Firefighters' Pension Scheme (Wales) 2007
The New Firefighters' Pension Scheme (Northern Ireland) 2007
Pensioner cash equivalents on divorce, pension credits and pension debits
Factors and guidance
dated 6 March 2020</t>
  </si>
  <si>
    <t>The Firefighters' Pension Scheme 2015 (Wales)
Pension Sharing on Divorce
Factors and guidance
dated 30 January 2020</t>
  </si>
  <si>
    <t>The New Firefighters' Pension Scheme (England) 2006
The New Firefighters' Pension Scheme (Wales) 2007
The New Firefighters' Pension Scheme (Northern Ireland) 2007
Early retirement in normal health
Factors and guidance
dated 10 December 2019</t>
  </si>
  <si>
    <t>The Firefighters' Pension Scheme (Wales) 2015
Early Payment reductions
Factors and guidance
dated 28 November 2019</t>
  </si>
  <si>
    <t>The Firefighters' Pension Scheme (Wales) 2015
Age Additions and Assumed Age Additions
Factors and guidance
dated 26 November 2019</t>
  </si>
  <si>
    <t>The Firefighters' Pension Scheme (Wales) 
1992 and 2006 schemes
Trivial Commutation and Capitalisation for Death Gratuities
Factors and guidance
dated 29 January 2020</t>
  </si>
  <si>
    <t>The Firefighters' Pension Scheme (Wales) 2015
Commutation of Small Pensions
Factors and guidance
dated 29 January 2020</t>
  </si>
  <si>
    <t>Firefighters' Pension Scheme 1992 (England and Wales)
Firefighters' Pension Scheme (Northern Ireland) 2007
Commutation on retirement
dated 31 October 2018</t>
  </si>
  <si>
    <t>New Firefighters' Pension Scheme (England) 2006
New Firefighters' Pension Scheme (Northern Ireland) 2007
New Firefighters' Pension Scheme (Wales) 2007
Tax charge debits
Factors and guidance
dated 30 January 2020</t>
  </si>
  <si>
    <t>The Firefighters' Pension Scheme 2015 (Wales)
Annual Allowance Charges: Scheme pays offsets
Factors and guidance
dated 30 January 2020</t>
  </si>
  <si>
    <t>The Firefighters' Pension Scheme 2015 (Wales)
Lifetime Allowance pension debit
Factors and guidance
dated 26 November 2019</t>
  </si>
  <si>
    <t xml:space="preserve">New Firefighters' Pension Scheme (Wales) 2007 Scheme
Purchase of Increased Benefits
Factors and Guidance
dated 26 November 2019
</t>
  </si>
  <si>
    <t>The Firefighters' Pension Scheme (England) 1992 
The Firefighters' Pension Scheme (Wales) 1992
The Firefighters' Pension Scheme (Northern Ireland) 2007
Pensioner cash equivalents on divorce, pension credits and pension debits
Factors and guidance 
dated 6 March 2020</t>
  </si>
  <si>
    <t>The Firefighters' Pension Scheme (England) 1992 
The Firefighters' Pension Scheme (Wales) 1992
The Firefighters' Pension Scheme (Northern Ireland) 2007
Statutory Cash Equivalent Transfer Values and Club Transfers Out
Factors and guidance dated 30 January 2020</t>
  </si>
  <si>
    <t>The New Firefighters' Pension Scheme 2006 (England)
The New Firefighters' Pension Scheme 2007 (Wales)
The New Firefighters' Pension Scheme 2007 (Northern Ireland)
Individual Cash Equivalent Transfers 
Factors and guidance
dated 30 January 2020</t>
  </si>
  <si>
    <t>see sheet x-Series Number for description of entry</t>
  </si>
  <si>
    <t>Firefighters' Pension Scheme 1992
New Firefighters' Pension Scheme (England) 2006
Firefighters' Pension Scheme (Wales) 2007
Continual Professional Development (CPD) - Additional Pension Benefit
Factors and guidance dated 26 Novemeber 2019</t>
  </si>
  <si>
    <t>Table in Appendix B</t>
  </si>
  <si>
    <t>The Firefighters' Pension Scheme 1992 (England)
The Firefighters' Pension Scheme 1992 (Wales)
The Firefighters' Pension Scheme 2007 (Northern Ireland)
Tax charge debits
Factors and guidance
dated 30 January 2020</t>
  </si>
  <si>
    <t>The Firefighters' Pension Scheme 2015 (Wales): Individual Cash Equivalent Transfers 
dated 30 January 2020</t>
  </si>
  <si>
    <t>The Firefighters' Pension Scheme 2015 (Wales): Individual Cash Equivalent Transfers dated 30 January 2020</t>
  </si>
  <si>
    <t>Statutory CETV incoming transfer service credit factors - Special members</t>
  </si>
  <si>
    <t>x-218</t>
  </si>
  <si>
    <t>Table C3</t>
  </si>
  <si>
    <t>Survivor's Penion of £1 per annum (married)</t>
  </si>
  <si>
    <t>Survivor's Penion of £1 per annum (unmarried)</t>
  </si>
  <si>
    <t>x-219</t>
  </si>
  <si>
    <t>Table C4</t>
  </si>
  <si>
    <t>The Firefighters' Pension Scheme 1992 (Wales) 
The New Firefighters' Pension Scheme 2007 (Wales)
Trivial Commutation and Capitalisation for Death Gratuities
Factors and guidance
dated 29 January 2020</t>
  </si>
  <si>
    <t>The Firefighters' Pension Scheme (Wales) 2015
Purchase of Additional Pension 
Factors and Guidance
dated 30 January 2020</t>
  </si>
  <si>
    <t>New Firefighters’ Pension Scheme 2006 (England)
The New Firefighters’ Pension Scheme 2007 (Wales) 
Service Credits for non-Club Incoming Transfers
Factors and guidance 
dated 30 January 2020</t>
  </si>
  <si>
    <t>New Firefighters' Pension Scheme 2006 (England)
The New Firefighters' Pension Scheme 2007 (Wales)
Service Credits for non-Club Incoming Transfers
Factors and guidance
dated 30 January 2020</t>
  </si>
  <si>
    <t>Firefighters' Pension Scheme 1992
New Firefighters' Pension Scheme (England) 2006
Firefighters' Pension Scheme (Wales) 2007
Continual Professional Development (CPD) - Additional Pension Benefit
Factors and guidance dated 26 November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</si>
</sst>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
    <numFmt numFmtId="166" formatCode="0.0"/>
  </numFmts>
  <fonts count="19"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sz val="8"/>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sz val="10"/>
      <color theme="0" tint="-0.249977111117893"/>
      <name val="Arial"/>
      <family val="2"/>
    </font>
    <font>
      <i/>
      <sz val="10"/>
      <name val="Arial"/>
      <family val="2"/>
    </font>
  </fonts>
  <fills count="10">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rgb="FFFFFF00"/>
        <bgColor indexed="64"/>
      </patternFill>
    </fill>
    <fill>
      <patternFill patternType="solid">
        <fgColor rgb="FFFF0000"/>
        <bgColor indexed="64"/>
      </patternFill>
    </fill>
  </fills>
  <borders count="17">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5">
    <xf numFmtId="0" fontId="0" fillId="0" borderId="0"/>
    <xf numFmtId="0" fontId="2" fillId="0" borderId="0"/>
    <xf numFmtId="0" fontId="3" fillId="0" borderId="0"/>
    <xf numFmtId="9" fontId="3" fillId="0" borderId="0" applyFont="0" applyFill="0" applyBorder="0" applyAlignment="0" applyProtection="0"/>
    <xf numFmtId="0" fontId="1" fillId="0" borderId="0"/>
  </cellStyleXfs>
  <cellXfs count="190">
    <xf numFmtId="0" fontId="0" fillId="0" borderId="0" xfId="0"/>
    <xf numFmtId="0" fontId="5" fillId="0" borderId="0" xfId="0" applyFont="1"/>
    <xf numFmtId="0" fontId="3" fillId="0" borderId="0" xfId="0" applyFont="1" applyAlignment="1">
      <alignment vertical="top" wrapText="1"/>
    </xf>
    <xf numFmtId="0" fontId="0" fillId="0" borderId="0" xfId="0" applyAlignment="1">
      <alignment vertical="top"/>
    </xf>
    <xf numFmtId="0" fontId="6" fillId="2" borderId="1" xfId="0" applyFont="1" applyFill="1" applyBorder="1" applyAlignment="1" applyProtection="1"/>
    <xf numFmtId="0" fontId="7" fillId="3" borderId="2" xfId="0" applyFont="1" applyFill="1" applyBorder="1" applyAlignment="1" applyProtection="1"/>
    <xf numFmtId="0" fontId="8" fillId="3" borderId="0" xfId="0" applyFont="1" applyFill="1" applyAlignment="1" applyProtection="1"/>
    <xf numFmtId="0" fontId="4" fillId="0" borderId="0" xfId="0" applyFont="1"/>
    <xf numFmtId="14" fontId="0" fillId="0" borderId="0" xfId="0" applyNumberFormat="1"/>
    <xf numFmtId="0" fontId="0" fillId="0" borderId="0" xfId="0" applyBorder="1"/>
    <xf numFmtId="0" fontId="5" fillId="0" borderId="0" xfId="0" applyFont="1" applyAlignment="1">
      <alignment horizontal="center" wrapText="1"/>
    </xf>
    <xf numFmtId="0" fontId="0" fillId="3" borderId="0" xfId="0" applyFill="1"/>
    <xf numFmtId="0" fontId="0" fillId="2" borderId="1" xfId="0" applyFill="1" applyBorder="1"/>
    <xf numFmtId="0" fontId="6" fillId="2" borderId="1" xfId="0" applyFont="1" applyFill="1" applyBorder="1"/>
    <xf numFmtId="0" fontId="8" fillId="3" borderId="0" xfId="0" applyFont="1" applyFill="1"/>
    <xf numFmtId="0" fontId="7"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14"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3" fillId="0" borderId="11" xfId="0" applyFont="1" applyBorder="1" applyAlignment="1">
      <alignment horizontal="center"/>
    </xf>
    <xf numFmtId="0" fontId="3" fillId="0" borderId="8" xfId="0" applyFont="1" applyBorder="1" applyAlignment="1">
      <alignment horizontal="center"/>
    </xf>
    <xf numFmtId="0" fontId="3" fillId="0" borderId="0" xfId="0" applyFont="1"/>
    <xf numFmtId="0" fontId="0" fillId="0" borderId="0" xfId="0" applyAlignment="1">
      <alignment wrapText="1"/>
    </xf>
    <xf numFmtId="0" fontId="3" fillId="0" borderId="0" xfId="2"/>
    <xf numFmtId="0" fontId="9" fillId="0" borderId="0" xfId="0" applyFont="1"/>
    <xf numFmtId="0" fontId="3" fillId="0" borderId="0" xfId="0" applyFont="1" applyAlignment="1">
      <alignment wrapText="1"/>
    </xf>
    <xf numFmtId="0" fontId="12" fillId="0" borderId="0" xfId="0" applyFont="1"/>
    <xf numFmtId="0" fontId="0" fillId="0" borderId="11" xfId="0" applyBorder="1"/>
    <xf numFmtId="0" fontId="0" fillId="0" borderId="14" xfId="0" applyBorder="1"/>
    <xf numFmtId="0" fontId="0" fillId="0" borderId="16" xfId="0" applyBorder="1"/>
    <xf numFmtId="0" fontId="5" fillId="0" borderId="8" xfId="0" applyFont="1" applyBorder="1"/>
    <xf numFmtId="0" fontId="3" fillId="0" borderId="12" xfId="0" applyFont="1" applyBorder="1" applyAlignment="1">
      <alignment vertical="top" wrapText="1"/>
    </xf>
    <xf numFmtId="0" fontId="3" fillId="0" borderId="13" xfId="0" applyFont="1" applyBorder="1" applyAlignment="1">
      <alignment vertical="top" wrapText="1"/>
    </xf>
    <xf numFmtId="0" fontId="5" fillId="0" borderId="15" xfId="0" applyFont="1" applyBorder="1"/>
    <xf numFmtId="0" fontId="5" fillId="0" borderId="15" xfId="0" applyFont="1" applyBorder="1" applyAlignment="1">
      <alignment vertical="top" wrapText="1"/>
    </xf>
    <xf numFmtId="0" fontId="0" fillId="5" borderId="15" xfId="0" applyFill="1" applyBorder="1" applyAlignment="1">
      <alignment vertical="top"/>
    </xf>
    <xf numFmtId="0" fontId="3" fillId="0" borderId="15" xfId="0" applyFont="1" applyBorder="1" applyAlignment="1">
      <alignment vertical="top" wrapText="1"/>
    </xf>
    <xf numFmtId="0" fontId="0" fillId="6" borderId="15" xfId="0" applyFill="1" applyBorder="1" applyAlignment="1">
      <alignment vertical="top"/>
    </xf>
    <xf numFmtId="0" fontId="0" fillId="0" borderId="15" xfId="0" applyBorder="1" applyAlignment="1">
      <alignment vertical="top"/>
    </xf>
    <xf numFmtId="0" fontId="3" fillId="0" borderId="10" xfId="0" applyFont="1" applyBorder="1" applyAlignment="1">
      <alignment vertical="top" wrapText="1"/>
    </xf>
    <xf numFmtId="0" fontId="5" fillId="0" borderId="11" xfId="0" applyFont="1" applyBorder="1"/>
    <xf numFmtId="0" fontId="3" fillId="7" borderId="15" xfId="0" applyFont="1" applyFill="1" applyBorder="1" applyAlignment="1">
      <alignment vertical="top"/>
    </xf>
    <xf numFmtId="0" fontId="5" fillId="0" borderId="6" xfId="0" applyFont="1" applyBorder="1" applyAlignment="1">
      <alignment horizontal="center"/>
    </xf>
    <xf numFmtId="0" fontId="5" fillId="0" borderId="7" xfId="0" applyFont="1" applyBorder="1" applyAlignment="1">
      <alignment horizontal="center"/>
    </xf>
    <xf numFmtId="0" fontId="5" fillId="0" borderId="4" xfId="0" applyFont="1" applyBorder="1" applyAlignment="1">
      <alignment horizontal="left"/>
    </xf>
    <xf numFmtId="0" fontId="5" fillId="0" borderId="11" xfId="0" applyFont="1" applyBorder="1" applyAlignment="1">
      <alignment horizontal="left"/>
    </xf>
    <xf numFmtId="0" fontId="5" fillId="0" borderId="7" xfId="0" applyFont="1" applyBorder="1" applyAlignment="1">
      <alignment horizontal="center" wrapText="1"/>
    </xf>
    <xf numFmtId="0" fontId="5" fillId="0" borderId="0" xfId="0" applyFont="1" applyAlignment="1">
      <alignment wrapText="1"/>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12" fillId="0" borderId="0" xfId="0" applyFont="1" applyAlignment="1">
      <alignment horizontal="left" wrapText="1"/>
    </xf>
    <xf numFmtId="0" fontId="6" fillId="2" borderId="1" xfId="2" applyFont="1" applyFill="1" applyBorder="1"/>
    <xf numFmtId="0" fontId="3" fillId="2" borderId="1" xfId="2" applyFill="1" applyBorder="1"/>
    <xf numFmtId="0" fontId="7" fillId="3" borderId="2" xfId="2" applyFont="1" applyFill="1" applyBorder="1" applyAlignment="1" applyProtection="1"/>
    <xf numFmtId="0" fontId="3" fillId="3" borderId="0" xfId="2" applyFill="1"/>
    <xf numFmtId="0" fontId="8" fillId="3" borderId="0" xfId="2" applyFont="1" applyFill="1"/>
    <xf numFmtId="0" fontId="4" fillId="0" borderId="0" xfId="2" applyFont="1"/>
    <xf numFmtId="0" fontId="5" fillId="4" borderId="15" xfId="2" applyFont="1" applyFill="1" applyBorder="1" applyAlignment="1">
      <alignment vertical="top"/>
    </xf>
    <xf numFmtId="0" fontId="5" fillId="4" borderId="15" xfId="2" applyFont="1" applyFill="1" applyBorder="1" applyAlignment="1">
      <alignment vertical="top" wrapText="1"/>
    </xf>
    <xf numFmtId="0" fontId="3" fillId="4" borderId="15" xfId="2" applyFont="1" applyFill="1" applyBorder="1" applyAlignment="1">
      <alignment horizontal="left" vertical="top"/>
    </xf>
    <xf numFmtId="0" fontId="12" fillId="4" borderId="6" xfId="2" applyFont="1" applyFill="1" applyBorder="1" applyAlignment="1">
      <alignment vertical="top" wrapText="1"/>
    </xf>
    <xf numFmtId="0" fontId="12" fillId="4" borderId="6" xfId="2" applyFont="1" applyFill="1" applyBorder="1" applyAlignment="1">
      <alignment horizontal="left" vertical="top" wrapText="1"/>
    </xf>
    <xf numFmtId="0" fontId="12" fillId="4" borderId="15" xfId="2" applyFont="1" applyFill="1" applyBorder="1" applyAlignment="1">
      <alignment vertical="top" wrapText="1"/>
    </xf>
    <xf numFmtId="0" fontId="3" fillId="4" borderId="4" xfId="2" applyFont="1" applyFill="1" applyBorder="1" applyAlignment="1">
      <alignment horizontal="left" vertical="top"/>
    </xf>
    <xf numFmtId="0" fontId="12" fillId="4" borderId="15" xfId="2" applyFont="1" applyFill="1" applyBorder="1" applyAlignment="1">
      <alignment horizontal="left" vertical="top" wrapText="1"/>
    </xf>
    <xf numFmtId="0" fontId="3" fillId="4" borderId="15" xfId="2" applyFont="1" applyFill="1" applyBorder="1" applyAlignment="1">
      <alignment horizontal="left" vertical="top" wrapText="1"/>
    </xf>
    <xf numFmtId="0" fontId="3" fillId="4" borderId="4" xfId="2" applyFont="1" applyFill="1" applyBorder="1" applyAlignment="1">
      <alignment horizontal="left" vertical="top" wrapText="1"/>
    </xf>
    <xf numFmtId="14" fontId="12" fillId="4" borderId="15" xfId="2" applyNumberFormat="1" applyFont="1" applyFill="1" applyBorder="1" applyAlignment="1">
      <alignment horizontal="left" vertical="top" wrapText="1"/>
    </xf>
    <xf numFmtId="0" fontId="3" fillId="0" borderId="0" xfId="2" applyFont="1"/>
    <xf numFmtId="0" fontId="13" fillId="4" borderId="8" xfId="2" applyFont="1" applyFill="1" applyBorder="1"/>
    <xf numFmtId="0" fontId="13" fillId="4" borderId="10" xfId="2" applyFont="1" applyFill="1" applyBorder="1"/>
    <xf numFmtId="0" fontId="13" fillId="4" borderId="11" xfId="2" applyFont="1" applyFill="1" applyBorder="1"/>
    <xf numFmtId="0" fontId="13" fillId="4" borderId="12" xfId="2" applyFont="1" applyFill="1" applyBorder="1"/>
    <xf numFmtId="0" fontId="13" fillId="4" borderId="11" xfId="2" applyFont="1" applyFill="1" applyBorder="1" applyAlignment="1">
      <alignment horizontal="left"/>
    </xf>
    <xf numFmtId="0" fontId="13" fillId="4" borderId="12" xfId="2" applyFont="1" applyFill="1" applyBorder="1" applyAlignment="1">
      <alignment horizontal="left"/>
    </xf>
    <xf numFmtId="0" fontId="12" fillId="4" borderId="11" xfId="2" applyFont="1" applyFill="1" applyBorder="1"/>
    <xf numFmtId="0" fontId="12" fillId="4" borderId="12" xfId="2" applyFont="1" applyFill="1" applyBorder="1"/>
    <xf numFmtId="164" fontId="14" fillId="4" borderId="11" xfId="2" applyNumberFormat="1" applyFont="1" applyFill="1" applyBorder="1" applyAlignment="1">
      <alignment horizontal="right"/>
    </xf>
    <xf numFmtId="164" fontId="14" fillId="4" borderId="12" xfId="2" applyNumberFormat="1" applyFont="1" applyFill="1" applyBorder="1" applyAlignment="1">
      <alignment horizontal="right"/>
    </xf>
    <xf numFmtId="0" fontId="13" fillId="4" borderId="11" xfId="2" applyFont="1" applyFill="1" applyBorder="1" applyAlignment="1"/>
    <xf numFmtId="0" fontId="13" fillId="4" borderId="12" xfId="2" applyFont="1" applyFill="1" applyBorder="1" applyAlignment="1"/>
    <xf numFmtId="1" fontId="12" fillId="4" borderId="11" xfId="2" applyNumberFormat="1" applyFont="1" applyFill="1" applyBorder="1" applyAlignment="1">
      <alignment horizontal="right"/>
    </xf>
    <xf numFmtId="1" fontId="12" fillId="4" borderId="12" xfId="2" applyNumberFormat="1" applyFont="1" applyFill="1" applyBorder="1" applyAlignment="1">
      <alignment horizontal="right"/>
    </xf>
    <xf numFmtId="0" fontId="12" fillId="4" borderId="11" xfId="2" applyFont="1" applyFill="1" applyBorder="1" applyAlignment="1">
      <alignment vertical="top"/>
    </xf>
    <xf numFmtId="0" fontId="12" fillId="4" borderId="12" xfId="2" applyFont="1" applyFill="1" applyBorder="1" applyAlignment="1">
      <alignment vertical="top"/>
    </xf>
    <xf numFmtId="0" fontId="12" fillId="4" borderId="16" xfId="2" applyFont="1" applyFill="1" applyBorder="1"/>
    <xf numFmtId="0" fontId="12" fillId="4" borderId="13" xfId="2" applyFont="1" applyFill="1" applyBorder="1"/>
    <xf numFmtId="22" fontId="0" fillId="0" borderId="0" xfId="0" applyNumberFormat="1"/>
    <xf numFmtId="0" fontId="0" fillId="2" borderId="0" xfId="0" applyFill="1" applyBorder="1"/>
    <xf numFmtId="1" fontId="16" fillId="0" borderId="0" xfId="0" applyNumberFormat="1" applyFont="1" applyFill="1" applyAlignment="1">
      <alignment vertical="top" wrapText="1"/>
    </xf>
    <xf numFmtId="0" fontId="15" fillId="0" borderId="0" xfId="0" applyFont="1" applyFill="1"/>
    <xf numFmtId="2" fontId="15" fillId="0" borderId="0" xfId="0" applyNumberFormat="1" applyFont="1" applyFill="1"/>
    <xf numFmtId="0" fontId="16" fillId="0" borderId="0" xfId="0" applyFont="1" applyFill="1" applyAlignment="1">
      <alignment horizontal="left" wrapText="1"/>
    </xf>
    <xf numFmtId="0" fontId="15" fillId="0" borderId="0" xfId="0" applyFont="1" applyFill="1" applyAlignment="1">
      <alignment horizontal="left" wrapText="1"/>
    </xf>
    <xf numFmtId="0" fontId="16" fillId="0" borderId="0" xfId="0" applyFont="1" applyFill="1" applyAlignment="1">
      <alignment horizontal="centerContinuous" wrapText="1"/>
    </xf>
    <xf numFmtId="0" fontId="15" fillId="0" borderId="0" xfId="0" applyFont="1" applyFill="1" applyAlignment="1">
      <alignment horizontal="centerContinuous" wrapText="1"/>
    </xf>
    <xf numFmtId="0" fontId="3" fillId="0" borderId="0" xfId="0" applyFont="1" applyAlignment="1">
      <alignment horizontal="left"/>
    </xf>
    <xf numFmtId="0" fontId="5" fillId="0" borderId="12" xfId="0" applyFont="1" applyBorder="1" applyAlignment="1">
      <alignment vertical="top" wrapText="1"/>
    </xf>
    <xf numFmtId="0" fontId="17" fillId="0" borderId="15" xfId="0" applyFont="1" applyBorder="1" applyAlignment="1">
      <alignment vertical="top"/>
    </xf>
    <xf numFmtId="0" fontId="17" fillId="0" borderId="15" xfId="0" applyFont="1" applyBorder="1" applyAlignment="1">
      <alignment vertical="top" wrapText="1"/>
    </xf>
    <xf numFmtId="0" fontId="15" fillId="0" borderId="0" xfId="0" applyFont="1" applyFill="1" applyAlignment="1">
      <alignment wrapText="1"/>
    </xf>
    <xf numFmtId="0" fontId="15" fillId="0" borderId="0" xfId="0" applyFont="1" applyFill="1" applyAlignment="1">
      <alignment horizontal="left" vertical="center" wrapText="1"/>
    </xf>
    <xf numFmtId="0" fontId="18" fillId="0" borderId="0" xfId="0" applyFont="1" applyAlignment="1">
      <alignment vertical="top" wrapText="1"/>
    </xf>
    <xf numFmtId="0" fontId="3" fillId="0" borderId="0" xfId="0" applyFont="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22" fontId="0" fillId="0" borderId="0" xfId="0" applyNumberFormat="1" applyAlignment="1">
      <alignment horizontal="left" vertical="center"/>
    </xf>
    <xf numFmtId="0" fontId="0" fillId="0" borderId="0" xfId="0" applyAlignment="1">
      <alignment vertical="center"/>
    </xf>
    <xf numFmtId="14" fontId="0" fillId="0" borderId="0" xfId="0" applyNumberFormat="1" applyAlignment="1">
      <alignment horizontal="left"/>
    </xf>
    <xf numFmtId="14" fontId="15" fillId="0" borderId="0" xfId="0" applyNumberFormat="1" applyFont="1" applyFill="1" applyAlignment="1">
      <alignment horizontal="centerContinuous" wrapText="1"/>
    </xf>
    <xf numFmtId="14" fontId="3" fillId="0" borderId="0" xfId="0" applyNumberFormat="1" applyFont="1"/>
    <xf numFmtId="0" fontId="16" fillId="0" borderId="0" xfId="2" applyFont="1" applyFill="1" applyAlignment="1">
      <alignment horizontal="left" wrapText="1"/>
    </xf>
    <xf numFmtId="0" fontId="16" fillId="0" borderId="0" xfId="2" applyFont="1" applyFill="1" applyAlignment="1">
      <alignment horizontal="centerContinuous" wrapText="1"/>
    </xf>
    <xf numFmtId="0" fontId="15" fillId="0" borderId="0" xfId="2" applyFont="1" applyFill="1" applyAlignment="1">
      <alignment horizontal="left" wrapText="1"/>
    </xf>
    <xf numFmtId="0" fontId="15" fillId="0" borderId="0" xfId="2" applyFont="1" applyFill="1" applyAlignment="1">
      <alignment horizontal="centerContinuous" wrapText="1"/>
    </xf>
    <xf numFmtId="0" fontId="15" fillId="0" borderId="0" xfId="2" applyFont="1" applyFill="1" applyAlignment="1">
      <alignment horizontal="left" vertical="top" wrapText="1"/>
    </xf>
    <xf numFmtId="14" fontId="15" fillId="0" borderId="0" xfId="2" applyNumberFormat="1" applyFont="1" applyFill="1" applyAlignment="1">
      <alignment horizontal="centerContinuous" wrapText="1"/>
    </xf>
    <xf numFmtId="1" fontId="16" fillId="0" borderId="0" xfId="2" applyNumberFormat="1" applyFont="1" applyFill="1" applyAlignment="1">
      <alignment vertical="top" wrapText="1"/>
    </xf>
    <xf numFmtId="0" fontId="15" fillId="0" borderId="0" xfId="2" applyFont="1" applyFill="1"/>
    <xf numFmtId="2" fontId="15" fillId="0" borderId="0" xfId="2" applyNumberFormat="1" applyFont="1" applyFill="1"/>
    <xf numFmtId="164" fontId="15" fillId="0" borderId="0" xfId="2" applyNumberFormat="1" applyFont="1" applyFill="1"/>
    <xf numFmtId="1" fontId="16" fillId="0" borderId="0" xfId="2" applyNumberFormat="1" applyFont="1" applyFill="1" applyAlignment="1">
      <alignment horizontal="right" vertical="top" wrapText="1"/>
    </xf>
    <xf numFmtId="164" fontId="15" fillId="0" borderId="0" xfId="2" applyNumberFormat="1" applyFont="1" applyFill="1" applyAlignment="1">
      <alignment horizontal="right"/>
    </xf>
    <xf numFmtId="165" fontId="15" fillId="0" borderId="0" xfId="2" applyNumberFormat="1" applyFont="1" applyFill="1"/>
    <xf numFmtId="164" fontId="3" fillId="0" borderId="0" xfId="2" applyNumberFormat="1"/>
    <xf numFmtId="0" fontId="15" fillId="0" borderId="0" xfId="2" applyFont="1" applyFill="1" applyBorder="1"/>
    <xf numFmtId="164" fontId="15" fillId="0" borderId="0" xfId="2" applyNumberFormat="1" applyFont="1" applyFill="1" applyBorder="1"/>
    <xf numFmtId="0" fontId="15" fillId="0" borderId="0" xfId="2" applyFont="1" applyFill="1" applyAlignment="1">
      <alignment wrapText="1"/>
    </xf>
    <xf numFmtId="165" fontId="15" fillId="0" borderId="0" xfId="3" applyNumberFormat="1" applyFont="1" applyFill="1"/>
    <xf numFmtId="10" fontId="15" fillId="0" borderId="0" xfId="3" applyNumberFormat="1" applyFont="1" applyFill="1"/>
    <xf numFmtId="166" fontId="15" fillId="0" borderId="0" xfId="2" applyNumberFormat="1" applyFont="1" applyFill="1"/>
    <xf numFmtId="0" fontId="3" fillId="0" borderId="15" xfId="0" applyFont="1" applyBorder="1" applyAlignment="1">
      <alignment vertical="top"/>
    </xf>
    <xf numFmtId="0" fontId="15" fillId="0" borderId="0" xfId="2" applyFont="1" applyFill="1" applyAlignment="1">
      <alignment horizontal="right"/>
    </xf>
    <xf numFmtId="14" fontId="3" fillId="0" borderId="15" xfId="0" applyNumberFormat="1" applyFont="1" applyBorder="1" applyAlignment="1">
      <alignment vertical="top" wrapText="1"/>
    </xf>
    <xf numFmtId="14" fontId="3" fillId="0" borderId="11" xfId="0" applyNumberFormat="1" applyFont="1" applyBorder="1" applyAlignment="1">
      <alignment horizontal="center"/>
    </xf>
    <xf numFmtId="0" fontId="3" fillId="0" borderId="0" xfId="0" applyFont="1" applyAlignment="1">
      <alignment horizontal="center" wrapText="1"/>
    </xf>
    <xf numFmtId="14" fontId="0" fillId="0" borderId="0" xfId="0" applyNumberFormat="1" applyAlignment="1">
      <alignment horizontal="left" vertical="center"/>
    </xf>
    <xf numFmtId="0" fontId="3" fillId="0" borderId="0" xfId="0" applyFont="1" applyAlignment="1">
      <alignment horizontal="left" vertical="center" wrapText="1"/>
    </xf>
    <xf numFmtId="0" fontId="0" fillId="0" borderId="0" xfId="0" applyAlignment="1">
      <alignment horizontal="center" vertical="center"/>
    </xf>
    <xf numFmtId="22" fontId="0" fillId="0" borderId="0" xfId="0" applyNumberFormat="1" applyAlignment="1">
      <alignment vertical="center"/>
    </xf>
    <xf numFmtId="0" fontId="3" fillId="0" borderId="0" xfId="0" applyFont="1" applyAlignment="1">
      <alignment horizontal="center" vertical="center"/>
    </xf>
    <xf numFmtId="0" fontId="3" fillId="0" borderId="0" xfId="0" applyFont="1" applyFill="1" applyAlignment="1">
      <alignment horizontal="left" vertical="center" wrapText="1"/>
    </xf>
    <xf numFmtId="0" fontId="3" fillId="0" borderId="0" xfId="2" applyFill="1"/>
    <xf numFmtId="0" fontId="16" fillId="0" borderId="0" xfId="4" applyFont="1" applyAlignment="1">
      <alignment horizontal="left" wrapText="1"/>
    </xf>
    <xf numFmtId="0" fontId="16" fillId="0" borderId="0" xfId="4" applyFont="1" applyAlignment="1">
      <alignment horizontal="centerContinuous" wrapText="1"/>
    </xf>
    <xf numFmtId="0" fontId="15" fillId="0" borderId="0" xfId="4" applyFont="1" applyAlignment="1">
      <alignment horizontal="left" wrapText="1"/>
    </xf>
    <xf numFmtId="0" fontId="15" fillId="0" borderId="0" xfId="4" applyFont="1" applyAlignment="1">
      <alignment horizontal="centerContinuous" wrapText="1"/>
    </xf>
    <xf numFmtId="0" fontId="15" fillId="0" borderId="0" xfId="4" applyFont="1" applyAlignment="1">
      <alignment horizontal="left" vertical="top" wrapText="1"/>
    </xf>
    <xf numFmtId="14" fontId="15" fillId="0" borderId="0" xfId="4" applyNumberFormat="1" applyFont="1" applyAlignment="1">
      <alignment horizontal="centerContinuous" wrapText="1"/>
    </xf>
    <xf numFmtId="0" fontId="1" fillId="0" borderId="0" xfId="4"/>
    <xf numFmtId="1" fontId="16" fillId="0" borderId="0" xfId="4" applyNumberFormat="1" applyFont="1" applyAlignment="1">
      <alignment vertical="top" wrapText="1"/>
    </xf>
    <xf numFmtId="0" fontId="15" fillId="0" borderId="0" xfId="4" applyFont="1"/>
    <xf numFmtId="2" fontId="15" fillId="0" borderId="0" xfId="4" applyNumberFormat="1" applyFont="1"/>
    <xf numFmtId="1" fontId="15" fillId="0" borderId="0" xfId="2" applyNumberFormat="1" applyFont="1" applyFill="1" applyAlignment="1">
      <alignment vertical="top" wrapText="1"/>
    </xf>
    <xf numFmtId="166" fontId="15" fillId="0" borderId="0" xfId="2" applyNumberFormat="1" applyFont="1" applyFill="1" applyAlignment="1">
      <alignment vertical="top" wrapText="1"/>
    </xf>
    <xf numFmtId="0" fontId="10" fillId="0" borderId="8" xfId="0" applyFont="1" applyBorder="1" applyAlignment="1">
      <alignment wrapText="1"/>
    </xf>
    <xf numFmtId="0" fontId="10" fillId="0" borderId="9" xfId="0" applyFont="1" applyBorder="1" applyAlignment="1">
      <alignment wrapText="1"/>
    </xf>
    <xf numFmtId="0" fontId="10" fillId="0" borderId="10" xfId="0" applyFont="1" applyBorder="1" applyAlignment="1">
      <alignment wrapText="1"/>
    </xf>
    <xf numFmtId="0" fontId="11" fillId="0" borderId="11" xfId="0" applyFont="1" applyBorder="1" applyAlignment="1">
      <alignment vertical="center" wrapText="1"/>
    </xf>
    <xf numFmtId="0" fontId="5" fillId="0" borderId="0" xfId="0" applyFont="1" applyBorder="1" applyAlignment="1">
      <alignment vertical="center" wrapText="1"/>
    </xf>
    <xf numFmtId="0" fontId="5" fillId="0" borderId="12" xfId="0" applyFont="1" applyBorder="1" applyAlignment="1">
      <alignment vertical="center" wrapText="1"/>
    </xf>
    <xf numFmtId="0" fontId="5" fillId="0" borderId="11" xfId="0" applyFont="1" applyBorder="1" applyAlignment="1">
      <alignment vertical="center" wrapText="1"/>
    </xf>
    <xf numFmtId="0" fontId="5" fillId="0" borderId="16" xfId="0" applyFont="1" applyBorder="1" applyAlignment="1">
      <alignment vertical="center" wrapText="1"/>
    </xf>
    <xf numFmtId="0" fontId="5" fillId="0" borderId="3" xfId="0" applyFont="1" applyBorder="1" applyAlignment="1">
      <alignment vertical="center" wrapText="1"/>
    </xf>
    <xf numFmtId="0" fontId="5" fillId="0" borderId="13" xfId="0" applyFont="1" applyBorder="1" applyAlignment="1">
      <alignment vertical="center" wrapText="1"/>
    </xf>
    <xf numFmtId="0" fontId="15" fillId="0" borderId="0" xfId="0" applyFont="1" applyFill="1" applyAlignment="1">
      <alignment horizontal="center" wrapText="1"/>
    </xf>
    <xf numFmtId="0" fontId="3" fillId="0" borderId="0" xfId="2" applyFont="1" applyAlignment="1">
      <alignment horizontal="center" vertical="top" wrapText="1"/>
    </xf>
    <xf numFmtId="0" fontId="3" fillId="0" borderId="0" xfId="4" applyFont="1" applyAlignment="1">
      <alignment horizontal="center" vertical="top" wrapText="1"/>
    </xf>
    <xf numFmtId="0" fontId="3" fillId="9" borderId="0" xfId="0" applyFont="1" applyFill="1" applyAlignment="1">
      <alignment horizontal="center" wrapText="1"/>
    </xf>
    <xf numFmtId="0" fontId="0" fillId="9" borderId="0" xfId="0" applyFill="1" applyAlignment="1">
      <alignment horizontal="center" wrapText="1"/>
    </xf>
    <xf numFmtId="0" fontId="3" fillId="0" borderId="0" xfId="0" applyFont="1" applyAlignment="1">
      <alignment horizontal="center" wrapText="1"/>
    </xf>
    <xf numFmtId="0" fontId="15" fillId="0" borderId="0" xfId="2" applyFont="1" applyFill="1" applyAlignment="1">
      <alignment horizontal="center" wrapText="1"/>
    </xf>
    <xf numFmtId="0" fontId="0" fillId="0" borderId="0" xfId="0" applyAlignment="1">
      <alignment horizontal="center"/>
    </xf>
    <xf numFmtId="0" fontId="3" fillId="0" borderId="0" xfId="0" applyFont="1" applyAlignment="1">
      <alignment horizontal="center"/>
    </xf>
    <xf numFmtId="1" fontId="16" fillId="0" borderId="0" xfId="2" applyNumberFormat="1" applyFont="1" applyFill="1" applyAlignment="1">
      <alignment horizontal="center" vertical="top" wrapText="1"/>
    </xf>
    <xf numFmtId="14" fontId="15" fillId="0" borderId="0" xfId="2" applyNumberFormat="1" applyFont="1" applyFill="1" applyAlignment="1">
      <alignment horizontal="center" wrapText="1"/>
    </xf>
    <xf numFmtId="0" fontId="16" fillId="0" borderId="0" xfId="2" applyFont="1" applyFill="1" applyAlignment="1">
      <alignment horizontal="center" wrapText="1"/>
    </xf>
    <xf numFmtId="0" fontId="0" fillId="8" borderId="0" xfId="0" applyFill="1" applyAlignment="1">
      <alignment horizontal="center" wrapText="1"/>
    </xf>
  </cellXfs>
  <cellStyles count="5">
    <cellStyle name="Normal" xfId="0" builtinId="0"/>
    <cellStyle name="Normal 2" xfId="1"/>
    <cellStyle name="Normal 2 2" xfId="2"/>
    <cellStyle name="Normal 3" xfId="4"/>
    <cellStyle name="Percent 2" xfId="3"/>
  </cellStyles>
  <dxfs count="1530">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customXml" Target="../customXml/item4.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theme" Target="theme/theme1.xml"/><Relationship Id="rId105" Type="http://schemas.openxmlformats.org/officeDocument/2006/relationships/customXml" Target="../customXml/item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customXml" Target="../customXml/item3.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externalLink" Target="externalLinks/externalLink1.xml"/><Relationship Id="rId10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ad-psps\psps\Fire_E\Factors\2018\Main%20Factor%20Review\Consolidation\Fire%20E%20Consolidated%20Factors%20-%20March%20201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Purpose of spreadsheet"/>
      <sheetName val="Version Control"/>
      <sheetName val="Summary - Fire_E"/>
      <sheetName val="Factor List"/>
      <sheetName val="x-Series Number"/>
      <sheetName val="x-201"/>
      <sheetName val="x-202"/>
      <sheetName val="x-203"/>
      <sheetName val="x-204"/>
      <sheetName val="x-205"/>
      <sheetName val="x-206"/>
      <sheetName val="x-207"/>
      <sheetName val="x-208"/>
      <sheetName val="x-209"/>
      <sheetName val="x-210"/>
      <sheetName val="x-211"/>
      <sheetName val="x-212"/>
      <sheetName val="x-213"/>
      <sheetName val="x-214"/>
      <sheetName val="x-215"/>
      <sheetName val="x-220"/>
      <sheetName val="x-221"/>
      <sheetName val="x-222"/>
      <sheetName val="x-302"/>
      <sheetName val="x-303"/>
      <sheetName val="x-304"/>
      <sheetName val="x-305"/>
      <sheetName val="x-306"/>
      <sheetName val="x-307"/>
      <sheetName val="x-308"/>
      <sheetName val="x-309"/>
      <sheetName val="x-310"/>
      <sheetName val="x-311"/>
      <sheetName val="x-312"/>
      <sheetName val="x-313"/>
      <sheetName val="x-314"/>
      <sheetName val="x-315"/>
      <sheetName val="x-316"/>
      <sheetName val="x-317"/>
      <sheetName val="x-318"/>
      <sheetName val="x-319"/>
      <sheetName val="x-320"/>
      <sheetName val="x-321"/>
      <sheetName val="x-322"/>
      <sheetName val="x-323"/>
      <sheetName val="x-324"/>
      <sheetName val="x-325"/>
      <sheetName val="x-326"/>
      <sheetName val="x-327"/>
      <sheetName val="x-328"/>
      <sheetName val="x-401"/>
      <sheetName val="x-402"/>
      <sheetName val="x-403"/>
      <sheetName val="x-404"/>
      <sheetName val="x-405"/>
      <sheetName val="x-406"/>
      <sheetName val="x-407"/>
      <sheetName val="x-501"/>
      <sheetName val="x-502"/>
      <sheetName val="x-503"/>
      <sheetName val="x-504"/>
      <sheetName val="x-505"/>
      <sheetName val="x-603"/>
      <sheetName val="x-604"/>
      <sheetName val="x-605"/>
      <sheetName val="x-606"/>
      <sheetName val="x-607"/>
      <sheetName val="x-608"/>
      <sheetName val="x-609"/>
      <sheetName val="x-610"/>
      <sheetName val="x-611"/>
      <sheetName val="x-612"/>
      <sheetName val="x-613"/>
      <sheetName val="x-614"/>
      <sheetName val="x-615"/>
      <sheetName val="x-616"/>
      <sheetName val="x-617"/>
      <sheetName val="x-618"/>
      <sheetName val="x-619"/>
      <sheetName val="x-620"/>
      <sheetName val="x-621"/>
      <sheetName val="x-622"/>
      <sheetName val="x-623"/>
      <sheetName val="x-624"/>
      <sheetName val="x-625"/>
      <sheetName val="x-626"/>
      <sheetName val="x-627"/>
      <sheetName val="x-701"/>
      <sheetName val="x-702"/>
      <sheetName val="x-703"/>
      <sheetName val="x-704"/>
      <sheetName val="x-801"/>
      <sheetName val="AnnGenHiddenLists"/>
    </sheetNames>
    <sheetDataSet>
      <sheetData sheetId="0">
        <row r="2">
          <cell r="A2" t="str">
            <v>Fire England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C190"/>
  <sheetViews>
    <sheetView workbookViewId="0"/>
  </sheetViews>
  <sheetFormatPr defaultRowHeight="12.75" x14ac:dyDescent="0.2"/>
  <sheetData>
    <row r="1" spans="1:3" x14ac:dyDescent="0.2">
      <c r="A1" t="s">
        <v>79</v>
      </c>
    </row>
    <row r="3" spans="1:3" x14ac:dyDescent="0.2">
      <c r="A3" t="s">
        <v>80</v>
      </c>
      <c r="C3" t="s">
        <v>81</v>
      </c>
    </row>
    <row r="4" spans="1:3" x14ac:dyDescent="0.2">
      <c r="A4" t="s">
        <v>82</v>
      </c>
      <c r="C4" t="s">
        <v>464</v>
      </c>
    </row>
    <row r="5" spans="1:3" x14ac:dyDescent="0.2">
      <c r="A5" t="s">
        <v>83</v>
      </c>
      <c r="C5" t="s">
        <v>239</v>
      </c>
    </row>
    <row r="6" spans="1:3" x14ac:dyDescent="0.2">
      <c r="A6" t="s">
        <v>84</v>
      </c>
      <c r="C6" t="s">
        <v>465</v>
      </c>
    </row>
    <row r="7" spans="1:3" x14ac:dyDescent="0.2">
      <c r="A7" t="s">
        <v>85</v>
      </c>
      <c r="C7" t="s">
        <v>240</v>
      </c>
    </row>
    <row r="8" spans="1:3" x14ac:dyDescent="0.2">
      <c r="A8" t="s">
        <v>86</v>
      </c>
      <c r="C8" t="s">
        <v>466</v>
      </c>
    </row>
    <row r="9" spans="1:3" x14ac:dyDescent="0.2">
      <c r="A9" t="s">
        <v>87</v>
      </c>
      <c r="C9" t="s">
        <v>467</v>
      </c>
    </row>
    <row r="10" spans="1:3" x14ac:dyDescent="0.2">
      <c r="A10" t="s">
        <v>88</v>
      </c>
      <c r="C10" t="s">
        <v>241</v>
      </c>
    </row>
    <row r="11" spans="1:3" x14ac:dyDescent="0.2">
      <c r="A11" t="s">
        <v>89</v>
      </c>
      <c r="C11" t="s">
        <v>242</v>
      </c>
    </row>
    <row r="12" spans="1:3" x14ac:dyDescent="0.2">
      <c r="A12" t="s">
        <v>90</v>
      </c>
      <c r="C12" t="s">
        <v>243</v>
      </c>
    </row>
    <row r="13" spans="1:3" x14ac:dyDescent="0.2">
      <c r="A13" t="s">
        <v>91</v>
      </c>
      <c r="C13" t="s">
        <v>85</v>
      </c>
    </row>
    <row r="14" spans="1:3" x14ac:dyDescent="0.2">
      <c r="A14" t="s">
        <v>92</v>
      </c>
      <c r="C14" t="s">
        <v>244</v>
      </c>
    </row>
    <row r="15" spans="1:3" x14ac:dyDescent="0.2">
      <c r="A15" t="s">
        <v>93</v>
      </c>
      <c r="C15" t="s">
        <v>89</v>
      </c>
    </row>
    <row r="16" spans="1:3" x14ac:dyDescent="0.2">
      <c r="A16" t="s">
        <v>94</v>
      </c>
      <c r="C16" t="s">
        <v>468</v>
      </c>
    </row>
    <row r="17" spans="1:3" x14ac:dyDescent="0.2">
      <c r="A17" t="s">
        <v>95</v>
      </c>
      <c r="C17" t="s">
        <v>469</v>
      </c>
    </row>
    <row r="18" spans="1:3" x14ac:dyDescent="0.2">
      <c r="A18" t="s">
        <v>96</v>
      </c>
      <c r="C18" t="s">
        <v>245</v>
      </c>
    </row>
    <row r="19" spans="1:3" x14ac:dyDescent="0.2">
      <c r="A19" t="s">
        <v>97</v>
      </c>
      <c r="B19" s="8"/>
      <c r="C19" t="s">
        <v>246</v>
      </c>
    </row>
    <row r="20" spans="1:3" x14ac:dyDescent="0.2">
      <c r="A20" t="s">
        <v>98</v>
      </c>
      <c r="C20" t="s">
        <v>247</v>
      </c>
    </row>
    <row r="21" spans="1:3" x14ac:dyDescent="0.2">
      <c r="A21" t="s">
        <v>99</v>
      </c>
      <c r="C21" t="s">
        <v>248</v>
      </c>
    </row>
    <row r="22" spans="1:3" x14ac:dyDescent="0.2">
      <c r="A22" t="s">
        <v>100</v>
      </c>
      <c r="C22" t="s">
        <v>249</v>
      </c>
    </row>
    <row r="23" spans="1:3" x14ac:dyDescent="0.2">
      <c r="A23" t="s">
        <v>101</v>
      </c>
      <c r="C23" t="s">
        <v>250</v>
      </c>
    </row>
    <row r="24" spans="1:3" x14ac:dyDescent="0.2">
      <c r="A24" t="s">
        <v>102</v>
      </c>
      <c r="C24" t="s">
        <v>251</v>
      </c>
    </row>
    <row r="25" spans="1:3" x14ac:dyDescent="0.2">
      <c r="A25" t="s">
        <v>103</v>
      </c>
      <c r="C25" t="s">
        <v>252</v>
      </c>
    </row>
    <row r="26" spans="1:3" x14ac:dyDescent="0.2">
      <c r="A26" t="s">
        <v>104</v>
      </c>
      <c r="C26" t="s">
        <v>253</v>
      </c>
    </row>
    <row r="27" spans="1:3" x14ac:dyDescent="0.2">
      <c r="A27" t="s">
        <v>105</v>
      </c>
      <c r="C27" t="s">
        <v>254</v>
      </c>
    </row>
    <row r="28" spans="1:3" x14ac:dyDescent="0.2">
      <c r="A28" t="s">
        <v>106</v>
      </c>
      <c r="C28" t="s">
        <v>255</v>
      </c>
    </row>
    <row r="29" spans="1:3" x14ac:dyDescent="0.2">
      <c r="A29" t="s">
        <v>107</v>
      </c>
      <c r="C29" t="s">
        <v>256</v>
      </c>
    </row>
    <row r="30" spans="1:3" x14ac:dyDescent="0.2">
      <c r="A30" t="s">
        <v>108</v>
      </c>
      <c r="C30" t="s">
        <v>257</v>
      </c>
    </row>
    <row r="31" spans="1:3" x14ac:dyDescent="0.2">
      <c r="A31" t="s">
        <v>109</v>
      </c>
      <c r="C31" t="s">
        <v>258</v>
      </c>
    </row>
    <row r="32" spans="1:3" x14ac:dyDescent="0.2">
      <c r="A32" t="s">
        <v>110</v>
      </c>
      <c r="C32" t="s">
        <v>259</v>
      </c>
    </row>
    <row r="33" spans="1:3" x14ac:dyDescent="0.2">
      <c r="A33" t="s">
        <v>111</v>
      </c>
      <c r="C33" t="s">
        <v>260</v>
      </c>
    </row>
    <row r="34" spans="1:3" x14ac:dyDescent="0.2">
      <c r="A34" t="s">
        <v>112</v>
      </c>
      <c r="C34" t="s">
        <v>261</v>
      </c>
    </row>
    <row r="35" spans="1:3" x14ac:dyDescent="0.2">
      <c r="A35" t="s">
        <v>113</v>
      </c>
      <c r="C35" t="s">
        <v>262</v>
      </c>
    </row>
    <row r="36" spans="1:3" x14ac:dyDescent="0.2">
      <c r="A36" t="s">
        <v>114</v>
      </c>
      <c r="C36" t="s">
        <v>263</v>
      </c>
    </row>
    <row r="37" spans="1:3" x14ac:dyDescent="0.2">
      <c r="A37" t="s">
        <v>115</v>
      </c>
      <c r="C37" t="s">
        <v>264</v>
      </c>
    </row>
    <row r="38" spans="1:3" x14ac:dyDescent="0.2">
      <c r="A38" t="s">
        <v>116</v>
      </c>
      <c r="C38" t="s">
        <v>265</v>
      </c>
    </row>
    <row r="39" spans="1:3" x14ac:dyDescent="0.2">
      <c r="A39" t="s">
        <v>117</v>
      </c>
      <c r="C39" t="s">
        <v>266</v>
      </c>
    </row>
    <row r="40" spans="1:3" x14ac:dyDescent="0.2">
      <c r="A40" t="s">
        <v>118</v>
      </c>
      <c r="C40" t="s">
        <v>267</v>
      </c>
    </row>
    <row r="41" spans="1:3" x14ac:dyDescent="0.2">
      <c r="A41" t="s">
        <v>119</v>
      </c>
      <c r="C41" t="s">
        <v>268</v>
      </c>
    </row>
    <row r="42" spans="1:3" x14ac:dyDescent="0.2">
      <c r="A42" t="s">
        <v>120</v>
      </c>
      <c r="C42" t="s">
        <v>269</v>
      </c>
    </row>
    <row r="43" spans="1:3" x14ac:dyDescent="0.2">
      <c r="A43" t="s">
        <v>121</v>
      </c>
    </row>
    <row r="44" spans="1:3" x14ac:dyDescent="0.2">
      <c r="A44" t="s">
        <v>122</v>
      </c>
    </row>
    <row r="45" spans="1:3" x14ac:dyDescent="0.2">
      <c r="A45" t="s">
        <v>123</v>
      </c>
    </row>
    <row r="46" spans="1:3" x14ac:dyDescent="0.2">
      <c r="A46" t="s">
        <v>124</v>
      </c>
    </row>
    <row r="47" spans="1:3" x14ac:dyDescent="0.2">
      <c r="A47" t="s">
        <v>125</v>
      </c>
    </row>
    <row r="48" spans="1:3" x14ac:dyDescent="0.2">
      <c r="A48" t="s">
        <v>126</v>
      </c>
    </row>
    <row r="49" spans="1:1" x14ac:dyDescent="0.2">
      <c r="A49" t="s">
        <v>127</v>
      </c>
    </row>
    <row r="50" spans="1:1" x14ac:dyDescent="0.2">
      <c r="A50" t="s">
        <v>128</v>
      </c>
    </row>
    <row r="51" spans="1:1" x14ac:dyDescent="0.2">
      <c r="A51" t="s">
        <v>129</v>
      </c>
    </row>
    <row r="52" spans="1:1" x14ac:dyDescent="0.2">
      <c r="A52" t="s">
        <v>130</v>
      </c>
    </row>
    <row r="53" spans="1:1" x14ac:dyDescent="0.2">
      <c r="A53" t="s">
        <v>131</v>
      </c>
    </row>
    <row r="54" spans="1:1" x14ac:dyDescent="0.2">
      <c r="A54" t="s">
        <v>132</v>
      </c>
    </row>
    <row r="55" spans="1:1" x14ac:dyDescent="0.2">
      <c r="A55" t="s">
        <v>133</v>
      </c>
    </row>
    <row r="56" spans="1:1" x14ac:dyDescent="0.2">
      <c r="A56" t="s">
        <v>134</v>
      </c>
    </row>
    <row r="57" spans="1:1" x14ac:dyDescent="0.2">
      <c r="A57" t="s">
        <v>135</v>
      </c>
    </row>
    <row r="58" spans="1:1" x14ac:dyDescent="0.2">
      <c r="A58" t="s">
        <v>136</v>
      </c>
    </row>
    <row r="59" spans="1:1" x14ac:dyDescent="0.2">
      <c r="A59" t="s">
        <v>137</v>
      </c>
    </row>
    <row r="60" spans="1:1" x14ac:dyDescent="0.2">
      <c r="A60" t="s">
        <v>138</v>
      </c>
    </row>
    <row r="61" spans="1:1" x14ac:dyDescent="0.2">
      <c r="A61" t="s">
        <v>139</v>
      </c>
    </row>
    <row r="62" spans="1:1" x14ac:dyDescent="0.2">
      <c r="A62" t="s">
        <v>140</v>
      </c>
    </row>
    <row r="63" spans="1:1" x14ac:dyDescent="0.2">
      <c r="A63" t="s">
        <v>141</v>
      </c>
    </row>
    <row r="64" spans="1:1" x14ac:dyDescent="0.2">
      <c r="A64" t="s">
        <v>142</v>
      </c>
    </row>
    <row r="65" spans="1:1" x14ac:dyDescent="0.2">
      <c r="A65" t="s">
        <v>143</v>
      </c>
    </row>
    <row r="66" spans="1:1" x14ac:dyDescent="0.2">
      <c r="A66" t="s">
        <v>144</v>
      </c>
    </row>
    <row r="67" spans="1:1" x14ac:dyDescent="0.2">
      <c r="A67" t="s">
        <v>145</v>
      </c>
    </row>
    <row r="68" spans="1:1" x14ac:dyDescent="0.2">
      <c r="A68" t="s">
        <v>146</v>
      </c>
    </row>
    <row r="69" spans="1:1" x14ac:dyDescent="0.2">
      <c r="A69" t="s">
        <v>147</v>
      </c>
    </row>
    <row r="70" spans="1:1" x14ac:dyDescent="0.2">
      <c r="A70" t="s">
        <v>148</v>
      </c>
    </row>
    <row r="71" spans="1:1" x14ac:dyDescent="0.2">
      <c r="A71" t="s">
        <v>149</v>
      </c>
    </row>
    <row r="72" spans="1:1" x14ac:dyDescent="0.2">
      <c r="A72" t="s">
        <v>150</v>
      </c>
    </row>
    <row r="73" spans="1:1" x14ac:dyDescent="0.2">
      <c r="A73" t="s">
        <v>151</v>
      </c>
    </row>
    <row r="74" spans="1:1" x14ac:dyDescent="0.2">
      <c r="A74" t="s">
        <v>152</v>
      </c>
    </row>
    <row r="75" spans="1:1" x14ac:dyDescent="0.2">
      <c r="A75" t="s">
        <v>153</v>
      </c>
    </row>
    <row r="76" spans="1:1" x14ac:dyDescent="0.2">
      <c r="A76" t="s">
        <v>154</v>
      </c>
    </row>
    <row r="77" spans="1:1" x14ac:dyDescent="0.2">
      <c r="A77" t="s">
        <v>155</v>
      </c>
    </row>
    <row r="78" spans="1:1" x14ac:dyDescent="0.2">
      <c r="A78" t="s">
        <v>156</v>
      </c>
    </row>
    <row r="79" spans="1:1" x14ac:dyDescent="0.2">
      <c r="A79" t="s">
        <v>157</v>
      </c>
    </row>
    <row r="80" spans="1:1" x14ac:dyDescent="0.2">
      <c r="A80" t="s">
        <v>158</v>
      </c>
    </row>
    <row r="81" spans="1:1" x14ac:dyDescent="0.2">
      <c r="A81" t="s">
        <v>159</v>
      </c>
    </row>
    <row r="82" spans="1:1" x14ac:dyDescent="0.2">
      <c r="A82" t="s">
        <v>160</v>
      </c>
    </row>
    <row r="83" spans="1:1" x14ac:dyDescent="0.2">
      <c r="A83" t="s">
        <v>161</v>
      </c>
    </row>
    <row r="84" spans="1:1" x14ac:dyDescent="0.2">
      <c r="A84" t="s">
        <v>162</v>
      </c>
    </row>
    <row r="85" spans="1:1" x14ac:dyDescent="0.2">
      <c r="A85" t="s">
        <v>163</v>
      </c>
    </row>
    <row r="86" spans="1:1" x14ac:dyDescent="0.2">
      <c r="A86" t="s">
        <v>164</v>
      </c>
    </row>
    <row r="87" spans="1:1" x14ac:dyDescent="0.2">
      <c r="A87" t="s">
        <v>165</v>
      </c>
    </row>
    <row r="88" spans="1:1" x14ac:dyDescent="0.2">
      <c r="A88" t="s">
        <v>166</v>
      </c>
    </row>
    <row r="89" spans="1:1" x14ac:dyDescent="0.2">
      <c r="A89" t="s">
        <v>167</v>
      </c>
    </row>
    <row r="90" spans="1:1" x14ac:dyDescent="0.2">
      <c r="A90" t="s">
        <v>168</v>
      </c>
    </row>
    <row r="91" spans="1:1" x14ac:dyDescent="0.2">
      <c r="A91" t="s">
        <v>169</v>
      </c>
    </row>
    <row r="92" spans="1:1" x14ac:dyDescent="0.2">
      <c r="A92" t="s">
        <v>170</v>
      </c>
    </row>
    <row r="93" spans="1:1" x14ac:dyDescent="0.2">
      <c r="A93" t="s">
        <v>171</v>
      </c>
    </row>
    <row r="94" spans="1:1" x14ac:dyDescent="0.2">
      <c r="A94" t="s">
        <v>172</v>
      </c>
    </row>
    <row r="95" spans="1:1" x14ac:dyDescent="0.2">
      <c r="A95" t="s">
        <v>173</v>
      </c>
    </row>
    <row r="96" spans="1:1" x14ac:dyDescent="0.2">
      <c r="A96" t="s">
        <v>174</v>
      </c>
    </row>
    <row r="97" spans="1:1" x14ac:dyDescent="0.2">
      <c r="A97" t="s">
        <v>175</v>
      </c>
    </row>
    <row r="98" spans="1:1" x14ac:dyDescent="0.2">
      <c r="A98" t="s">
        <v>176</v>
      </c>
    </row>
    <row r="99" spans="1:1" x14ac:dyDescent="0.2">
      <c r="A99" t="s">
        <v>177</v>
      </c>
    </row>
    <row r="100" spans="1:1" x14ac:dyDescent="0.2">
      <c r="A100" t="s">
        <v>178</v>
      </c>
    </row>
    <row r="101" spans="1:1" x14ac:dyDescent="0.2">
      <c r="A101" t="s">
        <v>179</v>
      </c>
    </row>
    <row r="102" spans="1:1" x14ac:dyDescent="0.2">
      <c r="A102" t="s">
        <v>180</v>
      </c>
    </row>
    <row r="103" spans="1:1" x14ac:dyDescent="0.2">
      <c r="A103" t="s">
        <v>181</v>
      </c>
    </row>
    <row r="104" spans="1:1" x14ac:dyDescent="0.2">
      <c r="A104" t="s">
        <v>182</v>
      </c>
    </row>
    <row r="105" spans="1:1" x14ac:dyDescent="0.2">
      <c r="A105" t="s">
        <v>183</v>
      </c>
    </row>
    <row r="106" spans="1:1" x14ac:dyDescent="0.2">
      <c r="A106" t="s">
        <v>184</v>
      </c>
    </row>
    <row r="107" spans="1:1" x14ac:dyDescent="0.2">
      <c r="A107" t="s">
        <v>185</v>
      </c>
    </row>
    <row r="108" spans="1:1" x14ac:dyDescent="0.2">
      <c r="A108" t="s">
        <v>186</v>
      </c>
    </row>
    <row r="109" spans="1:1" x14ac:dyDescent="0.2">
      <c r="A109" t="s">
        <v>187</v>
      </c>
    </row>
    <row r="110" spans="1:1" x14ac:dyDescent="0.2">
      <c r="A110" t="s">
        <v>188</v>
      </c>
    </row>
    <row r="111" spans="1:1" x14ac:dyDescent="0.2">
      <c r="A111" t="s">
        <v>189</v>
      </c>
    </row>
    <row r="112" spans="1:1" x14ac:dyDescent="0.2">
      <c r="A112" t="s">
        <v>190</v>
      </c>
    </row>
    <row r="113" spans="1:1" x14ac:dyDescent="0.2">
      <c r="A113" t="s">
        <v>191</v>
      </c>
    </row>
    <row r="114" spans="1:1" x14ac:dyDescent="0.2">
      <c r="A114" t="s">
        <v>192</v>
      </c>
    </row>
    <row r="115" spans="1:1" x14ac:dyDescent="0.2">
      <c r="A115" t="s">
        <v>193</v>
      </c>
    </row>
    <row r="116" spans="1:1" x14ac:dyDescent="0.2">
      <c r="A116" t="s">
        <v>194</v>
      </c>
    </row>
    <row r="117" spans="1:1" x14ac:dyDescent="0.2">
      <c r="A117" t="s">
        <v>195</v>
      </c>
    </row>
    <row r="118" spans="1:1" x14ac:dyDescent="0.2">
      <c r="A118" t="s">
        <v>196</v>
      </c>
    </row>
    <row r="119" spans="1:1" x14ac:dyDescent="0.2">
      <c r="A119" t="s">
        <v>197</v>
      </c>
    </row>
    <row r="120" spans="1:1" x14ac:dyDescent="0.2">
      <c r="A120" t="s">
        <v>198</v>
      </c>
    </row>
    <row r="121" spans="1:1" x14ac:dyDescent="0.2">
      <c r="A121" t="s">
        <v>199</v>
      </c>
    </row>
    <row r="122" spans="1:1" x14ac:dyDescent="0.2">
      <c r="A122" t="s">
        <v>200</v>
      </c>
    </row>
    <row r="123" spans="1:1" x14ac:dyDescent="0.2">
      <c r="A123" t="s">
        <v>201</v>
      </c>
    </row>
    <row r="124" spans="1:1" x14ac:dyDescent="0.2">
      <c r="A124" t="s">
        <v>202</v>
      </c>
    </row>
    <row r="125" spans="1:1" x14ac:dyDescent="0.2">
      <c r="A125" t="s">
        <v>203</v>
      </c>
    </row>
    <row r="126" spans="1:1" x14ac:dyDescent="0.2">
      <c r="A126" t="s">
        <v>204</v>
      </c>
    </row>
    <row r="127" spans="1:1" x14ac:dyDescent="0.2">
      <c r="A127" t="s">
        <v>205</v>
      </c>
    </row>
    <row r="128" spans="1:1" x14ac:dyDescent="0.2">
      <c r="A128" t="s">
        <v>206</v>
      </c>
    </row>
    <row r="129" spans="1:1" x14ac:dyDescent="0.2">
      <c r="A129" t="s">
        <v>207</v>
      </c>
    </row>
    <row r="130" spans="1:1" x14ac:dyDescent="0.2">
      <c r="A130" t="s">
        <v>208</v>
      </c>
    </row>
    <row r="131" spans="1:1" x14ac:dyDescent="0.2">
      <c r="A131" t="s">
        <v>209</v>
      </c>
    </row>
    <row r="132" spans="1:1" x14ac:dyDescent="0.2">
      <c r="A132" t="s">
        <v>210</v>
      </c>
    </row>
    <row r="133" spans="1:1" x14ac:dyDescent="0.2">
      <c r="A133" t="s">
        <v>211</v>
      </c>
    </row>
    <row r="134" spans="1:1" x14ac:dyDescent="0.2">
      <c r="A134" t="s">
        <v>212</v>
      </c>
    </row>
    <row r="135" spans="1:1" x14ac:dyDescent="0.2">
      <c r="A135" t="s">
        <v>213</v>
      </c>
    </row>
    <row r="136" spans="1:1" x14ac:dyDescent="0.2">
      <c r="A136" t="s">
        <v>214</v>
      </c>
    </row>
    <row r="137" spans="1:1" x14ac:dyDescent="0.2">
      <c r="A137" t="s">
        <v>215</v>
      </c>
    </row>
    <row r="138" spans="1:1" x14ac:dyDescent="0.2">
      <c r="A138" t="s">
        <v>216</v>
      </c>
    </row>
    <row r="139" spans="1:1" x14ac:dyDescent="0.2">
      <c r="A139" t="s">
        <v>217</v>
      </c>
    </row>
    <row r="140" spans="1:1" x14ac:dyDescent="0.2">
      <c r="A140" t="s">
        <v>218</v>
      </c>
    </row>
    <row r="141" spans="1:1" x14ac:dyDescent="0.2">
      <c r="A141" t="s">
        <v>219</v>
      </c>
    </row>
    <row r="142" spans="1:1" x14ac:dyDescent="0.2">
      <c r="A142" t="s">
        <v>220</v>
      </c>
    </row>
    <row r="143" spans="1:1" x14ac:dyDescent="0.2">
      <c r="A143" t="s">
        <v>221</v>
      </c>
    </row>
    <row r="144" spans="1:1" x14ac:dyDescent="0.2">
      <c r="A144" t="s">
        <v>222</v>
      </c>
    </row>
    <row r="145" spans="1:1" x14ac:dyDescent="0.2">
      <c r="A145" t="s">
        <v>223</v>
      </c>
    </row>
    <row r="146" spans="1:1" x14ac:dyDescent="0.2">
      <c r="A146" t="s">
        <v>224</v>
      </c>
    </row>
    <row r="147" spans="1:1" x14ac:dyDescent="0.2">
      <c r="A147" t="s">
        <v>225</v>
      </c>
    </row>
    <row r="148" spans="1:1" x14ac:dyDescent="0.2">
      <c r="A148" t="s">
        <v>434</v>
      </c>
    </row>
    <row r="149" spans="1:1" x14ac:dyDescent="0.2">
      <c r="A149" t="s">
        <v>435</v>
      </c>
    </row>
    <row r="150" spans="1:1" x14ac:dyDescent="0.2">
      <c r="A150" t="s">
        <v>436</v>
      </c>
    </row>
    <row r="151" spans="1:1" x14ac:dyDescent="0.2">
      <c r="A151" t="s">
        <v>437</v>
      </c>
    </row>
    <row r="152" spans="1:1" x14ac:dyDescent="0.2">
      <c r="A152" t="s">
        <v>438</v>
      </c>
    </row>
    <row r="153" spans="1:1" x14ac:dyDescent="0.2">
      <c r="A153" t="s">
        <v>439</v>
      </c>
    </row>
    <row r="154" spans="1:1" x14ac:dyDescent="0.2">
      <c r="A154" t="s">
        <v>440</v>
      </c>
    </row>
    <row r="155" spans="1:1" x14ac:dyDescent="0.2">
      <c r="A155" t="s">
        <v>441</v>
      </c>
    </row>
    <row r="156" spans="1:1" x14ac:dyDescent="0.2">
      <c r="A156" t="s">
        <v>442</v>
      </c>
    </row>
    <row r="157" spans="1:1" x14ac:dyDescent="0.2">
      <c r="A157" t="s">
        <v>443</v>
      </c>
    </row>
    <row r="158" spans="1:1" x14ac:dyDescent="0.2">
      <c r="A158" t="s">
        <v>444</v>
      </c>
    </row>
    <row r="159" spans="1:1" x14ac:dyDescent="0.2">
      <c r="A159" t="s">
        <v>445</v>
      </c>
    </row>
    <row r="160" spans="1:1" x14ac:dyDescent="0.2">
      <c r="A160" t="s">
        <v>446</v>
      </c>
    </row>
    <row r="161" spans="1:1" x14ac:dyDescent="0.2">
      <c r="A161" t="s">
        <v>447</v>
      </c>
    </row>
    <row r="162" spans="1:1" x14ac:dyDescent="0.2">
      <c r="A162" t="s">
        <v>448</v>
      </c>
    </row>
    <row r="163" spans="1:1" x14ac:dyDescent="0.2">
      <c r="A163" t="s">
        <v>449</v>
      </c>
    </row>
    <row r="164" spans="1:1" x14ac:dyDescent="0.2">
      <c r="A164" t="s">
        <v>450</v>
      </c>
    </row>
    <row r="165" spans="1:1" x14ac:dyDescent="0.2">
      <c r="A165" t="s">
        <v>451</v>
      </c>
    </row>
    <row r="166" spans="1:1" x14ac:dyDescent="0.2">
      <c r="A166" t="s">
        <v>452</v>
      </c>
    </row>
    <row r="167" spans="1:1" x14ac:dyDescent="0.2">
      <c r="A167" t="s">
        <v>453</v>
      </c>
    </row>
    <row r="168" spans="1:1" x14ac:dyDescent="0.2">
      <c r="A168" t="s">
        <v>454</v>
      </c>
    </row>
    <row r="169" spans="1:1" x14ac:dyDescent="0.2">
      <c r="A169" t="s">
        <v>455</v>
      </c>
    </row>
    <row r="170" spans="1:1" x14ac:dyDescent="0.2">
      <c r="A170" t="s">
        <v>456</v>
      </c>
    </row>
    <row r="171" spans="1:1" x14ac:dyDescent="0.2">
      <c r="A171" t="s">
        <v>457</v>
      </c>
    </row>
    <row r="172" spans="1:1" x14ac:dyDescent="0.2">
      <c r="A172" t="s">
        <v>458</v>
      </c>
    </row>
    <row r="173" spans="1:1" x14ac:dyDescent="0.2">
      <c r="A173" t="s">
        <v>459</v>
      </c>
    </row>
    <row r="174" spans="1:1" x14ac:dyDescent="0.2">
      <c r="A174" t="s">
        <v>460</v>
      </c>
    </row>
    <row r="175" spans="1:1" x14ac:dyDescent="0.2">
      <c r="A175" t="s">
        <v>461</v>
      </c>
    </row>
    <row r="176" spans="1:1" x14ac:dyDescent="0.2">
      <c r="A176" t="s">
        <v>462</v>
      </c>
    </row>
    <row r="177" spans="1:1" x14ac:dyDescent="0.2">
      <c r="A177" t="s">
        <v>463</v>
      </c>
    </row>
    <row r="178" spans="1:1" x14ac:dyDescent="0.2">
      <c r="A178" t="s">
        <v>226</v>
      </c>
    </row>
    <row r="179" spans="1:1" x14ac:dyDescent="0.2">
      <c r="A179" t="s">
        <v>227</v>
      </c>
    </row>
    <row r="180" spans="1:1" x14ac:dyDescent="0.2">
      <c r="A180" t="s">
        <v>228</v>
      </c>
    </row>
    <row r="181" spans="1:1" x14ac:dyDescent="0.2">
      <c r="A181" t="s">
        <v>229</v>
      </c>
    </row>
    <row r="182" spans="1:1" x14ac:dyDescent="0.2">
      <c r="A182" t="s">
        <v>230</v>
      </c>
    </row>
    <row r="183" spans="1:1" x14ac:dyDescent="0.2">
      <c r="A183" t="s">
        <v>231</v>
      </c>
    </row>
    <row r="184" spans="1:1" x14ac:dyDescent="0.2">
      <c r="A184" t="s">
        <v>232</v>
      </c>
    </row>
    <row r="185" spans="1:1" x14ac:dyDescent="0.2">
      <c r="A185" t="s">
        <v>233</v>
      </c>
    </row>
    <row r="186" spans="1:1" x14ac:dyDescent="0.2">
      <c r="A186" t="s">
        <v>234</v>
      </c>
    </row>
    <row r="187" spans="1:1" x14ac:dyDescent="0.2">
      <c r="A187" t="s">
        <v>235</v>
      </c>
    </row>
    <row r="188" spans="1:1" x14ac:dyDescent="0.2">
      <c r="A188" t="s">
        <v>236</v>
      </c>
    </row>
    <row r="189" spans="1:1" x14ac:dyDescent="0.2">
      <c r="A189" t="s">
        <v>237</v>
      </c>
    </row>
    <row r="190" spans="1:1" x14ac:dyDescent="0.2">
      <c r="A190" t="s">
        <v>238</v>
      </c>
    </row>
  </sheetData>
  <sheetProtection algorithmName="SHA-512" hashValue="1J316RFLhhgE73+r6k3Sg1JDGFFNPHx2dNKLmuv/lG5vFwCE+XTnX1uXyT+lEYOGvxmRX59hyLD2iv3ioziDow==" saltValue="RnB6jXyV0i7LMfEqHRxyLg=="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FF00"/>
    <pageSetUpPr fitToPage="1"/>
  </sheetPr>
  <dimension ref="A1:AS25"/>
  <sheetViews>
    <sheetView tabSelected="1" zoomScale="85" zoomScaleNormal="85" workbookViewId="0"/>
  </sheetViews>
  <sheetFormatPr defaultRowHeight="12.75" x14ac:dyDescent="0.2"/>
  <cols>
    <col min="1" max="1" width="20" style="9" customWidth="1"/>
    <col min="2" max="2" width="130.7109375" style="2" customWidth="1"/>
    <col min="3" max="3" width="9.140625" style="9"/>
    <col min="4" max="4" width="10.140625" style="9" bestFit="1" customWidth="1"/>
    <col min="5" max="7" width="9.140625" style="9"/>
    <col min="8" max="8" width="10.140625" style="9" customWidth="1"/>
    <col min="9" max="9" width="11.42578125" style="9" customWidth="1"/>
    <col min="10" max="11" width="9.140625" style="9"/>
    <col min="12" max="12" width="15.42578125" style="9" bestFit="1" customWidth="1"/>
    <col min="13" max="13" width="21" style="9" bestFit="1" customWidth="1"/>
    <col min="14" max="14" width="9.28515625" style="9" customWidth="1"/>
    <col min="15" max="15" width="9.5703125" style="9" customWidth="1"/>
    <col min="16" max="20" width="13.140625" style="9" customWidth="1"/>
    <col min="21" max="26" width="9.140625" style="9"/>
    <col min="27" max="27" width="11.28515625" style="9" customWidth="1"/>
    <col min="28" max="28" width="10.140625" style="9" customWidth="1"/>
    <col min="29" max="30" width="9.140625" style="9"/>
    <col min="31" max="31" width="15.42578125" style="9" bestFit="1" customWidth="1"/>
    <col min="32" max="32" width="21" style="9" bestFit="1" customWidth="1"/>
    <col min="33" max="34" width="9.5703125" style="9" bestFit="1" customWidth="1"/>
    <col min="35" max="35" width="9.5703125" style="9" customWidth="1"/>
    <col min="36" max="38" width="9.140625" style="9"/>
    <col min="39" max="39" width="12.42578125" style="9" bestFit="1" customWidth="1"/>
    <col min="40" max="45" width="9.140625" style="9"/>
  </cols>
  <sheetData>
    <row r="1" spans="1:45" ht="20.25" x14ac:dyDescent="0.3">
      <c r="A1" s="4" t="s">
        <v>4</v>
      </c>
      <c r="B1" s="4"/>
      <c r="C1"/>
      <c r="D1"/>
      <c r="E1"/>
      <c r="F1"/>
      <c r="G1"/>
      <c r="H1"/>
      <c r="I1"/>
      <c r="J1"/>
      <c r="K1"/>
      <c r="L1"/>
      <c r="M1"/>
      <c r="N1"/>
      <c r="O1"/>
      <c r="P1"/>
      <c r="Q1"/>
      <c r="R1"/>
      <c r="S1"/>
      <c r="T1"/>
      <c r="U1"/>
      <c r="V1"/>
      <c r="W1"/>
      <c r="X1"/>
      <c r="Y1"/>
      <c r="Z1"/>
      <c r="AA1"/>
      <c r="AB1"/>
      <c r="AC1"/>
      <c r="AD1"/>
      <c r="AE1"/>
      <c r="AF1"/>
      <c r="AG1"/>
      <c r="AH1"/>
      <c r="AI1"/>
      <c r="AJ1"/>
      <c r="AK1"/>
      <c r="AL1"/>
      <c r="AM1"/>
      <c r="AN1"/>
      <c r="AO1"/>
      <c r="AP1"/>
      <c r="AQ1"/>
      <c r="AR1"/>
      <c r="AS1"/>
    </row>
    <row r="2" spans="1:45" ht="15.75" x14ac:dyDescent="0.25">
      <c r="A2" s="5" t="s">
        <v>428</v>
      </c>
      <c r="B2" s="5"/>
      <c r="C2"/>
      <c r="D2"/>
      <c r="E2"/>
      <c r="F2"/>
      <c r="G2"/>
      <c r="H2"/>
      <c r="I2"/>
      <c r="J2"/>
      <c r="K2"/>
      <c r="L2"/>
      <c r="M2"/>
      <c r="N2"/>
      <c r="O2"/>
      <c r="P2"/>
      <c r="Q2"/>
      <c r="R2"/>
      <c r="S2"/>
      <c r="T2"/>
      <c r="U2"/>
      <c r="V2"/>
      <c r="W2"/>
      <c r="X2"/>
      <c r="Y2"/>
      <c r="Z2"/>
      <c r="AA2"/>
      <c r="AB2"/>
      <c r="AC2"/>
      <c r="AD2"/>
      <c r="AE2"/>
      <c r="AF2"/>
      <c r="AG2"/>
      <c r="AH2"/>
      <c r="AI2"/>
      <c r="AJ2"/>
      <c r="AK2"/>
      <c r="AL2"/>
      <c r="AM2"/>
      <c r="AN2"/>
      <c r="AO2"/>
      <c r="AP2"/>
      <c r="AQ2"/>
      <c r="AR2"/>
      <c r="AS2"/>
    </row>
    <row r="3" spans="1:45" ht="15.75" x14ac:dyDescent="0.25">
      <c r="A3" s="6" t="s">
        <v>5</v>
      </c>
      <c r="B3" s="6"/>
      <c r="C3"/>
      <c r="D3"/>
      <c r="E3"/>
      <c r="F3"/>
      <c r="G3"/>
      <c r="H3"/>
      <c r="I3"/>
      <c r="J3"/>
      <c r="K3"/>
      <c r="L3"/>
      <c r="M3"/>
      <c r="N3"/>
      <c r="O3"/>
      <c r="P3"/>
      <c r="Q3"/>
      <c r="R3"/>
      <c r="S3"/>
      <c r="T3"/>
      <c r="U3"/>
      <c r="V3"/>
      <c r="W3"/>
      <c r="X3"/>
      <c r="Y3"/>
      <c r="Z3"/>
      <c r="AA3"/>
      <c r="AB3"/>
      <c r="AC3"/>
      <c r="AD3"/>
      <c r="AE3"/>
      <c r="AF3"/>
      <c r="AG3"/>
      <c r="AH3"/>
      <c r="AI3"/>
      <c r="AJ3"/>
      <c r="AK3"/>
      <c r="AL3"/>
      <c r="AM3"/>
      <c r="AN3"/>
      <c r="AO3"/>
      <c r="AP3"/>
      <c r="AQ3"/>
      <c r="AR3"/>
      <c r="AS3"/>
    </row>
    <row r="4" spans="1:45" x14ac:dyDescent="0.2">
      <c r="A4" s="7" t="str">
        <f ca="1">CELL("filename",A1)</f>
        <v>D:\Users\FulkerL\OneDrive - Welsh Government\[wfrsc2021-02-annex-1.xlsm]Cover</v>
      </c>
      <c r="C4"/>
      <c r="D4"/>
      <c r="E4"/>
      <c r="F4"/>
      <c r="G4"/>
      <c r="H4"/>
      <c r="I4"/>
      <c r="J4"/>
      <c r="K4"/>
      <c r="L4"/>
      <c r="M4"/>
      <c r="N4"/>
      <c r="O4"/>
      <c r="P4"/>
      <c r="Q4"/>
      <c r="R4"/>
      <c r="S4"/>
      <c r="T4"/>
      <c r="U4"/>
      <c r="V4"/>
      <c r="W4"/>
      <c r="X4"/>
      <c r="Y4"/>
      <c r="Z4"/>
      <c r="AA4"/>
      <c r="AB4"/>
      <c r="AC4"/>
      <c r="AD4"/>
      <c r="AE4"/>
      <c r="AF4"/>
      <c r="AG4"/>
      <c r="AH4"/>
      <c r="AI4"/>
      <c r="AJ4"/>
      <c r="AK4"/>
      <c r="AL4"/>
      <c r="AM4"/>
      <c r="AN4"/>
      <c r="AO4"/>
      <c r="AP4"/>
      <c r="AQ4"/>
      <c r="AR4"/>
      <c r="AS4"/>
    </row>
    <row r="5" spans="1:45" x14ac:dyDescent="0.2">
      <c r="A5"/>
      <c r="C5"/>
      <c r="D5" s="8"/>
      <c r="E5"/>
      <c r="F5"/>
      <c r="G5"/>
      <c r="H5"/>
      <c r="I5"/>
      <c r="J5"/>
      <c r="K5"/>
      <c r="L5"/>
      <c r="M5"/>
      <c r="N5"/>
      <c r="O5"/>
      <c r="P5"/>
      <c r="Q5"/>
      <c r="R5"/>
      <c r="S5"/>
      <c r="T5"/>
      <c r="U5"/>
      <c r="V5"/>
      <c r="W5"/>
      <c r="X5"/>
      <c r="Y5"/>
      <c r="Z5"/>
      <c r="AA5"/>
      <c r="AB5"/>
      <c r="AC5"/>
      <c r="AD5"/>
      <c r="AE5"/>
      <c r="AF5"/>
      <c r="AG5"/>
      <c r="AH5"/>
      <c r="AI5"/>
      <c r="AJ5"/>
      <c r="AK5"/>
      <c r="AL5"/>
      <c r="AM5"/>
      <c r="AN5"/>
      <c r="AO5"/>
      <c r="AP5"/>
      <c r="AQ5"/>
      <c r="AR5"/>
      <c r="AS5"/>
    </row>
    <row r="6" spans="1:45" x14ac:dyDescent="0.2">
      <c r="A6" s="40"/>
      <c r="B6" s="49"/>
    </row>
    <row r="7" spans="1:45" x14ac:dyDescent="0.2">
      <c r="A7" s="50" t="s">
        <v>3</v>
      </c>
      <c r="B7" s="109" t="s">
        <v>429</v>
      </c>
    </row>
    <row r="8" spans="1:45" x14ac:dyDescent="0.2">
      <c r="A8" s="37"/>
      <c r="B8" s="41"/>
    </row>
    <row r="9" spans="1:45" x14ac:dyDescent="0.2">
      <c r="A9" s="37"/>
      <c r="B9" s="41"/>
    </row>
    <row r="10" spans="1:45" x14ac:dyDescent="0.2">
      <c r="A10" s="39"/>
      <c r="B10" s="42"/>
    </row>
    <row r="11" spans="1:45" x14ac:dyDescent="0.2">
      <c r="A11" s="43" t="s">
        <v>1</v>
      </c>
      <c r="B11" s="44" t="s">
        <v>2</v>
      </c>
    </row>
    <row r="12" spans="1:45" x14ac:dyDescent="0.2">
      <c r="A12" s="45" t="s">
        <v>51</v>
      </c>
      <c r="B12" s="46" t="s">
        <v>28</v>
      </c>
    </row>
    <row r="13" spans="1:45" x14ac:dyDescent="0.2">
      <c r="A13" s="47" t="s">
        <v>27</v>
      </c>
      <c r="B13" s="46" t="s">
        <v>29</v>
      </c>
    </row>
    <row r="14" spans="1:45" x14ac:dyDescent="0.2">
      <c r="A14" s="51" t="s">
        <v>25</v>
      </c>
      <c r="B14" s="46" t="s">
        <v>388</v>
      </c>
    </row>
    <row r="15" spans="1:45" ht="25.5" x14ac:dyDescent="0.2">
      <c r="A15" s="110" t="s">
        <v>30</v>
      </c>
      <c r="B15" s="111" t="s">
        <v>42</v>
      </c>
    </row>
    <row r="16" spans="1:45" ht="25.5" x14ac:dyDescent="0.2">
      <c r="A16" s="48" t="s">
        <v>31</v>
      </c>
      <c r="B16" s="46" t="s">
        <v>420</v>
      </c>
    </row>
    <row r="17" spans="1:2" ht="25.5" x14ac:dyDescent="0.2">
      <c r="A17" s="48" t="s">
        <v>32</v>
      </c>
      <c r="B17" s="46" t="s">
        <v>389</v>
      </c>
    </row>
    <row r="18" spans="1:2" ht="38.25" x14ac:dyDescent="0.2">
      <c r="A18" s="143" t="s">
        <v>33</v>
      </c>
      <c r="B18" s="46" t="s">
        <v>41</v>
      </c>
    </row>
    <row r="19" spans="1:2" ht="25.5" x14ac:dyDescent="0.2">
      <c r="A19" s="143" t="s">
        <v>34</v>
      </c>
      <c r="B19" s="145" t="s">
        <v>40</v>
      </c>
    </row>
    <row r="20" spans="1:2" ht="25.5" x14ac:dyDescent="0.2">
      <c r="A20" s="143" t="s">
        <v>35</v>
      </c>
      <c r="B20" s="46" t="s">
        <v>39</v>
      </c>
    </row>
    <row r="21" spans="1:2" ht="38.25" x14ac:dyDescent="0.2">
      <c r="A21" s="143" t="s">
        <v>36</v>
      </c>
      <c r="B21" s="46" t="s">
        <v>38</v>
      </c>
    </row>
    <row r="22" spans="1:2" ht="38.25" x14ac:dyDescent="0.2">
      <c r="A22" s="143" t="s">
        <v>37</v>
      </c>
      <c r="B22" s="46" t="s">
        <v>43</v>
      </c>
    </row>
    <row r="23" spans="1:2" x14ac:dyDescent="0.2">
      <c r="A23" s="3"/>
    </row>
    <row r="24" spans="1:2" x14ac:dyDescent="0.2">
      <c r="A24" s="3"/>
    </row>
    <row r="25" spans="1:2" x14ac:dyDescent="0.2">
      <c r="A25"/>
    </row>
  </sheetData>
  <sheetProtection algorithmName="SHA-512" hashValue="VJBrzJpO/QXpci8/Oen9Vl7I4Dk1ttiqsGsyP/y4IBMnkqL9iXYc1Iq4Ck+9e76y0bWfeMwRkmJA7nMkoY+eAg==" saltValue="3PHREAuqNh1APyrwN52VVA==" spinCount="100000" sheet="1" objects="1" scenarios="1"/>
  <phoneticPr fontId="4" type="noConversion"/>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00B050"/>
  </sheetPr>
  <dimension ref="A1:M19"/>
  <sheetViews>
    <sheetView workbookViewId="0">
      <selection activeCell="P3" sqref="P3"/>
    </sheetView>
  </sheetViews>
  <sheetFormatPr defaultRowHeight="12.75" x14ac:dyDescent="0.2"/>
  <sheetData>
    <row r="1" spans="1:13" ht="20.25" x14ac:dyDescent="0.3">
      <c r="A1" s="4" t="s">
        <v>4</v>
      </c>
      <c r="B1" s="4"/>
      <c r="C1" s="4"/>
      <c r="D1" s="4"/>
      <c r="E1" s="4"/>
      <c r="F1" s="4"/>
      <c r="G1" s="4"/>
      <c r="H1" s="4"/>
      <c r="I1" s="4"/>
      <c r="J1" s="4"/>
      <c r="K1" s="4"/>
      <c r="L1" s="4"/>
    </row>
    <row r="2" spans="1:13" ht="15.75" x14ac:dyDescent="0.25">
      <c r="A2" s="5" t="str">
        <f>IF(title="&gt; Enter workbook title here","Enter workbook title in Cover sheet",title)</f>
        <v>Fire Wales - Consolidated Factor Spreadsheet</v>
      </c>
      <c r="B2" s="5"/>
      <c r="C2" s="5"/>
      <c r="D2" s="5"/>
      <c r="E2" s="5"/>
      <c r="F2" s="5"/>
      <c r="G2" s="5"/>
      <c r="H2" s="5"/>
      <c r="I2" s="5"/>
      <c r="J2" s="5"/>
      <c r="K2" s="5"/>
      <c r="L2" s="5"/>
    </row>
    <row r="3" spans="1:13" ht="15.75" x14ac:dyDescent="0.25">
      <c r="A3" s="6" t="s">
        <v>44</v>
      </c>
      <c r="B3" s="6"/>
      <c r="C3" s="6"/>
      <c r="D3" s="6"/>
      <c r="E3" s="6"/>
      <c r="F3" s="6"/>
      <c r="G3" s="6"/>
      <c r="H3" s="6"/>
      <c r="I3" s="6"/>
      <c r="J3" s="6"/>
      <c r="K3" s="6"/>
      <c r="L3" s="6"/>
    </row>
    <row r="4" spans="1:13" x14ac:dyDescent="0.2">
      <c r="A4" s="34" t="str">
        <f ca="1">CELL("filename",A1)</f>
        <v>D:\Users\FulkerL\OneDrive - Welsh Government\[wfrsc2021-02-annex-1.xlsm]Purpose of spreadsheet</v>
      </c>
      <c r="B4" s="34"/>
    </row>
    <row r="5" spans="1:13" x14ac:dyDescent="0.2">
      <c r="E5" s="8"/>
      <c r="F5" s="8"/>
      <c r="G5" s="8"/>
    </row>
    <row r="7" spans="1:13" x14ac:dyDescent="0.2">
      <c r="A7" s="167" t="s">
        <v>427</v>
      </c>
      <c r="B7" s="168"/>
      <c r="C7" s="168"/>
      <c r="D7" s="168"/>
      <c r="E7" s="168"/>
      <c r="F7" s="168"/>
      <c r="G7" s="168"/>
      <c r="H7" s="168"/>
      <c r="I7" s="168"/>
      <c r="J7" s="168"/>
      <c r="K7" s="168"/>
      <c r="L7" s="168"/>
      <c r="M7" s="169"/>
    </row>
    <row r="8" spans="1:13" x14ac:dyDescent="0.2">
      <c r="A8" s="37"/>
      <c r="B8" s="9"/>
      <c r="C8" s="9"/>
      <c r="D8" s="9"/>
      <c r="E8" s="9"/>
      <c r="F8" s="9"/>
      <c r="G8" s="9"/>
      <c r="H8" s="9"/>
      <c r="I8" s="9"/>
      <c r="J8" s="9"/>
      <c r="K8" s="9"/>
      <c r="L8" s="9"/>
      <c r="M8" s="22"/>
    </row>
    <row r="9" spans="1:13" ht="12.75" customHeight="1" x14ac:dyDescent="0.2">
      <c r="A9" s="170" t="s">
        <v>430</v>
      </c>
      <c r="B9" s="171"/>
      <c r="C9" s="171"/>
      <c r="D9" s="171"/>
      <c r="E9" s="171"/>
      <c r="F9" s="171"/>
      <c r="G9" s="171"/>
      <c r="H9" s="171"/>
      <c r="I9" s="171"/>
      <c r="J9" s="171"/>
      <c r="K9" s="171"/>
      <c r="L9" s="171"/>
      <c r="M9" s="172"/>
    </row>
    <row r="10" spans="1:13" ht="22.5" customHeight="1" x14ac:dyDescent="0.2">
      <c r="A10" s="173"/>
      <c r="B10" s="171"/>
      <c r="C10" s="171"/>
      <c r="D10" s="171"/>
      <c r="E10" s="171"/>
      <c r="F10" s="171"/>
      <c r="G10" s="171"/>
      <c r="H10" s="171"/>
      <c r="I10" s="171"/>
      <c r="J10" s="171"/>
      <c r="K10" s="171"/>
      <c r="L10" s="171"/>
      <c r="M10" s="172"/>
    </row>
    <row r="11" spans="1:13" ht="31.5" customHeight="1" x14ac:dyDescent="0.2">
      <c r="A11" s="173"/>
      <c r="B11" s="171"/>
      <c r="C11" s="171"/>
      <c r="D11" s="171"/>
      <c r="E11" s="171"/>
      <c r="F11" s="171"/>
      <c r="G11" s="171"/>
      <c r="H11" s="171"/>
      <c r="I11" s="171"/>
      <c r="J11" s="171"/>
      <c r="K11" s="171"/>
      <c r="L11" s="171"/>
      <c r="M11" s="172"/>
    </row>
    <row r="12" spans="1:13" ht="124.5" customHeight="1" x14ac:dyDescent="0.2">
      <c r="A12" s="174"/>
      <c r="B12" s="175"/>
      <c r="C12" s="175"/>
      <c r="D12" s="175"/>
      <c r="E12" s="175"/>
      <c r="F12" s="175"/>
      <c r="G12" s="175"/>
      <c r="H12" s="175"/>
      <c r="I12" s="175"/>
      <c r="J12" s="175"/>
      <c r="K12" s="175"/>
      <c r="L12" s="175"/>
      <c r="M12" s="176"/>
    </row>
    <row r="19" spans="2:2" x14ac:dyDescent="0.2">
      <c r="B19" s="8"/>
    </row>
  </sheetData>
  <sheetProtection algorithmName="SHA-512" hashValue="aeeBUlCfFB+u28zDH+aaD5NKMow14drF41oG3i9bhSlwufCLgBYFzd7OzmUr3yGBu12495U9wlREIXCqUpWkYA==" saltValue="GTUwQKybaq2c+UDILTxyQA==" spinCount="100000" sheet="1" objects="1" scenarios="1"/>
  <mergeCells count="2">
    <mergeCell ref="A7:M7"/>
    <mergeCell ref="A9:M1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C000"/>
  </sheetPr>
  <dimension ref="A1:L21"/>
  <sheetViews>
    <sheetView zoomScale="85" zoomScaleNormal="85" workbookViewId="0"/>
  </sheetViews>
  <sheetFormatPr defaultRowHeight="12.75" x14ac:dyDescent="0.2"/>
  <cols>
    <col min="1" max="1" width="66.85546875" customWidth="1"/>
    <col min="2" max="2" width="3.28515625" customWidth="1"/>
    <col min="3" max="3" width="62.5703125" customWidth="1"/>
    <col min="257" max="257" width="66.85546875" customWidth="1"/>
    <col min="258" max="258" width="3.28515625" customWidth="1"/>
    <col min="259" max="259" width="62.5703125" customWidth="1"/>
    <col min="513" max="513" width="66.85546875" customWidth="1"/>
    <col min="514" max="514" width="3.28515625" customWidth="1"/>
    <col min="515" max="515" width="62.5703125" customWidth="1"/>
    <col min="769" max="769" width="66.85546875" customWidth="1"/>
    <col min="770" max="770" width="3.28515625" customWidth="1"/>
    <col min="771" max="771" width="62.5703125" customWidth="1"/>
    <col min="1025" max="1025" width="66.85546875" customWidth="1"/>
    <col min="1026" max="1026" width="3.28515625" customWidth="1"/>
    <col min="1027" max="1027" width="62.5703125" customWidth="1"/>
    <col min="1281" max="1281" width="66.85546875" customWidth="1"/>
    <col min="1282" max="1282" width="3.28515625" customWidth="1"/>
    <col min="1283" max="1283" width="62.5703125" customWidth="1"/>
    <col min="1537" max="1537" width="66.85546875" customWidth="1"/>
    <col min="1538" max="1538" width="3.28515625" customWidth="1"/>
    <col min="1539" max="1539" width="62.5703125" customWidth="1"/>
    <col min="1793" max="1793" width="66.85546875" customWidth="1"/>
    <col min="1794" max="1794" width="3.28515625" customWidth="1"/>
    <col min="1795" max="1795" width="62.5703125" customWidth="1"/>
    <col min="2049" max="2049" width="66.85546875" customWidth="1"/>
    <col min="2050" max="2050" width="3.28515625" customWidth="1"/>
    <col min="2051" max="2051" width="62.5703125" customWidth="1"/>
    <col min="2305" max="2305" width="66.85546875" customWidth="1"/>
    <col min="2306" max="2306" width="3.28515625" customWidth="1"/>
    <col min="2307" max="2307" width="62.5703125" customWidth="1"/>
    <col min="2561" max="2561" width="66.85546875" customWidth="1"/>
    <col min="2562" max="2562" width="3.28515625" customWidth="1"/>
    <col min="2563" max="2563" width="62.5703125" customWidth="1"/>
    <col min="2817" max="2817" width="66.85546875" customWidth="1"/>
    <col min="2818" max="2818" width="3.28515625" customWidth="1"/>
    <col min="2819" max="2819" width="62.5703125" customWidth="1"/>
    <col min="3073" max="3073" width="66.85546875" customWidth="1"/>
    <col min="3074" max="3074" width="3.28515625" customWidth="1"/>
    <col min="3075" max="3075" width="62.5703125" customWidth="1"/>
    <col min="3329" max="3329" width="66.85546875" customWidth="1"/>
    <col min="3330" max="3330" width="3.28515625" customWidth="1"/>
    <col min="3331" max="3331" width="62.5703125" customWidth="1"/>
    <col min="3585" max="3585" width="66.85546875" customWidth="1"/>
    <col min="3586" max="3586" width="3.28515625" customWidth="1"/>
    <col min="3587" max="3587" width="62.5703125" customWidth="1"/>
    <col min="3841" max="3841" width="66.85546875" customWidth="1"/>
    <col min="3842" max="3842" width="3.28515625" customWidth="1"/>
    <col min="3843" max="3843" width="62.5703125" customWidth="1"/>
    <col min="4097" max="4097" width="66.85546875" customWidth="1"/>
    <col min="4098" max="4098" width="3.28515625" customWidth="1"/>
    <col min="4099" max="4099" width="62.5703125" customWidth="1"/>
    <col min="4353" max="4353" width="66.85546875" customWidth="1"/>
    <col min="4354" max="4354" width="3.28515625" customWidth="1"/>
    <col min="4355" max="4355" width="62.5703125" customWidth="1"/>
    <col min="4609" max="4609" width="66.85546875" customWidth="1"/>
    <col min="4610" max="4610" width="3.28515625" customWidth="1"/>
    <col min="4611" max="4611" width="62.5703125" customWidth="1"/>
    <col min="4865" max="4865" width="66.85546875" customWidth="1"/>
    <col min="4866" max="4866" width="3.28515625" customWidth="1"/>
    <col min="4867" max="4867" width="62.5703125" customWidth="1"/>
    <col min="5121" max="5121" width="66.85546875" customWidth="1"/>
    <col min="5122" max="5122" width="3.28515625" customWidth="1"/>
    <col min="5123" max="5123" width="62.5703125" customWidth="1"/>
    <col min="5377" max="5377" width="66.85546875" customWidth="1"/>
    <col min="5378" max="5378" width="3.28515625" customWidth="1"/>
    <col min="5379" max="5379" width="62.5703125" customWidth="1"/>
    <col min="5633" max="5633" width="66.85546875" customWidth="1"/>
    <col min="5634" max="5634" width="3.28515625" customWidth="1"/>
    <col min="5635" max="5635" width="62.5703125" customWidth="1"/>
    <col min="5889" max="5889" width="66.85546875" customWidth="1"/>
    <col min="5890" max="5890" width="3.28515625" customWidth="1"/>
    <col min="5891" max="5891" width="62.5703125" customWidth="1"/>
    <col min="6145" max="6145" width="66.85546875" customWidth="1"/>
    <col min="6146" max="6146" width="3.28515625" customWidth="1"/>
    <col min="6147" max="6147" width="62.5703125" customWidth="1"/>
    <col min="6401" max="6401" width="66.85546875" customWidth="1"/>
    <col min="6402" max="6402" width="3.28515625" customWidth="1"/>
    <col min="6403" max="6403" width="62.5703125" customWidth="1"/>
    <col min="6657" max="6657" width="66.85546875" customWidth="1"/>
    <col min="6658" max="6658" width="3.28515625" customWidth="1"/>
    <col min="6659" max="6659" width="62.5703125" customWidth="1"/>
    <col min="6913" max="6913" width="66.85546875" customWidth="1"/>
    <col min="6914" max="6914" width="3.28515625" customWidth="1"/>
    <col min="6915" max="6915" width="62.5703125" customWidth="1"/>
    <col min="7169" max="7169" width="66.85546875" customWidth="1"/>
    <col min="7170" max="7170" width="3.28515625" customWidth="1"/>
    <col min="7171" max="7171" width="62.5703125" customWidth="1"/>
    <col min="7425" max="7425" width="66.85546875" customWidth="1"/>
    <col min="7426" max="7426" width="3.28515625" customWidth="1"/>
    <col min="7427" max="7427" width="62.5703125" customWidth="1"/>
    <col min="7681" max="7681" width="66.85546875" customWidth="1"/>
    <col min="7682" max="7682" width="3.28515625" customWidth="1"/>
    <col min="7683" max="7683" width="62.5703125" customWidth="1"/>
    <col min="7937" max="7937" width="66.85546875" customWidth="1"/>
    <col min="7938" max="7938" width="3.28515625" customWidth="1"/>
    <col min="7939" max="7939" width="62.5703125" customWidth="1"/>
    <col min="8193" max="8193" width="66.85546875" customWidth="1"/>
    <col min="8194" max="8194" width="3.28515625" customWidth="1"/>
    <col min="8195" max="8195" width="62.5703125" customWidth="1"/>
    <col min="8449" max="8449" width="66.85546875" customWidth="1"/>
    <col min="8450" max="8450" width="3.28515625" customWidth="1"/>
    <col min="8451" max="8451" width="62.5703125" customWidth="1"/>
    <col min="8705" max="8705" width="66.85546875" customWidth="1"/>
    <col min="8706" max="8706" width="3.28515625" customWidth="1"/>
    <col min="8707" max="8707" width="62.5703125" customWidth="1"/>
    <col min="8961" max="8961" width="66.85546875" customWidth="1"/>
    <col min="8962" max="8962" width="3.28515625" customWidth="1"/>
    <col min="8963" max="8963" width="62.5703125" customWidth="1"/>
    <col min="9217" max="9217" width="66.85546875" customWidth="1"/>
    <col min="9218" max="9218" width="3.28515625" customWidth="1"/>
    <col min="9219" max="9219" width="62.5703125" customWidth="1"/>
    <col min="9473" max="9473" width="66.85546875" customWidth="1"/>
    <col min="9474" max="9474" width="3.28515625" customWidth="1"/>
    <col min="9475" max="9475" width="62.5703125" customWidth="1"/>
    <col min="9729" max="9729" width="66.85546875" customWidth="1"/>
    <col min="9730" max="9730" width="3.28515625" customWidth="1"/>
    <col min="9731" max="9731" width="62.5703125" customWidth="1"/>
    <col min="9985" max="9985" width="66.85546875" customWidth="1"/>
    <col min="9986" max="9986" width="3.28515625" customWidth="1"/>
    <col min="9987" max="9987" width="62.5703125" customWidth="1"/>
    <col min="10241" max="10241" width="66.85546875" customWidth="1"/>
    <col min="10242" max="10242" width="3.28515625" customWidth="1"/>
    <col min="10243" max="10243" width="62.5703125" customWidth="1"/>
    <col min="10497" max="10497" width="66.85546875" customWidth="1"/>
    <col min="10498" max="10498" width="3.28515625" customWidth="1"/>
    <col min="10499" max="10499" width="62.5703125" customWidth="1"/>
    <col min="10753" max="10753" width="66.85546875" customWidth="1"/>
    <col min="10754" max="10754" width="3.28515625" customWidth="1"/>
    <col min="10755" max="10755" width="62.5703125" customWidth="1"/>
    <col min="11009" max="11009" width="66.85546875" customWidth="1"/>
    <col min="11010" max="11010" width="3.28515625" customWidth="1"/>
    <col min="11011" max="11011" width="62.5703125" customWidth="1"/>
    <col min="11265" max="11265" width="66.85546875" customWidth="1"/>
    <col min="11266" max="11266" width="3.28515625" customWidth="1"/>
    <col min="11267" max="11267" width="62.5703125" customWidth="1"/>
    <col min="11521" max="11521" width="66.85546875" customWidth="1"/>
    <col min="11522" max="11522" width="3.28515625" customWidth="1"/>
    <col min="11523" max="11523" width="62.5703125" customWidth="1"/>
    <col min="11777" max="11777" width="66.85546875" customWidth="1"/>
    <col min="11778" max="11778" width="3.28515625" customWidth="1"/>
    <col min="11779" max="11779" width="62.5703125" customWidth="1"/>
    <col min="12033" max="12033" width="66.85546875" customWidth="1"/>
    <col min="12034" max="12034" width="3.28515625" customWidth="1"/>
    <col min="12035" max="12035" width="62.5703125" customWidth="1"/>
    <col min="12289" max="12289" width="66.85546875" customWidth="1"/>
    <col min="12290" max="12290" width="3.28515625" customWidth="1"/>
    <col min="12291" max="12291" width="62.5703125" customWidth="1"/>
    <col min="12545" max="12545" width="66.85546875" customWidth="1"/>
    <col min="12546" max="12546" width="3.28515625" customWidth="1"/>
    <col min="12547" max="12547" width="62.5703125" customWidth="1"/>
    <col min="12801" max="12801" width="66.85546875" customWidth="1"/>
    <col min="12802" max="12802" width="3.28515625" customWidth="1"/>
    <col min="12803" max="12803" width="62.5703125" customWidth="1"/>
    <col min="13057" max="13057" width="66.85546875" customWidth="1"/>
    <col min="13058" max="13058" width="3.28515625" customWidth="1"/>
    <col min="13059" max="13059" width="62.5703125" customWidth="1"/>
    <col min="13313" max="13313" width="66.85546875" customWidth="1"/>
    <col min="13314" max="13314" width="3.28515625" customWidth="1"/>
    <col min="13315" max="13315" width="62.5703125" customWidth="1"/>
    <col min="13569" max="13569" width="66.85546875" customWidth="1"/>
    <col min="13570" max="13570" width="3.28515625" customWidth="1"/>
    <col min="13571" max="13571" width="62.5703125" customWidth="1"/>
    <col min="13825" max="13825" width="66.85546875" customWidth="1"/>
    <col min="13826" max="13826" width="3.28515625" customWidth="1"/>
    <col min="13827" max="13827" width="62.5703125" customWidth="1"/>
    <col min="14081" max="14081" width="66.85546875" customWidth="1"/>
    <col min="14082" max="14082" width="3.28515625" customWidth="1"/>
    <col min="14083" max="14083" width="62.5703125" customWidth="1"/>
    <col min="14337" max="14337" width="66.85546875" customWidth="1"/>
    <col min="14338" max="14338" width="3.28515625" customWidth="1"/>
    <col min="14339" max="14339" width="62.5703125" customWidth="1"/>
    <col min="14593" max="14593" width="66.85546875" customWidth="1"/>
    <col min="14594" max="14594" width="3.28515625" customWidth="1"/>
    <col min="14595" max="14595" width="62.5703125" customWidth="1"/>
    <col min="14849" max="14849" width="66.85546875" customWidth="1"/>
    <col min="14850" max="14850" width="3.28515625" customWidth="1"/>
    <col min="14851" max="14851" width="62.5703125" customWidth="1"/>
    <col min="15105" max="15105" width="66.85546875" customWidth="1"/>
    <col min="15106" max="15106" width="3.28515625" customWidth="1"/>
    <col min="15107" max="15107" width="62.5703125" customWidth="1"/>
    <col min="15361" max="15361" width="66.85546875" customWidth="1"/>
    <col min="15362" max="15362" width="3.28515625" customWidth="1"/>
    <col min="15363" max="15363" width="62.5703125" customWidth="1"/>
    <col min="15617" max="15617" width="66.85546875" customWidth="1"/>
    <col min="15618" max="15618" width="3.28515625" customWidth="1"/>
    <col min="15619" max="15619" width="62.5703125" customWidth="1"/>
    <col min="15873" max="15873" width="66.85546875" customWidth="1"/>
    <col min="15874" max="15874" width="3.28515625" customWidth="1"/>
    <col min="15875" max="15875" width="62.5703125" customWidth="1"/>
    <col min="16129" max="16129" width="66.85546875" customWidth="1"/>
    <col min="16130" max="16130" width="3.28515625" customWidth="1"/>
    <col min="16131" max="16131" width="62.5703125" customWidth="1"/>
  </cols>
  <sheetData>
    <row r="1" spans="1:12" ht="20.25" x14ac:dyDescent="0.3">
      <c r="A1" s="4" t="s">
        <v>4</v>
      </c>
      <c r="B1" s="4"/>
      <c r="C1" s="4"/>
      <c r="D1" s="4"/>
      <c r="E1" s="4"/>
      <c r="F1" s="4"/>
      <c r="G1" s="4"/>
      <c r="H1" s="4"/>
      <c r="I1" s="4"/>
      <c r="J1" s="4"/>
      <c r="K1" s="4"/>
      <c r="L1" s="4"/>
    </row>
    <row r="2" spans="1:12" ht="15.75" x14ac:dyDescent="0.25">
      <c r="A2" s="5" t="str">
        <f>IF(title="&gt; Enter workbook title here","Enter workbook title in Cover sheet",title)</f>
        <v>Fire Wales - Consolidated Factor Spreadsheet</v>
      </c>
      <c r="B2" s="5"/>
      <c r="C2" s="5"/>
      <c r="D2" s="5"/>
      <c r="E2" s="5"/>
      <c r="F2" s="5"/>
      <c r="G2" s="5"/>
      <c r="H2" s="5"/>
      <c r="I2" s="5"/>
      <c r="J2" s="5"/>
      <c r="K2" s="5"/>
      <c r="L2" s="5"/>
    </row>
    <row r="3" spans="1:12" ht="15.75" x14ac:dyDescent="0.25">
      <c r="A3" s="6" t="s">
        <v>0</v>
      </c>
      <c r="B3" s="6"/>
      <c r="C3" s="6"/>
      <c r="D3" s="6"/>
      <c r="E3" s="6"/>
      <c r="F3" s="6"/>
      <c r="G3" s="6"/>
      <c r="H3" s="6"/>
      <c r="I3" s="6"/>
      <c r="J3" s="6"/>
      <c r="K3" s="6"/>
      <c r="L3" s="6"/>
    </row>
    <row r="4" spans="1:12" x14ac:dyDescent="0.2">
      <c r="A4" s="34" t="str">
        <f ca="1">CELL("filename",A1)</f>
        <v>D:\Users\FulkerL\OneDrive - Welsh Government\[wfrsc2021-02-annex-1.xlsm]Version Control</v>
      </c>
      <c r="B4" s="34"/>
    </row>
    <row r="5" spans="1:12" x14ac:dyDescent="0.2">
      <c r="E5" s="8"/>
      <c r="F5" s="8"/>
      <c r="G5" s="8"/>
    </row>
    <row r="6" spans="1:12" x14ac:dyDescent="0.2">
      <c r="A6" s="1" t="s">
        <v>45</v>
      </c>
      <c r="B6" s="1"/>
    </row>
    <row r="8" spans="1:12" x14ac:dyDescent="0.2">
      <c r="A8" s="31" t="s">
        <v>433</v>
      </c>
      <c r="B8" s="31"/>
    </row>
    <row r="9" spans="1:12" x14ac:dyDescent="0.2">
      <c r="A9" s="31" t="s">
        <v>46</v>
      </c>
      <c r="B9" s="31"/>
    </row>
    <row r="11" spans="1:12" x14ac:dyDescent="0.2">
      <c r="A11" s="1" t="s">
        <v>691</v>
      </c>
      <c r="B11" s="1"/>
      <c r="C11" s="36"/>
    </row>
    <row r="12" spans="1:12" x14ac:dyDescent="0.2">
      <c r="A12" s="2" t="s">
        <v>47</v>
      </c>
      <c r="B12" s="35"/>
      <c r="C12" s="114"/>
    </row>
    <row r="13" spans="1:12" x14ac:dyDescent="0.2">
      <c r="A13" s="2" t="s">
        <v>48</v>
      </c>
      <c r="B13" s="35"/>
      <c r="C13" s="114"/>
    </row>
    <row r="14" spans="1:12" ht="25.5" x14ac:dyDescent="0.2">
      <c r="A14" s="2" t="s">
        <v>704</v>
      </c>
      <c r="B14" s="35"/>
      <c r="C14" s="114"/>
    </row>
    <row r="15" spans="1:12" x14ac:dyDescent="0.2">
      <c r="A15" s="2" t="s">
        <v>49</v>
      </c>
      <c r="B15" s="35"/>
      <c r="C15" s="114"/>
    </row>
    <row r="16" spans="1:12" ht="16.5" customHeight="1" x14ac:dyDescent="0.2">
      <c r="A16" s="2" t="s">
        <v>50</v>
      </c>
      <c r="B16" s="35"/>
      <c r="C16" s="114"/>
    </row>
    <row r="17" spans="1:3" x14ac:dyDescent="0.2">
      <c r="A17" s="2" t="s">
        <v>274</v>
      </c>
      <c r="C17" s="122"/>
    </row>
    <row r="19" spans="1:3" x14ac:dyDescent="0.2">
      <c r="B19" s="8"/>
    </row>
    <row r="21" spans="1:3" x14ac:dyDescent="0.2">
      <c r="C21" s="99"/>
    </row>
  </sheetData>
  <sheetProtection algorithmName="SHA-512" hashValue="UKWgr2HV83yISjxVRIJW7HU0vByy7kl82/BwzUxtkZBtrJGUrmI1pIGTYX331LzTvntAsNYrMX+jvdldaMRR3Q==" saltValue="I1j7tbADaeAlQB+a8SO+jw==" spinCount="100000" sheet="1" objects="1" scenarios="1"/>
  <conditionalFormatting sqref="C13">
    <cfRule type="expression" dxfId="1529" priority="5" stopIfTrue="1">
      <formula>MOD(ROW(),2)=0</formula>
    </cfRule>
    <cfRule type="expression" dxfId="1528" priority="6" stopIfTrue="1">
      <formula>MOD(ROW(),2)&lt;&gt;0</formula>
    </cfRule>
  </conditionalFormatting>
  <conditionalFormatting sqref="C15">
    <cfRule type="expression" dxfId="1527" priority="3" stopIfTrue="1">
      <formula>MOD(ROW(),2)=0</formula>
    </cfRule>
    <cfRule type="expression" dxfId="1526" priority="4" stopIfTrue="1">
      <formula>MOD(ROW(),2)&lt;&gt;0</formula>
    </cfRule>
  </conditionalFormatting>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4"/>
  </sheetPr>
  <dimension ref="A1:I224"/>
  <sheetViews>
    <sheetView workbookViewId="0"/>
  </sheetViews>
  <sheetFormatPr defaultRowHeight="12.75" x14ac:dyDescent="0.2"/>
  <cols>
    <col min="2" max="2" width="3.42578125" style="16" customWidth="1"/>
    <col min="3" max="3" width="7" style="16" customWidth="1"/>
    <col min="4" max="4" width="62" customWidth="1"/>
    <col min="5" max="6" width="16.7109375" style="16" customWidth="1"/>
    <col min="7" max="7" width="19.42578125" style="16" customWidth="1"/>
  </cols>
  <sheetData>
    <row r="1" spans="1:9" ht="20.25" x14ac:dyDescent="0.3">
      <c r="A1" s="13" t="s">
        <v>4</v>
      </c>
      <c r="B1" s="17"/>
      <c r="C1" s="17"/>
      <c r="D1" s="12"/>
      <c r="E1" s="17"/>
      <c r="F1" s="17"/>
      <c r="G1" s="17"/>
      <c r="H1" s="12"/>
      <c r="I1" s="12"/>
    </row>
    <row r="2" spans="1:9" ht="15.75" x14ac:dyDescent="0.25">
      <c r="A2" s="15" t="str">
        <f>IF(title="&gt; Enter workbook title here","Enter workbook title in Cover sheet",title)</f>
        <v>Fire Wales - Consolidated Factor Spreadsheet</v>
      </c>
      <c r="B2" s="18"/>
      <c r="C2" s="18"/>
      <c r="D2" s="11"/>
      <c r="E2" s="18"/>
      <c r="F2" s="18"/>
      <c r="G2" s="18"/>
      <c r="H2" s="11"/>
      <c r="I2" s="11"/>
    </row>
    <row r="3" spans="1:9" ht="15.75" x14ac:dyDescent="0.25">
      <c r="A3" s="14" t="s">
        <v>11</v>
      </c>
      <c r="B3" s="18"/>
      <c r="C3" s="18"/>
      <c r="D3" s="11"/>
      <c r="E3" s="18"/>
      <c r="F3" s="18"/>
      <c r="G3" s="18"/>
      <c r="H3" s="11"/>
      <c r="I3" s="11"/>
    </row>
    <row r="4" spans="1:9" x14ac:dyDescent="0.2">
      <c r="A4" s="7" t="str">
        <f ca="1">CELL("filename",A1)</f>
        <v>D:\Users\FulkerL\OneDrive - Welsh Government\[wfrsc2021-02-annex-1.xlsm]Summary - Fire_E</v>
      </c>
    </row>
    <row r="7" spans="1:9" x14ac:dyDescent="0.2">
      <c r="E7" s="52" t="s">
        <v>13</v>
      </c>
      <c r="F7" s="52" t="s">
        <v>14</v>
      </c>
      <c r="G7" s="52" t="s">
        <v>52</v>
      </c>
    </row>
    <row r="8" spans="1:9" x14ac:dyDescent="0.2">
      <c r="B8" s="54" t="s">
        <v>53</v>
      </c>
      <c r="C8" s="26"/>
      <c r="D8" s="19"/>
      <c r="E8" s="53">
        <v>2015</v>
      </c>
      <c r="F8" s="53">
        <v>2006</v>
      </c>
      <c r="G8" s="56">
        <v>1992</v>
      </c>
    </row>
    <row r="9" spans="1:9" x14ac:dyDescent="0.2">
      <c r="B9" s="28"/>
      <c r="C9" s="27"/>
      <c r="D9" s="21"/>
      <c r="E9" s="20"/>
      <c r="F9" s="20"/>
      <c r="G9" s="20"/>
    </row>
    <row r="10" spans="1:9" x14ac:dyDescent="0.2">
      <c r="B10" s="55" t="s">
        <v>6</v>
      </c>
      <c r="C10" s="25"/>
      <c r="D10" s="22"/>
      <c r="E10" s="24"/>
      <c r="F10" s="24"/>
      <c r="G10" s="24"/>
    </row>
    <row r="11" spans="1:9" x14ac:dyDescent="0.2">
      <c r="B11" s="29" t="s">
        <v>12</v>
      </c>
      <c r="C11" s="25">
        <v>101</v>
      </c>
      <c r="D11" s="22"/>
      <c r="E11" s="58"/>
      <c r="F11" s="58"/>
      <c r="G11" s="58"/>
    </row>
    <row r="12" spans="1:9" x14ac:dyDescent="0.2">
      <c r="B12" s="29" t="s">
        <v>12</v>
      </c>
      <c r="C12" s="25">
        <v>102</v>
      </c>
      <c r="D12" s="22"/>
      <c r="E12" s="58"/>
      <c r="F12" s="58"/>
      <c r="G12" s="58"/>
    </row>
    <row r="13" spans="1:9" x14ac:dyDescent="0.2">
      <c r="B13" s="29" t="s">
        <v>12</v>
      </c>
      <c r="C13" s="25">
        <v>103</v>
      </c>
      <c r="D13" s="22"/>
      <c r="E13" s="58"/>
      <c r="F13" s="58"/>
      <c r="G13" s="58"/>
    </row>
    <row r="14" spans="1:9" x14ac:dyDescent="0.2">
      <c r="B14" s="29" t="s">
        <v>12</v>
      </c>
      <c r="C14" s="25">
        <v>104</v>
      </c>
      <c r="D14" s="22"/>
      <c r="E14" s="58"/>
      <c r="F14" s="58"/>
      <c r="G14" s="58"/>
    </row>
    <row r="15" spans="1:9" x14ac:dyDescent="0.2">
      <c r="B15" s="29" t="s">
        <v>12</v>
      </c>
      <c r="C15" s="25">
        <v>105</v>
      </c>
      <c r="D15" s="22"/>
      <c r="E15" s="58"/>
      <c r="F15" s="58"/>
      <c r="G15" s="58"/>
    </row>
    <row r="16" spans="1:9" x14ac:dyDescent="0.2">
      <c r="B16" s="29" t="s">
        <v>12</v>
      </c>
      <c r="C16" s="25">
        <v>106</v>
      </c>
      <c r="D16" s="22"/>
      <c r="E16" s="58"/>
      <c r="F16" s="58"/>
      <c r="G16" s="58"/>
    </row>
    <row r="17" spans="2:8" x14ac:dyDescent="0.2">
      <c r="B17" s="29" t="s">
        <v>12</v>
      </c>
      <c r="C17" s="25">
        <v>107</v>
      </c>
      <c r="D17" s="22"/>
      <c r="E17" s="58"/>
      <c r="F17" s="58"/>
      <c r="G17" s="58"/>
    </row>
    <row r="18" spans="2:8" x14ac:dyDescent="0.2">
      <c r="B18" s="29" t="s">
        <v>12</v>
      </c>
      <c r="C18" s="25">
        <v>108</v>
      </c>
      <c r="D18" s="22"/>
      <c r="E18" s="58"/>
      <c r="F18" s="58"/>
      <c r="G18" s="58"/>
    </row>
    <row r="19" spans="2:8" x14ac:dyDescent="0.2">
      <c r="B19" s="146" t="s">
        <v>12</v>
      </c>
      <c r="C19" s="25">
        <v>109</v>
      </c>
      <c r="D19" s="22"/>
      <c r="E19" s="58"/>
      <c r="F19" s="58"/>
      <c r="G19" s="58"/>
    </row>
    <row r="20" spans="2:8" x14ac:dyDescent="0.2">
      <c r="B20" s="29" t="s">
        <v>12</v>
      </c>
      <c r="C20" s="25">
        <v>110</v>
      </c>
      <c r="D20" s="22"/>
      <c r="E20" s="58"/>
      <c r="F20" s="58"/>
      <c r="G20" s="58"/>
    </row>
    <row r="21" spans="2:8" x14ac:dyDescent="0.2">
      <c r="B21" s="29" t="s">
        <v>12</v>
      </c>
      <c r="C21" s="25">
        <v>111</v>
      </c>
      <c r="D21" s="22"/>
      <c r="E21" s="58"/>
      <c r="F21" s="58"/>
      <c r="G21" s="58"/>
    </row>
    <row r="22" spans="2:8" x14ac:dyDescent="0.2">
      <c r="B22" s="29" t="s">
        <v>12</v>
      </c>
      <c r="C22" s="25">
        <v>112</v>
      </c>
      <c r="D22" s="22"/>
      <c r="E22" s="58"/>
      <c r="F22" s="58"/>
      <c r="G22" s="58"/>
    </row>
    <row r="23" spans="2:8" x14ac:dyDescent="0.2">
      <c r="B23" s="29" t="s">
        <v>12</v>
      </c>
      <c r="C23" s="25">
        <v>113</v>
      </c>
      <c r="D23" s="22"/>
      <c r="E23" s="58"/>
      <c r="F23" s="58"/>
      <c r="G23" s="58"/>
    </row>
    <row r="24" spans="2:8" x14ac:dyDescent="0.2">
      <c r="B24" s="29" t="s">
        <v>12</v>
      </c>
      <c r="C24" s="25">
        <v>114</v>
      </c>
      <c r="D24" s="22"/>
      <c r="E24" s="58"/>
      <c r="F24" s="58"/>
      <c r="G24" s="58"/>
    </row>
    <row r="25" spans="2:8" x14ac:dyDescent="0.2">
      <c r="B25" s="29" t="s">
        <v>12</v>
      </c>
      <c r="C25" s="25">
        <v>115</v>
      </c>
      <c r="D25" s="22"/>
      <c r="E25" s="58"/>
      <c r="F25" s="58"/>
      <c r="G25" s="58"/>
    </row>
    <row r="26" spans="2:8" x14ac:dyDescent="0.2">
      <c r="B26" s="29" t="s">
        <v>12</v>
      </c>
      <c r="C26" s="25">
        <v>116</v>
      </c>
      <c r="D26" s="22"/>
      <c r="E26" s="58"/>
      <c r="F26" s="58"/>
      <c r="G26" s="58"/>
    </row>
    <row r="27" spans="2:8" x14ac:dyDescent="0.2">
      <c r="B27" s="29" t="s">
        <v>12</v>
      </c>
      <c r="C27" s="25">
        <v>117</v>
      </c>
      <c r="D27" s="22"/>
      <c r="E27" s="58"/>
      <c r="F27" s="58"/>
      <c r="G27" s="58"/>
    </row>
    <row r="28" spans="2:8" x14ac:dyDescent="0.2">
      <c r="B28" s="29" t="s">
        <v>12</v>
      </c>
      <c r="C28" s="25">
        <v>118</v>
      </c>
      <c r="D28" s="22"/>
      <c r="E28" s="58"/>
      <c r="F28" s="58"/>
      <c r="G28" s="58"/>
    </row>
    <row r="29" spans="2:8" x14ac:dyDescent="0.2">
      <c r="B29" s="29" t="s">
        <v>12</v>
      </c>
      <c r="C29" s="25">
        <v>119</v>
      </c>
      <c r="D29" s="22"/>
      <c r="E29" s="58"/>
      <c r="F29" s="58"/>
      <c r="G29" s="58"/>
    </row>
    <row r="30" spans="2:8" x14ac:dyDescent="0.2">
      <c r="B30" s="29" t="s">
        <v>12</v>
      </c>
      <c r="C30" s="25">
        <v>120</v>
      </c>
      <c r="D30" s="22"/>
      <c r="E30" s="58"/>
      <c r="F30" s="58"/>
      <c r="G30" s="58"/>
    </row>
    <row r="31" spans="2:8" x14ac:dyDescent="0.2">
      <c r="B31" s="29" t="s">
        <v>12</v>
      </c>
      <c r="C31" s="25">
        <v>121</v>
      </c>
      <c r="D31" s="9"/>
      <c r="E31" s="59"/>
      <c r="F31" s="59"/>
      <c r="G31" s="59"/>
      <c r="H31" s="38"/>
    </row>
    <row r="32" spans="2:8" x14ac:dyDescent="0.2">
      <c r="B32" s="29" t="s">
        <v>12</v>
      </c>
      <c r="C32" s="25">
        <v>122</v>
      </c>
      <c r="D32" s="22"/>
      <c r="E32" s="58"/>
      <c r="F32" s="58"/>
      <c r="G32" s="58"/>
    </row>
    <row r="33" spans="2:8" x14ac:dyDescent="0.2">
      <c r="B33" s="29" t="s">
        <v>12</v>
      </c>
      <c r="C33" s="25">
        <v>123</v>
      </c>
      <c r="D33" s="22"/>
      <c r="E33" s="58"/>
      <c r="F33" s="58"/>
      <c r="G33" s="58"/>
    </row>
    <row r="34" spans="2:8" x14ac:dyDescent="0.2">
      <c r="B34" s="29" t="s">
        <v>12</v>
      </c>
      <c r="C34" s="25">
        <v>124</v>
      </c>
      <c r="D34" s="22"/>
      <c r="E34" s="58"/>
      <c r="F34" s="58"/>
      <c r="G34" s="58"/>
    </row>
    <row r="35" spans="2:8" x14ac:dyDescent="0.2">
      <c r="B35" s="29" t="s">
        <v>12</v>
      </c>
      <c r="C35" s="25">
        <v>125</v>
      </c>
      <c r="D35" s="22"/>
      <c r="E35" s="58"/>
      <c r="F35" s="58"/>
      <c r="G35" s="58"/>
      <c r="H35" s="37"/>
    </row>
    <row r="36" spans="2:8" x14ac:dyDescent="0.2">
      <c r="B36" s="30"/>
      <c r="C36" s="27"/>
      <c r="D36" s="21"/>
      <c r="E36" s="60"/>
      <c r="F36" s="60"/>
      <c r="G36" s="60"/>
      <c r="H36" s="9"/>
    </row>
    <row r="37" spans="2:8" x14ac:dyDescent="0.2">
      <c r="B37" s="55" t="s">
        <v>7</v>
      </c>
      <c r="C37" s="25"/>
      <c r="D37" s="22"/>
      <c r="E37" s="58"/>
      <c r="F37" s="58"/>
      <c r="G37" s="58"/>
    </row>
    <row r="38" spans="2:8" x14ac:dyDescent="0.2">
      <c r="B38" s="29" t="s">
        <v>12</v>
      </c>
      <c r="C38" s="25">
        <v>201</v>
      </c>
      <c r="D38" s="22"/>
      <c r="E38" s="58"/>
      <c r="F38" s="58"/>
      <c r="G38" s="58"/>
    </row>
    <row r="39" spans="2:8" x14ac:dyDescent="0.2">
      <c r="B39" s="29" t="s">
        <v>12</v>
      </c>
      <c r="C39" s="25">
        <v>202</v>
      </c>
      <c r="D39" s="22"/>
      <c r="E39" s="58"/>
      <c r="F39" s="58"/>
      <c r="G39" s="58"/>
    </row>
    <row r="40" spans="2:8" x14ac:dyDescent="0.2">
      <c r="B40" s="29" t="s">
        <v>12</v>
      </c>
      <c r="C40" s="25">
        <v>203</v>
      </c>
      <c r="D40" s="22"/>
      <c r="E40" s="58"/>
      <c r="F40" s="58"/>
      <c r="G40" s="58"/>
    </row>
    <row r="41" spans="2:8" x14ac:dyDescent="0.2">
      <c r="B41" s="29" t="s">
        <v>12</v>
      </c>
      <c r="C41" s="25">
        <v>204</v>
      </c>
      <c r="D41" s="22"/>
      <c r="E41" s="58"/>
      <c r="F41" s="58"/>
      <c r="G41" s="58"/>
    </row>
    <row r="42" spans="2:8" x14ac:dyDescent="0.2">
      <c r="B42" s="29" t="s">
        <v>12</v>
      </c>
      <c r="C42" s="25">
        <v>205</v>
      </c>
      <c r="D42" s="22"/>
      <c r="E42" s="58"/>
      <c r="F42" s="58"/>
      <c r="G42" s="58"/>
    </row>
    <row r="43" spans="2:8" x14ac:dyDescent="0.2">
      <c r="B43" s="29" t="s">
        <v>12</v>
      </c>
      <c r="C43" s="25">
        <v>206</v>
      </c>
      <c r="D43" s="22"/>
      <c r="E43" s="58"/>
      <c r="F43" s="58"/>
      <c r="G43" s="58"/>
    </row>
    <row r="44" spans="2:8" x14ac:dyDescent="0.2">
      <c r="B44" s="29" t="s">
        <v>12</v>
      </c>
      <c r="C44" s="25">
        <v>207</v>
      </c>
      <c r="D44" s="22"/>
      <c r="E44" s="58"/>
      <c r="F44" s="58"/>
      <c r="G44" s="58"/>
    </row>
    <row r="45" spans="2:8" x14ac:dyDescent="0.2">
      <c r="B45" s="29" t="s">
        <v>12</v>
      </c>
      <c r="C45" s="25">
        <v>208</v>
      </c>
      <c r="D45" s="22"/>
      <c r="E45" s="58"/>
      <c r="F45" s="58"/>
      <c r="G45" s="58"/>
    </row>
    <row r="46" spans="2:8" x14ac:dyDescent="0.2">
      <c r="B46" s="29" t="s">
        <v>12</v>
      </c>
      <c r="C46" s="25">
        <v>209</v>
      </c>
      <c r="D46" s="22"/>
      <c r="E46" s="58"/>
      <c r="F46" s="58"/>
      <c r="G46" s="58"/>
    </row>
    <row r="47" spans="2:8" x14ac:dyDescent="0.2">
      <c r="B47" s="29" t="s">
        <v>12</v>
      </c>
      <c r="C47" s="25">
        <v>210</v>
      </c>
      <c r="D47" s="22"/>
      <c r="E47" s="58"/>
      <c r="F47" s="58"/>
      <c r="G47" s="58"/>
    </row>
    <row r="48" spans="2:8" x14ac:dyDescent="0.2">
      <c r="B48" s="29" t="s">
        <v>12</v>
      </c>
      <c r="C48" s="25">
        <v>211</v>
      </c>
      <c r="D48" s="22"/>
      <c r="E48" s="58"/>
      <c r="F48" s="58"/>
      <c r="G48" s="58"/>
    </row>
    <row r="49" spans="2:7" x14ac:dyDescent="0.2">
      <c r="B49" s="29" t="s">
        <v>12</v>
      </c>
      <c r="C49" s="25">
        <v>212</v>
      </c>
      <c r="D49" s="22"/>
      <c r="E49" s="58"/>
      <c r="F49" s="58"/>
      <c r="G49" s="58"/>
    </row>
    <row r="50" spans="2:7" x14ac:dyDescent="0.2">
      <c r="B50" s="29" t="s">
        <v>12</v>
      </c>
      <c r="C50" s="25">
        <v>213</v>
      </c>
      <c r="D50" s="22"/>
      <c r="E50" s="58"/>
      <c r="F50" s="58"/>
      <c r="G50" s="58"/>
    </row>
    <row r="51" spans="2:7" x14ac:dyDescent="0.2">
      <c r="B51" s="29" t="s">
        <v>12</v>
      </c>
      <c r="C51" s="25">
        <v>214</v>
      </c>
      <c r="D51" s="22"/>
      <c r="E51" s="58"/>
      <c r="F51" s="58"/>
      <c r="G51" s="58"/>
    </row>
    <row r="52" spans="2:7" x14ac:dyDescent="0.2">
      <c r="B52" s="29" t="s">
        <v>12</v>
      </c>
      <c r="C52" s="25">
        <v>215</v>
      </c>
      <c r="D52" s="22"/>
      <c r="E52" s="58"/>
      <c r="F52" s="58"/>
      <c r="G52" s="58"/>
    </row>
    <row r="53" spans="2:7" x14ac:dyDescent="0.2">
      <c r="B53" s="29" t="s">
        <v>12</v>
      </c>
      <c r="C53" s="25">
        <v>216</v>
      </c>
      <c r="D53" s="22"/>
      <c r="E53" s="58"/>
      <c r="F53" s="58"/>
      <c r="G53" s="58"/>
    </row>
    <row r="54" spans="2:7" x14ac:dyDescent="0.2">
      <c r="B54" s="29" t="s">
        <v>12</v>
      </c>
      <c r="C54" s="25">
        <v>217</v>
      </c>
      <c r="D54" s="22"/>
      <c r="E54" s="58"/>
      <c r="F54" s="58"/>
      <c r="G54" s="58"/>
    </row>
    <row r="55" spans="2:7" x14ac:dyDescent="0.2">
      <c r="B55" s="29" t="s">
        <v>12</v>
      </c>
      <c r="C55" s="25">
        <v>218</v>
      </c>
      <c r="D55" s="22"/>
      <c r="E55" s="58"/>
      <c r="F55" s="58"/>
      <c r="G55" s="58"/>
    </row>
    <row r="56" spans="2:7" x14ac:dyDescent="0.2">
      <c r="B56" s="29" t="s">
        <v>12</v>
      </c>
      <c r="C56" s="25">
        <v>219</v>
      </c>
      <c r="D56" s="22"/>
      <c r="E56" s="58"/>
      <c r="F56" s="58"/>
      <c r="G56" s="58"/>
    </row>
    <row r="57" spans="2:7" x14ac:dyDescent="0.2">
      <c r="B57" s="29" t="s">
        <v>12</v>
      </c>
      <c r="C57" s="25">
        <v>220</v>
      </c>
      <c r="D57" s="22"/>
      <c r="E57" s="58"/>
      <c r="F57" s="58"/>
      <c r="G57" s="58"/>
    </row>
    <row r="58" spans="2:7" x14ac:dyDescent="0.2">
      <c r="B58" s="29" t="s">
        <v>12</v>
      </c>
      <c r="C58" s="25">
        <v>221</v>
      </c>
      <c r="D58" s="22"/>
      <c r="E58" s="58"/>
      <c r="F58" s="58"/>
      <c r="G58" s="58"/>
    </row>
    <row r="59" spans="2:7" x14ac:dyDescent="0.2">
      <c r="B59" s="29" t="s">
        <v>12</v>
      </c>
      <c r="C59" s="25">
        <v>222</v>
      </c>
      <c r="D59" s="22"/>
      <c r="E59" s="58"/>
      <c r="F59" s="58"/>
      <c r="G59" s="58"/>
    </row>
    <row r="60" spans="2:7" x14ac:dyDescent="0.2">
      <c r="B60" s="29" t="s">
        <v>12</v>
      </c>
      <c r="C60" s="25">
        <v>223</v>
      </c>
      <c r="D60" s="22"/>
      <c r="E60" s="58"/>
      <c r="F60" s="58"/>
      <c r="G60" s="58"/>
    </row>
    <row r="61" spans="2:7" x14ac:dyDescent="0.2">
      <c r="B61" s="29" t="s">
        <v>12</v>
      </c>
      <c r="C61" s="25">
        <v>224</v>
      </c>
      <c r="D61" s="22"/>
      <c r="E61" s="58"/>
      <c r="F61" s="58"/>
      <c r="G61" s="58"/>
    </row>
    <row r="62" spans="2:7" x14ac:dyDescent="0.2">
      <c r="B62" s="29" t="s">
        <v>12</v>
      </c>
      <c r="C62" s="25">
        <v>225</v>
      </c>
      <c r="D62" s="23"/>
      <c r="E62" s="61"/>
      <c r="F62" s="61"/>
      <c r="G62" s="61"/>
    </row>
    <row r="63" spans="2:7" x14ac:dyDescent="0.2">
      <c r="B63" s="30"/>
      <c r="C63" s="27"/>
      <c r="D63" s="21"/>
      <c r="E63" s="60"/>
      <c r="F63" s="60"/>
      <c r="G63" s="60"/>
    </row>
    <row r="64" spans="2:7" x14ac:dyDescent="0.2">
      <c r="B64" s="55" t="s">
        <v>8</v>
      </c>
      <c r="C64" s="25"/>
      <c r="D64" s="22"/>
      <c r="E64" s="58"/>
      <c r="F64" s="58"/>
      <c r="G64" s="58"/>
    </row>
    <row r="65" spans="2:7" x14ac:dyDescent="0.2">
      <c r="B65" s="29" t="s">
        <v>12</v>
      </c>
      <c r="C65" s="25">
        <v>301</v>
      </c>
      <c r="D65" s="22"/>
      <c r="E65" s="58"/>
      <c r="F65" s="58"/>
      <c r="G65" s="58"/>
    </row>
    <row r="66" spans="2:7" x14ac:dyDescent="0.2">
      <c r="B66" s="29" t="s">
        <v>12</v>
      </c>
      <c r="C66" s="25">
        <v>302</v>
      </c>
      <c r="D66" s="22"/>
      <c r="E66" s="58"/>
      <c r="F66" s="58"/>
      <c r="G66" s="58"/>
    </row>
    <row r="67" spans="2:7" x14ac:dyDescent="0.2">
      <c r="B67" s="29" t="s">
        <v>12</v>
      </c>
      <c r="C67" s="25">
        <v>303</v>
      </c>
      <c r="D67" s="22"/>
      <c r="E67" s="58"/>
      <c r="F67" s="58"/>
      <c r="G67" s="58"/>
    </row>
    <row r="68" spans="2:7" x14ac:dyDescent="0.2">
      <c r="B68" s="29" t="s">
        <v>12</v>
      </c>
      <c r="C68" s="25">
        <v>304</v>
      </c>
      <c r="D68" s="22"/>
      <c r="E68" s="58"/>
      <c r="F68" s="58"/>
      <c r="G68" s="58"/>
    </row>
    <row r="69" spans="2:7" x14ac:dyDescent="0.2">
      <c r="B69" s="29" t="s">
        <v>12</v>
      </c>
      <c r="C69" s="25">
        <v>305</v>
      </c>
      <c r="D69" s="22"/>
      <c r="E69" s="58"/>
      <c r="F69" s="58"/>
      <c r="G69" s="58"/>
    </row>
    <row r="70" spans="2:7" x14ac:dyDescent="0.2">
      <c r="B70" s="29" t="s">
        <v>12</v>
      </c>
      <c r="C70" s="25">
        <v>306</v>
      </c>
      <c r="D70" s="22"/>
      <c r="E70" s="58"/>
      <c r="F70" s="58"/>
      <c r="G70" s="58"/>
    </row>
    <row r="71" spans="2:7" x14ac:dyDescent="0.2">
      <c r="B71" s="29" t="s">
        <v>12</v>
      </c>
      <c r="C71" s="25">
        <v>307</v>
      </c>
      <c r="D71" s="22"/>
      <c r="E71" s="58"/>
      <c r="F71" s="58"/>
      <c r="G71" s="58"/>
    </row>
    <row r="72" spans="2:7" x14ac:dyDescent="0.2">
      <c r="B72" s="29" t="s">
        <v>12</v>
      </c>
      <c r="C72" s="25">
        <v>308</v>
      </c>
      <c r="D72" s="22"/>
      <c r="E72" s="58"/>
      <c r="F72" s="58"/>
      <c r="G72" s="58"/>
    </row>
    <row r="73" spans="2:7" x14ac:dyDescent="0.2">
      <c r="B73" s="29" t="s">
        <v>12</v>
      </c>
      <c r="C73" s="25">
        <v>309</v>
      </c>
      <c r="D73" s="22"/>
      <c r="E73" s="58"/>
      <c r="F73" s="58"/>
      <c r="G73" s="58"/>
    </row>
    <row r="74" spans="2:7" x14ac:dyDescent="0.2">
      <c r="B74" s="29" t="s">
        <v>12</v>
      </c>
      <c r="C74" s="25">
        <v>310</v>
      </c>
      <c r="D74" s="22"/>
      <c r="E74" s="58"/>
      <c r="F74" s="58"/>
      <c r="G74" s="58"/>
    </row>
    <row r="75" spans="2:7" x14ac:dyDescent="0.2">
      <c r="B75" s="29" t="s">
        <v>12</v>
      </c>
      <c r="C75" s="25">
        <v>311</v>
      </c>
      <c r="D75" s="22"/>
      <c r="E75" s="58"/>
      <c r="F75" s="58"/>
      <c r="G75" s="58"/>
    </row>
    <row r="76" spans="2:7" x14ac:dyDescent="0.2">
      <c r="B76" s="29" t="s">
        <v>12</v>
      </c>
      <c r="C76" s="25">
        <v>312</v>
      </c>
      <c r="D76" s="22"/>
      <c r="E76" s="58"/>
      <c r="F76" s="58"/>
      <c r="G76" s="58"/>
    </row>
    <row r="77" spans="2:7" x14ac:dyDescent="0.2">
      <c r="B77" s="29" t="s">
        <v>12</v>
      </c>
      <c r="C77" s="25">
        <v>313</v>
      </c>
      <c r="D77" s="22"/>
      <c r="E77" s="58"/>
      <c r="F77" s="58"/>
      <c r="G77" s="58"/>
    </row>
    <row r="78" spans="2:7" x14ac:dyDescent="0.2">
      <c r="B78" s="29" t="s">
        <v>12</v>
      </c>
      <c r="C78" s="25">
        <v>314</v>
      </c>
      <c r="D78" s="22"/>
      <c r="E78" s="58"/>
      <c r="F78" s="58"/>
      <c r="G78" s="58"/>
    </row>
    <row r="79" spans="2:7" x14ac:dyDescent="0.2">
      <c r="B79" s="29" t="s">
        <v>12</v>
      </c>
      <c r="C79" s="25">
        <v>315</v>
      </c>
      <c r="D79" s="22"/>
      <c r="E79" s="58"/>
      <c r="F79" s="58"/>
      <c r="G79" s="58"/>
    </row>
    <row r="80" spans="2:7" x14ac:dyDescent="0.2">
      <c r="B80" s="29" t="s">
        <v>12</v>
      </c>
      <c r="C80" s="25">
        <v>316</v>
      </c>
      <c r="D80" s="22"/>
      <c r="E80" s="58"/>
      <c r="F80" s="58"/>
      <c r="G80" s="58"/>
    </row>
    <row r="81" spans="2:7" x14ac:dyDescent="0.2">
      <c r="B81" s="29" t="s">
        <v>12</v>
      </c>
      <c r="C81" s="25">
        <v>317</v>
      </c>
      <c r="D81" s="22"/>
      <c r="E81" s="58"/>
      <c r="F81" s="58"/>
      <c r="G81" s="58"/>
    </row>
    <row r="82" spans="2:7" x14ac:dyDescent="0.2">
      <c r="B82" s="29" t="s">
        <v>12</v>
      </c>
      <c r="C82" s="25">
        <v>318</v>
      </c>
      <c r="D82" s="22"/>
      <c r="E82" s="58"/>
      <c r="F82" s="58"/>
      <c r="G82" s="58"/>
    </row>
    <row r="83" spans="2:7" x14ac:dyDescent="0.2">
      <c r="B83" s="29" t="s">
        <v>12</v>
      </c>
      <c r="C83" s="25">
        <v>319</v>
      </c>
      <c r="D83" s="22"/>
      <c r="E83" s="58"/>
      <c r="F83" s="58"/>
      <c r="G83" s="58"/>
    </row>
    <row r="84" spans="2:7" x14ac:dyDescent="0.2">
      <c r="B84" s="29" t="s">
        <v>12</v>
      </c>
      <c r="C84" s="25">
        <v>320</v>
      </c>
      <c r="D84" s="22"/>
      <c r="E84" s="58"/>
      <c r="F84" s="58"/>
      <c r="G84" s="58"/>
    </row>
    <row r="85" spans="2:7" x14ac:dyDescent="0.2">
      <c r="B85" s="29" t="s">
        <v>12</v>
      </c>
      <c r="C85" s="25">
        <v>321</v>
      </c>
      <c r="D85" s="22"/>
      <c r="E85" s="58"/>
      <c r="F85" s="58"/>
      <c r="G85" s="58"/>
    </row>
    <row r="86" spans="2:7" x14ac:dyDescent="0.2">
      <c r="B86" s="29" t="s">
        <v>12</v>
      </c>
      <c r="C86" s="25">
        <v>322</v>
      </c>
      <c r="D86" s="22"/>
      <c r="E86" s="58"/>
      <c r="F86" s="58"/>
      <c r="G86" s="58"/>
    </row>
    <row r="87" spans="2:7" x14ac:dyDescent="0.2">
      <c r="B87" s="29" t="s">
        <v>12</v>
      </c>
      <c r="C87" s="25">
        <v>323</v>
      </c>
      <c r="D87" s="22"/>
      <c r="E87" s="58"/>
      <c r="F87" s="58"/>
      <c r="G87" s="58"/>
    </row>
    <row r="88" spans="2:7" x14ac:dyDescent="0.2">
      <c r="B88" s="29" t="s">
        <v>12</v>
      </c>
      <c r="C88" s="25">
        <v>324</v>
      </c>
      <c r="D88" s="22"/>
      <c r="E88" s="58"/>
      <c r="F88" s="58"/>
      <c r="G88" s="58"/>
    </row>
    <row r="89" spans="2:7" x14ac:dyDescent="0.2">
      <c r="B89" s="29" t="s">
        <v>12</v>
      </c>
      <c r="C89" s="25">
        <v>325</v>
      </c>
      <c r="D89" s="23"/>
      <c r="E89" s="61"/>
      <c r="F89" s="61"/>
      <c r="G89" s="61"/>
    </row>
    <row r="90" spans="2:7" x14ac:dyDescent="0.2">
      <c r="B90" s="30"/>
      <c r="C90" s="27"/>
      <c r="D90" s="21"/>
      <c r="E90" s="60"/>
      <c r="F90" s="60"/>
      <c r="G90" s="60"/>
    </row>
    <row r="91" spans="2:7" x14ac:dyDescent="0.2">
      <c r="B91" s="55" t="s">
        <v>21</v>
      </c>
      <c r="C91" s="25"/>
      <c r="D91" s="22"/>
      <c r="E91" s="58"/>
      <c r="F91" s="58"/>
      <c r="G91" s="58"/>
    </row>
    <row r="92" spans="2:7" x14ac:dyDescent="0.2">
      <c r="B92" s="29" t="s">
        <v>12</v>
      </c>
      <c r="C92" s="25">
        <v>401</v>
      </c>
      <c r="D92" s="22"/>
      <c r="E92" s="58"/>
      <c r="F92" s="58"/>
      <c r="G92" s="58"/>
    </row>
    <row r="93" spans="2:7" x14ac:dyDescent="0.2">
      <c r="B93" s="29" t="s">
        <v>12</v>
      </c>
      <c r="C93" s="25">
        <v>402</v>
      </c>
      <c r="D93" s="22"/>
      <c r="E93" s="58"/>
      <c r="F93" s="58"/>
      <c r="G93" s="58"/>
    </row>
    <row r="94" spans="2:7" x14ac:dyDescent="0.2">
      <c r="B94" s="29" t="s">
        <v>12</v>
      </c>
      <c r="C94" s="25">
        <v>403</v>
      </c>
      <c r="D94" s="22"/>
      <c r="E94" s="58"/>
      <c r="F94" s="58"/>
      <c r="G94" s="58"/>
    </row>
    <row r="95" spans="2:7" x14ac:dyDescent="0.2">
      <c r="B95" s="29" t="s">
        <v>12</v>
      </c>
      <c r="C95" s="25">
        <v>404</v>
      </c>
      <c r="D95" s="22"/>
      <c r="E95" s="58"/>
      <c r="F95" s="58"/>
      <c r="G95" s="58"/>
    </row>
    <row r="96" spans="2:7" x14ac:dyDescent="0.2">
      <c r="B96" s="29" t="s">
        <v>12</v>
      </c>
      <c r="C96" s="25">
        <v>405</v>
      </c>
      <c r="D96" s="22"/>
      <c r="E96" s="58"/>
      <c r="F96" s="58"/>
      <c r="G96" s="58"/>
    </row>
    <row r="97" spans="2:7" x14ac:dyDescent="0.2">
      <c r="B97" s="29" t="s">
        <v>12</v>
      </c>
      <c r="C97" s="25">
        <v>406</v>
      </c>
      <c r="D97" s="22"/>
      <c r="E97" s="58"/>
      <c r="F97" s="58"/>
      <c r="G97" s="58"/>
    </row>
    <row r="98" spans="2:7" x14ac:dyDescent="0.2">
      <c r="B98" s="29" t="s">
        <v>12</v>
      </c>
      <c r="C98" s="25">
        <v>407</v>
      </c>
      <c r="D98" s="22"/>
      <c r="E98" s="58"/>
      <c r="F98" s="58"/>
      <c r="G98" s="58"/>
    </row>
    <row r="99" spans="2:7" x14ac:dyDescent="0.2">
      <c r="B99" s="29" t="s">
        <v>12</v>
      </c>
      <c r="C99" s="25">
        <v>408</v>
      </c>
      <c r="D99" s="22"/>
      <c r="E99" s="58"/>
      <c r="F99" s="58"/>
      <c r="G99" s="58"/>
    </row>
    <row r="100" spans="2:7" x14ac:dyDescent="0.2">
      <c r="B100" s="29" t="s">
        <v>12</v>
      </c>
      <c r="C100" s="25">
        <v>409</v>
      </c>
      <c r="D100" s="22"/>
      <c r="E100" s="58"/>
      <c r="F100" s="58"/>
      <c r="G100" s="58"/>
    </row>
    <row r="101" spans="2:7" x14ac:dyDescent="0.2">
      <c r="B101" s="29" t="s">
        <v>12</v>
      </c>
      <c r="C101" s="25">
        <v>410</v>
      </c>
      <c r="D101" s="22"/>
      <c r="E101" s="58"/>
      <c r="F101" s="58"/>
      <c r="G101" s="58"/>
    </row>
    <row r="102" spans="2:7" x14ac:dyDescent="0.2">
      <c r="B102" s="29" t="s">
        <v>12</v>
      </c>
      <c r="C102" s="25">
        <v>411</v>
      </c>
      <c r="D102" s="22"/>
      <c r="E102" s="58"/>
      <c r="F102" s="58"/>
      <c r="G102" s="58"/>
    </row>
    <row r="103" spans="2:7" x14ac:dyDescent="0.2">
      <c r="B103" s="29" t="s">
        <v>12</v>
      </c>
      <c r="C103" s="25">
        <v>412</v>
      </c>
      <c r="D103" s="22"/>
      <c r="E103" s="58"/>
      <c r="F103" s="58"/>
      <c r="G103" s="58"/>
    </row>
    <row r="104" spans="2:7" x14ac:dyDescent="0.2">
      <c r="B104" s="29" t="s">
        <v>12</v>
      </c>
      <c r="C104" s="25">
        <v>413</v>
      </c>
      <c r="D104" s="22"/>
      <c r="E104" s="58"/>
      <c r="F104" s="58"/>
      <c r="G104" s="58"/>
    </row>
    <row r="105" spans="2:7" x14ac:dyDescent="0.2">
      <c r="B105" s="29" t="s">
        <v>12</v>
      </c>
      <c r="C105" s="25">
        <v>414</v>
      </c>
      <c r="D105" s="22"/>
      <c r="E105" s="58"/>
      <c r="F105" s="58"/>
      <c r="G105" s="58"/>
    </row>
    <row r="106" spans="2:7" x14ac:dyDescent="0.2">
      <c r="B106" s="29" t="s">
        <v>12</v>
      </c>
      <c r="C106" s="25">
        <v>415</v>
      </c>
      <c r="D106" s="22"/>
      <c r="E106" s="58"/>
      <c r="F106" s="58"/>
      <c r="G106" s="58"/>
    </row>
    <row r="107" spans="2:7" x14ac:dyDescent="0.2">
      <c r="B107" s="29" t="s">
        <v>12</v>
      </c>
      <c r="C107" s="25">
        <v>416</v>
      </c>
      <c r="D107" s="22"/>
      <c r="E107" s="58"/>
      <c r="F107" s="58"/>
      <c r="G107" s="58"/>
    </row>
    <row r="108" spans="2:7" x14ac:dyDescent="0.2">
      <c r="B108" s="29" t="s">
        <v>12</v>
      </c>
      <c r="C108" s="25">
        <v>417</v>
      </c>
      <c r="D108" s="22"/>
      <c r="E108" s="58"/>
      <c r="F108" s="58"/>
      <c r="G108" s="58"/>
    </row>
    <row r="109" spans="2:7" x14ac:dyDescent="0.2">
      <c r="B109" s="29" t="s">
        <v>12</v>
      </c>
      <c r="C109" s="25">
        <v>418</v>
      </c>
      <c r="D109" s="22"/>
      <c r="E109" s="58"/>
      <c r="F109" s="58"/>
      <c r="G109" s="58"/>
    </row>
    <row r="110" spans="2:7" x14ac:dyDescent="0.2">
      <c r="B110" s="29" t="s">
        <v>12</v>
      </c>
      <c r="C110" s="25">
        <v>419</v>
      </c>
      <c r="D110" s="22"/>
      <c r="E110" s="58"/>
      <c r="F110" s="58"/>
      <c r="G110" s="58"/>
    </row>
    <row r="111" spans="2:7" x14ac:dyDescent="0.2">
      <c r="B111" s="29" t="s">
        <v>12</v>
      </c>
      <c r="C111" s="25">
        <v>420</v>
      </c>
      <c r="D111" s="22"/>
      <c r="E111" s="58"/>
      <c r="F111" s="58"/>
      <c r="G111" s="58"/>
    </row>
    <row r="112" spans="2:7" x14ac:dyDescent="0.2">
      <c r="B112" s="29" t="s">
        <v>12</v>
      </c>
      <c r="C112" s="25">
        <v>421</v>
      </c>
      <c r="D112" s="22"/>
      <c r="E112" s="58"/>
      <c r="F112" s="58"/>
      <c r="G112" s="58"/>
    </row>
    <row r="113" spans="2:7" x14ac:dyDescent="0.2">
      <c r="B113" s="29" t="s">
        <v>12</v>
      </c>
      <c r="C113" s="25">
        <v>422</v>
      </c>
      <c r="D113" s="22"/>
      <c r="E113" s="58"/>
      <c r="F113" s="58"/>
      <c r="G113" s="58"/>
    </row>
    <row r="114" spans="2:7" x14ac:dyDescent="0.2">
      <c r="B114" s="29" t="s">
        <v>12</v>
      </c>
      <c r="C114" s="25">
        <v>423</v>
      </c>
      <c r="D114" s="22"/>
      <c r="E114" s="58"/>
      <c r="F114" s="58"/>
      <c r="G114" s="58"/>
    </row>
    <row r="115" spans="2:7" x14ac:dyDescent="0.2">
      <c r="B115" s="29" t="s">
        <v>12</v>
      </c>
      <c r="C115" s="25">
        <v>424</v>
      </c>
      <c r="D115" s="22"/>
      <c r="E115" s="58"/>
      <c r="F115" s="58"/>
      <c r="G115" s="58"/>
    </row>
    <row r="116" spans="2:7" x14ac:dyDescent="0.2">
      <c r="B116" s="29" t="s">
        <v>12</v>
      </c>
      <c r="C116" s="25">
        <v>425</v>
      </c>
      <c r="D116" s="23"/>
      <c r="E116" s="61"/>
      <c r="F116" s="61"/>
      <c r="G116" s="61"/>
    </row>
    <row r="117" spans="2:7" x14ac:dyDescent="0.2">
      <c r="B117" s="30"/>
      <c r="C117" s="27"/>
      <c r="D117" s="21"/>
      <c r="E117" s="60"/>
      <c r="F117" s="60"/>
      <c r="G117" s="60"/>
    </row>
    <row r="118" spans="2:7" x14ac:dyDescent="0.2">
      <c r="B118" s="55" t="s">
        <v>9</v>
      </c>
      <c r="C118" s="25"/>
      <c r="D118" s="22"/>
      <c r="E118" s="58"/>
      <c r="F118" s="58"/>
      <c r="G118" s="58"/>
    </row>
    <row r="119" spans="2:7" x14ac:dyDescent="0.2">
      <c r="B119" s="29" t="s">
        <v>12</v>
      </c>
      <c r="C119" s="25">
        <v>501</v>
      </c>
      <c r="D119" s="22"/>
      <c r="E119" s="58"/>
      <c r="F119" s="58"/>
      <c r="G119" s="58"/>
    </row>
    <row r="120" spans="2:7" x14ac:dyDescent="0.2">
      <c r="B120" s="29" t="s">
        <v>12</v>
      </c>
      <c r="C120" s="25">
        <v>502</v>
      </c>
      <c r="D120" s="22"/>
      <c r="E120" s="58"/>
      <c r="F120" s="58"/>
      <c r="G120" s="58"/>
    </row>
    <row r="121" spans="2:7" x14ac:dyDescent="0.2">
      <c r="B121" s="29" t="s">
        <v>12</v>
      </c>
      <c r="C121" s="25">
        <v>503</v>
      </c>
      <c r="D121" s="22"/>
      <c r="E121" s="58"/>
      <c r="F121" s="58"/>
      <c r="G121" s="58"/>
    </row>
    <row r="122" spans="2:7" x14ac:dyDescent="0.2">
      <c r="B122" s="29" t="s">
        <v>12</v>
      </c>
      <c r="C122" s="25">
        <v>504</v>
      </c>
      <c r="D122" s="22"/>
      <c r="E122" s="58"/>
      <c r="F122" s="58"/>
      <c r="G122" s="58"/>
    </row>
    <row r="123" spans="2:7" x14ac:dyDescent="0.2">
      <c r="B123" s="29" t="s">
        <v>12</v>
      </c>
      <c r="C123" s="25">
        <v>505</v>
      </c>
      <c r="D123" s="22"/>
      <c r="E123" s="58"/>
      <c r="F123" s="58"/>
      <c r="G123" s="58"/>
    </row>
    <row r="124" spans="2:7" x14ac:dyDescent="0.2">
      <c r="B124" s="29" t="s">
        <v>12</v>
      </c>
      <c r="C124" s="25">
        <v>506</v>
      </c>
      <c r="D124" s="22"/>
      <c r="E124" s="58"/>
      <c r="F124" s="58"/>
      <c r="G124" s="58"/>
    </row>
    <row r="125" spans="2:7" x14ac:dyDescent="0.2">
      <c r="B125" s="29" t="s">
        <v>12</v>
      </c>
      <c r="C125" s="25">
        <v>507</v>
      </c>
      <c r="D125" s="22"/>
      <c r="E125" s="58"/>
      <c r="F125" s="58"/>
      <c r="G125" s="58"/>
    </row>
    <row r="126" spans="2:7" x14ac:dyDescent="0.2">
      <c r="B126" s="29" t="s">
        <v>12</v>
      </c>
      <c r="C126" s="25">
        <v>508</v>
      </c>
      <c r="D126" s="22"/>
      <c r="E126" s="58"/>
      <c r="F126" s="58"/>
      <c r="G126" s="58"/>
    </row>
    <row r="127" spans="2:7" x14ac:dyDescent="0.2">
      <c r="B127" s="29" t="s">
        <v>12</v>
      </c>
      <c r="C127" s="25">
        <v>509</v>
      </c>
      <c r="D127" s="22"/>
      <c r="E127" s="58"/>
      <c r="F127" s="58"/>
      <c r="G127" s="58"/>
    </row>
    <row r="128" spans="2:7" x14ac:dyDescent="0.2">
      <c r="B128" s="29" t="s">
        <v>12</v>
      </c>
      <c r="C128" s="25">
        <v>510</v>
      </c>
      <c r="D128" s="22"/>
      <c r="E128" s="58"/>
      <c r="F128" s="58"/>
      <c r="G128" s="58"/>
    </row>
    <row r="129" spans="2:7" x14ac:dyDescent="0.2">
      <c r="B129" s="29" t="s">
        <v>12</v>
      </c>
      <c r="C129" s="25">
        <v>511</v>
      </c>
      <c r="D129" s="22"/>
      <c r="E129" s="58"/>
      <c r="F129" s="58"/>
      <c r="G129" s="58"/>
    </row>
    <row r="130" spans="2:7" x14ac:dyDescent="0.2">
      <c r="B130" s="29" t="s">
        <v>12</v>
      </c>
      <c r="C130" s="25">
        <v>512</v>
      </c>
      <c r="D130" s="22"/>
      <c r="E130" s="58"/>
      <c r="F130" s="58"/>
      <c r="G130" s="58"/>
    </row>
    <row r="131" spans="2:7" x14ac:dyDescent="0.2">
      <c r="B131" s="29" t="s">
        <v>12</v>
      </c>
      <c r="C131" s="25">
        <v>513</v>
      </c>
      <c r="D131" s="22"/>
      <c r="E131" s="58"/>
      <c r="F131" s="58"/>
      <c r="G131" s="58"/>
    </row>
    <row r="132" spans="2:7" x14ac:dyDescent="0.2">
      <c r="B132" s="29" t="s">
        <v>12</v>
      </c>
      <c r="C132" s="25">
        <v>514</v>
      </c>
      <c r="D132" s="22"/>
      <c r="E132" s="58"/>
      <c r="F132" s="58"/>
      <c r="G132" s="58"/>
    </row>
    <row r="133" spans="2:7" x14ac:dyDescent="0.2">
      <c r="B133" s="29" t="s">
        <v>12</v>
      </c>
      <c r="C133" s="25">
        <v>515</v>
      </c>
      <c r="D133" s="22"/>
      <c r="E133" s="58"/>
      <c r="F133" s="58"/>
      <c r="G133" s="58"/>
    </row>
    <row r="134" spans="2:7" x14ac:dyDescent="0.2">
      <c r="B134" s="29" t="s">
        <v>12</v>
      </c>
      <c r="C134" s="25">
        <v>516</v>
      </c>
      <c r="D134" s="22"/>
      <c r="E134" s="58"/>
      <c r="F134" s="58"/>
      <c r="G134" s="58"/>
    </row>
    <row r="135" spans="2:7" x14ac:dyDescent="0.2">
      <c r="B135" s="29" t="s">
        <v>12</v>
      </c>
      <c r="C135" s="25">
        <v>517</v>
      </c>
      <c r="D135" s="22"/>
      <c r="E135" s="58"/>
      <c r="F135" s="58"/>
      <c r="G135" s="58"/>
    </row>
    <row r="136" spans="2:7" x14ac:dyDescent="0.2">
      <c r="B136" s="29" t="s">
        <v>12</v>
      </c>
      <c r="C136" s="25">
        <v>518</v>
      </c>
      <c r="D136" s="22"/>
      <c r="E136" s="58"/>
      <c r="F136" s="58"/>
      <c r="G136" s="58"/>
    </row>
    <row r="137" spans="2:7" x14ac:dyDescent="0.2">
      <c r="B137" s="29" t="s">
        <v>12</v>
      </c>
      <c r="C137" s="25">
        <v>519</v>
      </c>
      <c r="D137" s="22"/>
      <c r="E137" s="58"/>
      <c r="F137" s="58"/>
      <c r="G137" s="58"/>
    </row>
    <row r="138" spans="2:7" x14ac:dyDescent="0.2">
      <c r="B138" s="29" t="s">
        <v>12</v>
      </c>
      <c r="C138" s="25">
        <v>520</v>
      </c>
      <c r="D138" s="22"/>
      <c r="E138" s="58"/>
      <c r="F138" s="58"/>
      <c r="G138" s="58"/>
    </row>
    <row r="139" spans="2:7" x14ac:dyDescent="0.2">
      <c r="B139" s="29" t="s">
        <v>12</v>
      </c>
      <c r="C139" s="25">
        <v>521</v>
      </c>
      <c r="D139" s="22"/>
      <c r="E139" s="58"/>
      <c r="F139" s="58"/>
      <c r="G139" s="58"/>
    </row>
    <row r="140" spans="2:7" x14ac:dyDescent="0.2">
      <c r="B140" s="29" t="s">
        <v>12</v>
      </c>
      <c r="C140" s="25">
        <v>522</v>
      </c>
      <c r="D140" s="22"/>
      <c r="E140" s="58"/>
      <c r="F140" s="58"/>
      <c r="G140" s="58"/>
    </row>
    <row r="141" spans="2:7" x14ac:dyDescent="0.2">
      <c r="B141" s="29" t="s">
        <v>12</v>
      </c>
      <c r="C141" s="25">
        <v>523</v>
      </c>
      <c r="D141" s="22"/>
      <c r="E141" s="58"/>
      <c r="F141" s="58"/>
      <c r="G141" s="58"/>
    </row>
    <row r="142" spans="2:7" x14ac:dyDescent="0.2">
      <c r="B142" s="29" t="s">
        <v>12</v>
      </c>
      <c r="C142" s="25">
        <v>524</v>
      </c>
      <c r="D142" s="22"/>
      <c r="E142" s="58"/>
      <c r="F142" s="58"/>
      <c r="G142" s="58"/>
    </row>
    <row r="143" spans="2:7" x14ac:dyDescent="0.2">
      <c r="B143" s="29" t="s">
        <v>12</v>
      </c>
      <c r="C143" s="25">
        <v>525</v>
      </c>
      <c r="D143" s="23"/>
      <c r="E143" s="61"/>
      <c r="F143" s="61"/>
      <c r="G143" s="61"/>
    </row>
    <row r="144" spans="2:7" x14ac:dyDescent="0.2">
      <c r="B144" s="30"/>
      <c r="C144" s="27"/>
      <c r="D144" s="21"/>
      <c r="E144" s="60"/>
      <c r="F144" s="60"/>
      <c r="G144" s="60"/>
    </row>
    <row r="145" spans="2:7" x14ac:dyDescent="0.2">
      <c r="B145" s="55" t="s">
        <v>10</v>
      </c>
      <c r="C145" s="25"/>
      <c r="D145" s="22"/>
      <c r="E145" s="58"/>
      <c r="F145" s="58"/>
      <c r="G145" s="58"/>
    </row>
    <row r="146" spans="2:7" x14ac:dyDescent="0.2">
      <c r="B146" s="29" t="s">
        <v>12</v>
      </c>
      <c r="C146" s="25">
        <v>601</v>
      </c>
      <c r="D146" s="22"/>
      <c r="E146" s="58"/>
      <c r="F146" s="58"/>
      <c r="G146" s="58"/>
    </row>
    <row r="147" spans="2:7" x14ac:dyDescent="0.2">
      <c r="B147" s="29" t="s">
        <v>12</v>
      </c>
      <c r="C147" s="25">
        <v>602</v>
      </c>
      <c r="D147" s="22"/>
      <c r="E147" s="58"/>
      <c r="F147" s="58"/>
      <c r="G147" s="58"/>
    </row>
    <row r="148" spans="2:7" x14ac:dyDescent="0.2">
      <c r="B148" s="29" t="s">
        <v>12</v>
      </c>
      <c r="C148" s="25">
        <v>603</v>
      </c>
      <c r="D148" s="22"/>
      <c r="E148" s="58"/>
      <c r="F148" s="58"/>
      <c r="G148" s="58"/>
    </row>
    <row r="149" spans="2:7" x14ac:dyDescent="0.2">
      <c r="B149" s="29" t="s">
        <v>12</v>
      </c>
      <c r="C149" s="25">
        <v>604</v>
      </c>
      <c r="D149" s="22"/>
      <c r="E149" s="58"/>
      <c r="F149" s="58"/>
      <c r="G149" s="58"/>
    </row>
    <row r="150" spans="2:7" x14ac:dyDescent="0.2">
      <c r="B150" s="29" t="s">
        <v>12</v>
      </c>
      <c r="C150" s="25">
        <v>605</v>
      </c>
      <c r="D150" s="22"/>
      <c r="E150" s="58"/>
      <c r="F150" s="58"/>
      <c r="G150" s="58"/>
    </row>
    <row r="151" spans="2:7" x14ac:dyDescent="0.2">
      <c r="B151" s="29" t="s">
        <v>12</v>
      </c>
      <c r="C151" s="25">
        <v>606</v>
      </c>
      <c r="D151" s="22"/>
      <c r="E151" s="58"/>
      <c r="F151" s="58"/>
      <c r="G151" s="58"/>
    </row>
    <row r="152" spans="2:7" x14ac:dyDescent="0.2">
      <c r="B152" s="29" t="s">
        <v>12</v>
      </c>
      <c r="C152" s="25">
        <v>607</v>
      </c>
      <c r="D152" s="22"/>
      <c r="E152" s="58"/>
      <c r="F152" s="58"/>
      <c r="G152" s="58"/>
    </row>
    <row r="153" spans="2:7" x14ac:dyDescent="0.2">
      <c r="B153" s="29" t="s">
        <v>12</v>
      </c>
      <c r="C153" s="25">
        <v>608</v>
      </c>
      <c r="D153" s="22"/>
      <c r="E153" s="58"/>
      <c r="F153" s="58"/>
      <c r="G153" s="58"/>
    </row>
    <row r="154" spans="2:7" x14ac:dyDescent="0.2">
      <c r="B154" s="29" t="s">
        <v>12</v>
      </c>
      <c r="C154" s="25">
        <v>609</v>
      </c>
      <c r="D154" s="22"/>
      <c r="E154" s="58"/>
      <c r="F154" s="58"/>
      <c r="G154" s="58"/>
    </row>
    <row r="155" spans="2:7" x14ac:dyDescent="0.2">
      <c r="B155" s="29" t="s">
        <v>12</v>
      </c>
      <c r="C155" s="25">
        <v>610</v>
      </c>
      <c r="D155" s="22"/>
      <c r="E155" s="58"/>
      <c r="F155" s="58"/>
      <c r="G155" s="58"/>
    </row>
    <row r="156" spans="2:7" x14ac:dyDescent="0.2">
      <c r="B156" s="29" t="s">
        <v>12</v>
      </c>
      <c r="C156" s="25">
        <v>611</v>
      </c>
      <c r="D156" s="22"/>
      <c r="E156" s="58"/>
      <c r="F156" s="58"/>
      <c r="G156" s="58"/>
    </row>
    <row r="157" spans="2:7" x14ac:dyDescent="0.2">
      <c r="B157" s="29" t="s">
        <v>12</v>
      </c>
      <c r="C157" s="25">
        <v>612</v>
      </c>
      <c r="D157" s="22"/>
      <c r="E157" s="58"/>
      <c r="F157" s="58"/>
      <c r="G157" s="58"/>
    </row>
    <row r="158" spans="2:7" x14ac:dyDescent="0.2">
      <c r="B158" s="29" t="s">
        <v>12</v>
      </c>
      <c r="C158" s="25">
        <v>613</v>
      </c>
      <c r="D158" s="22"/>
      <c r="E158" s="58"/>
      <c r="F158" s="58"/>
      <c r="G158" s="58"/>
    </row>
    <row r="159" spans="2:7" x14ac:dyDescent="0.2">
      <c r="B159" s="29" t="s">
        <v>12</v>
      </c>
      <c r="C159" s="25">
        <v>614</v>
      </c>
      <c r="D159" s="22"/>
      <c r="E159" s="58"/>
      <c r="F159" s="58"/>
      <c r="G159" s="58"/>
    </row>
    <row r="160" spans="2:7" x14ac:dyDescent="0.2">
      <c r="B160" s="29" t="s">
        <v>12</v>
      </c>
      <c r="C160" s="25">
        <v>615</v>
      </c>
      <c r="D160" s="22"/>
      <c r="E160" s="58"/>
      <c r="F160" s="58"/>
      <c r="G160" s="58"/>
    </row>
    <row r="161" spans="2:7" x14ac:dyDescent="0.2">
      <c r="B161" s="29" t="s">
        <v>12</v>
      </c>
      <c r="C161" s="25">
        <v>616</v>
      </c>
      <c r="D161" s="22"/>
      <c r="E161" s="58"/>
      <c r="F161" s="58"/>
      <c r="G161" s="58"/>
    </row>
    <row r="162" spans="2:7" x14ac:dyDescent="0.2">
      <c r="B162" s="29" t="s">
        <v>12</v>
      </c>
      <c r="C162" s="25">
        <v>617</v>
      </c>
      <c r="D162" s="22"/>
      <c r="E162" s="58"/>
      <c r="F162" s="58"/>
      <c r="G162" s="58"/>
    </row>
    <row r="163" spans="2:7" x14ac:dyDescent="0.2">
      <c r="B163" s="29" t="s">
        <v>12</v>
      </c>
      <c r="C163" s="25">
        <v>618</v>
      </c>
      <c r="D163" s="22"/>
      <c r="E163" s="58"/>
      <c r="F163" s="58"/>
      <c r="G163" s="58"/>
    </row>
    <row r="164" spans="2:7" x14ac:dyDescent="0.2">
      <c r="B164" s="29" t="s">
        <v>12</v>
      </c>
      <c r="C164" s="25">
        <v>619</v>
      </c>
      <c r="D164" s="22"/>
      <c r="E164" s="58"/>
      <c r="F164" s="58"/>
      <c r="G164" s="58"/>
    </row>
    <row r="165" spans="2:7" x14ac:dyDescent="0.2">
      <c r="B165" s="29" t="s">
        <v>12</v>
      </c>
      <c r="C165" s="25">
        <v>620</v>
      </c>
      <c r="D165" s="22"/>
      <c r="E165" s="58"/>
      <c r="F165" s="58"/>
      <c r="G165" s="58"/>
    </row>
    <row r="166" spans="2:7" x14ac:dyDescent="0.2">
      <c r="B166" s="29" t="s">
        <v>12</v>
      </c>
      <c r="C166" s="25">
        <v>621</v>
      </c>
      <c r="D166" s="22"/>
      <c r="E166" s="58"/>
      <c r="F166" s="58"/>
      <c r="G166" s="58"/>
    </row>
    <row r="167" spans="2:7" x14ac:dyDescent="0.2">
      <c r="B167" s="29" t="s">
        <v>12</v>
      </c>
      <c r="C167" s="25">
        <v>622</v>
      </c>
      <c r="D167" s="22"/>
      <c r="E167" s="58"/>
      <c r="F167" s="58"/>
      <c r="G167" s="58"/>
    </row>
    <row r="168" spans="2:7" x14ac:dyDescent="0.2">
      <c r="B168" s="29" t="s">
        <v>12</v>
      </c>
      <c r="C168" s="25">
        <v>623</v>
      </c>
      <c r="D168" s="22"/>
      <c r="E168" s="58"/>
      <c r="F168" s="58"/>
      <c r="G168" s="58"/>
    </row>
    <row r="169" spans="2:7" x14ac:dyDescent="0.2">
      <c r="B169" s="29" t="s">
        <v>12</v>
      </c>
      <c r="C169" s="25">
        <v>624</v>
      </c>
      <c r="D169" s="22"/>
      <c r="E169" s="58"/>
      <c r="F169" s="58"/>
      <c r="G169" s="58"/>
    </row>
    <row r="170" spans="2:7" x14ac:dyDescent="0.2">
      <c r="B170" s="29" t="s">
        <v>12</v>
      </c>
      <c r="C170" s="25">
        <v>625</v>
      </c>
      <c r="D170" s="23"/>
      <c r="E170" s="61"/>
      <c r="F170" s="61"/>
      <c r="G170" s="61"/>
    </row>
    <row r="171" spans="2:7" x14ac:dyDescent="0.2">
      <c r="B171" s="30"/>
      <c r="C171" s="27"/>
      <c r="D171" s="21"/>
      <c r="E171" s="60"/>
      <c r="F171" s="60"/>
      <c r="G171" s="60"/>
    </row>
    <row r="172" spans="2:7" x14ac:dyDescent="0.2">
      <c r="B172" s="55" t="s">
        <v>22</v>
      </c>
      <c r="C172" s="25"/>
      <c r="D172" s="22"/>
      <c r="E172" s="58"/>
      <c r="F172" s="58"/>
      <c r="G172" s="58"/>
    </row>
    <row r="173" spans="2:7" x14ac:dyDescent="0.2">
      <c r="B173" s="29" t="s">
        <v>12</v>
      </c>
      <c r="C173" s="25">
        <v>701</v>
      </c>
      <c r="D173" s="22"/>
      <c r="E173" s="58"/>
      <c r="F173" s="58"/>
      <c r="G173" s="58"/>
    </row>
    <row r="174" spans="2:7" x14ac:dyDescent="0.2">
      <c r="B174" s="29" t="s">
        <v>12</v>
      </c>
      <c r="C174" s="25">
        <v>702</v>
      </c>
      <c r="D174" s="22"/>
      <c r="E174" s="58"/>
      <c r="F174" s="58"/>
      <c r="G174" s="58"/>
    </row>
    <row r="175" spans="2:7" x14ac:dyDescent="0.2">
      <c r="B175" s="29" t="s">
        <v>12</v>
      </c>
      <c r="C175" s="25">
        <v>703</v>
      </c>
      <c r="D175" s="22"/>
      <c r="E175" s="58"/>
      <c r="F175" s="58"/>
      <c r="G175" s="58"/>
    </row>
    <row r="176" spans="2:7" x14ac:dyDescent="0.2">
      <c r="B176" s="29" t="s">
        <v>12</v>
      </c>
      <c r="C176" s="25">
        <v>704</v>
      </c>
      <c r="D176" s="22"/>
      <c r="E176" s="58"/>
      <c r="F176" s="58"/>
      <c r="G176" s="58"/>
    </row>
    <row r="177" spans="2:7" x14ac:dyDescent="0.2">
      <c r="B177" s="29" t="s">
        <v>12</v>
      </c>
      <c r="C177" s="25">
        <v>705</v>
      </c>
      <c r="D177" s="22"/>
      <c r="E177" s="58"/>
      <c r="F177" s="58"/>
      <c r="G177" s="58"/>
    </row>
    <row r="178" spans="2:7" x14ac:dyDescent="0.2">
      <c r="B178" s="29" t="s">
        <v>12</v>
      </c>
      <c r="C178" s="25">
        <v>706</v>
      </c>
      <c r="D178" s="22"/>
      <c r="E178" s="58"/>
      <c r="F178" s="58"/>
      <c r="G178" s="58"/>
    </row>
    <row r="179" spans="2:7" x14ac:dyDescent="0.2">
      <c r="B179" s="29" t="s">
        <v>12</v>
      </c>
      <c r="C179" s="25">
        <v>707</v>
      </c>
      <c r="D179" s="22"/>
      <c r="E179" s="58"/>
      <c r="F179" s="58"/>
      <c r="G179" s="58"/>
    </row>
    <row r="180" spans="2:7" x14ac:dyDescent="0.2">
      <c r="B180" s="29" t="s">
        <v>12</v>
      </c>
      <c r="C180" s="25">
        <v>708</v>
      </c>
      <c r="D180" s="22"/>
      <c r="E180" s="58"/>
      <c r="F180" s="58"/>
      <c r="G180" s="58"/>
    </row>
    <row r="181" spans="2:7" x14ac:dyDescent="0.2">
      <c r="B181" s="29" t="s">
        <v>12</v>
      </c>
      <c r="C181" s="25">
        <v>709</v>
      </c>
      <c r="D181" s="22"/>
      <c r="E181" s="58"/>
      <c r="F181" s="58"/>
      <c r="G181" s="58"/>
    </row>
    <row r="182" spans="2:7" x14ac:dyDescent="0.2">
      <c r="B182" s="29" t="s">
        <v>12</v>
      </c>
      <c r="C182" s="25">
        <v>710</v>
      </c>
      <c r="D182" s="22"/>
      <c r="E182" s="58"/>
      <c r="F182" s="58"/>
      <c r="G182" s="58"/>
    </row>
    <row r="183" spans="2:7" x14ac:dyDescent="0.2">
      <c r="B183" s="29" t="s">
        <v>12</v>
      </c>
      <c r="C183" s="25">
        <v>711</v>
      </c>
      <c r="D183" s="22"/>
      <c r="E183" s="58"/>
      <c r="F183" s="58"/>
      <c r="G183" s="58"/>
    </row>
    <row r="184" spans="2:7" x14ac:dyDescent="0.2">
      <c r="B184" s="29" t="s">
        <v>12</v>
      </c>
      <c r="C184" s="25">
        <v>712</v>
      </c>
      <c r="D184" s="22"/>
      <c r="E184" s="58"/>
      <c r="F184" s="58"/>
      <c r="G184" s="58"/>
    </row>
    <row r="185" spans="2:7" x14ac:dyDescent="0.2">
      <c r="B185" s="29" t="s">
        <v>12</v>
      </c>
      <c r="C185" s="25">
        <v>713</v>
      </c>
      <c r="D185" s="22"/>
      <c r="E185" s="58"/>
      <c r="F185" s="58"/>
      <c r="G185" s="58"/>
    </row>
    <row r="186" spans="2:7" x14ac:dyDescent="0.2">
      <c r="B186" s="29" t="s">
        <v>12</v>
      </c>
      <c r="C186" s="25">
        <v>714</v>
      </c>
      <c r="D186" s="22"/>
      <c r="E186" s="58"/>
      <c r="F186" s="58"/>
      <c r="G186" s="58"/>
    </row>
    <row r="187" spans="2:7" x14ac:dyDescent="0.2">
      <c r="B187" s="29" t="s">
        <v>12</v>
      </c>
      <c r="C187" s="25">
        <v>715</v>
      </c>
      <c r="D187" s="22"/>
      <c r="E187" s="58"/>
      <c r="F187" s="58"/>
      <c r="G187" s="58"/>
    </row>
    <row r="188" spans="2:7" x14ac:dyDescent="0.2">
      <c r="B188" s="29" t="s">
        <v>12</v>
      </c>
      <c r="C188" s="25">
        <v>716</v>
      </c>
      <c r="D188" s="22"/>
      <c r="E188" s="58"/>
      <c r="F188" s="58"/>
      <c r="G188" s="58"/>
    </row>
    <row r="189" spans="2:7" x14ac:dyDescent="0.2">
      <c r="B189" s="29" t="s">
        <v>12</v>
      </c>
      <c r="C189" s="25">
        <v>717</v>
      </c>
      <c r="D189" s="22"/>
      <c r="E189" s="58"/>
      <c r="F189" s="58"/>
      <c r="G189" s="58"/>
    </row>
    <row r="190" spans="2:7" x14ac:dyDescent="0.2">
      <c r="B190" s="29" t="s">
        <v>12</v>
      </c>
      <c r="C190" s="25">
        <v>718</v>
      </c>
      <c r="D190" s="22"/>
      <c r="E190" s="58"/>
      <c r="F190" s="58"/>
      <c r="G190" s="58"/>
    </row>
    <row r="191" spans="2:7" x14ac:dyDescent="0.2">
      <c r="B191" s="29" t="s">
        <v>12</v>
      </c>
      <c r="C191" s="25">
        <v>719</v>
      </c>
      <c r="D191" s="22"/>
      <c r="E191" s="58"/>
      <c r="F191" s="58"/>
      <c r="G191" s="58"/>
    </row>
    <row r="192" spans="2:7" x14ac:dyDescent="0.2">
      <c r="B192" s="29" t="s">
        <v>12</v>
      </c>
      <c r="C192" s="25">
        <v>720</v>
      </c>
      <c r="D192" s="22"/>
      <c r="E192" s="58"/>
      <c r="F192" s="58"/>
      <c r="G192" s="58"/>
    </row>
    <row r="193" spans="2:7" x14ac:dyDescent="0.2">
      <c r="B193" s="29" t="s">
        <v>12</v>
      </c>
      <c r="C193" s="25">
        <v>721</v>
      </c>
      <c r="D193" s="22"/>
      <c r="E193" s="58"/>
      <c r="F193" s="58"/>
      <c r="G193" s="58"/>
    </row>
    <row r="194" spans="2:7" x14ac:dyDescent="0.2">
      <c r="B194" s="29" t="s">
        <v>12</v>
      </c>
      <c r="C194" s="25">
        <v>722</v>
      </c>
      <c r="D194" s="22"/>
      <c r="E194" s="58"/>
      <c r="F194" s="58"/>
      <c r="G194" s="58"/>
    </row>
    <row r="195" spans="2:7" x14ac:dyDescent="0.2">
      <c r="B195" s="29" t="s">
        <v>12</v>
      </c>
      <c r="C195" s="25">
        <v>723</v>
      </c>
      <c r="D195" s="22"/>
      <c r="E195" s="58"/>
      <c r="F195" s="58"/>
      <c r="G195" s="58"/>
    </row>
    <row r="196" spans="2:7" x14ac:dyDescent="0.2">
      <c r="B196" s="29" t="s">
        <v>12</v>
      </c>
      <c r="C196" s="25">
        <v>724</v>
      </c>
      <c r="D196" s="22"/>
      <c r="E196" s="58"/>
      <c r="F196" s="58"/>
      <c r="G196" s="58"/>
    </row>
    <row r="197" spans="2:7" x14ac:dyDescent="0.2">
      <c r="B197" s="29" t="s">
        <v>12</v>
      </c>
      <c r="C197" s="25">
        <v>725</v>
      </c>
      <c r="D197" s="22"/>
      <c r="E197" s="58"/>
      <c r="F197" s="58"/>
      <c r="G197" s="58"/>
    </row>
    <row r="198" spans="2:7" x14ac:dyDescent="0.2">
      <c r="B198" s="30"/>
      <c r="C198" s="27"/>
      <c r="D198" s="21"/>
      <c r="E198" s="60"/>
      <c r="F198" s="60"/>
      <c r="G198" s="60"/>
    </row>
    <row r="199" spans="2:7" x14ac:dyDescent="0.2">
      <c r="B199" s="55" t="s">
        <v>15</v>
      </c>
      <c r="C199" s="25"/>
      <c r="D199" s="22"/>
      <c r="E199" s="58"/>
      <c r="F199" s="58"/>
      <c r="G199" s="58"/>
    </row>
    <row r="200" spans="2:7" x14ac:dyDescent="0.2">
      <c r="B200" s="29" t="s">
        <v>12</v>
      </c>
      <c r="C200" s="25">
        <v>801</v>
      </c>
      <c r="D200" s="22"/>
      <c r="E200" s="58"/>
      <c r="F200" s="58"/>
      <c r="G200" s="58"/>
    </row>
    <row r="201" spans="2:7" x14ac:dyDescent="0.2">
      <c r="B201" s="29" t="s">
        <v>12</v>
      </c>
      <c r="C201" s="25">
        <v>802</v>
      </c>
      <c r="D201" s="22"/>
      <c r="E201" s="58"/>
      <c r="F201" s="58"/>
      <c r="G201" s="58"/>
    </row>
    <row r="202" spans="2:7" x14ac:dyDescent="0.2">
      <c r="B202" s="29" t="s">
        <v>12</v>
      </c>
      <c r="C202" s="25">
        <v>803</v>
      </c>
      <c r="D202" s="22"/>
      <c r="E202" s="58"/>
      <c r="F202" s="58"/>
      <c r="G202" s="58"/>
    </row>
    <row r="203" spans="2:7" x14ac:dyDescent="0.2">
      <c r="B203" s="29" t="s">
        <v>12</v>
      </c>
      <c r="C203" s="25">
        <v>804</v>
      </c>
      <c r="D203" s="22"/>
      <c r="E203" s="58"/>
      <c r="F203" s="58"/>
      <c r="G203" s="58"/>
    </row>
    <row r="204" spans="2:7" x14ac:dyDescent="0.2">
      <c r="B204" s="29" t="s">
        <v>12</v>
      </c>
      <c r="C204" s="25">
        <v>805</v>
      </c>
      <c r="D204" s="22"/>
      <c r="E204" s="58"/>
      <c r="F204" s="58"/>
      <c r="G204" s="58"/>
    </row>
    <row r="205" spans="2:7" x14ac:dyDescent="0.2">
      <c r="B205" s="29" t="s">
        <v>12</v>
      </c>
      <c r="C205" s="25">
        <v>806</v>
      </c>
      <c r="D205" s="22"/>
      <c r="E205" s="58"/>
      <c r="F205" s="58"/>
      <c r="G205" s="58"/>
    </row>
    <row r="206" spans="2:7" x14ac:dyDescent="0.2">
      <c r="B206" s="29" t="s">
        <v>12</v>
      </c>
      <c r="C206" s="25">
        <v>807</v>
      </c>
      <c r="D206" s="22"/>
      <c r="E206" s="58"/>
      <c r="F206" s="58"/>
      <c r="G206" s="58"/>
    </row>
    <row r="207" spans="2:7" x14ac:dyDescent="0.2">
      <c r="B207" s="29" t="s">
        <v>12</v>
      </c>
      <c r="C207" s="25">
        <v>808</v>
      </c>
      <c r="D207" s="22"/>
      <c r="E207" s="58"/>
      <c r="F207" s="58"/>
      <c r="G207" s="58"/>
    </row>
    <row r="208" spans="2:7" x14ac:dyDescent="0.2">
      <c r="B208" s="29" t="s">
        <v>12</v>
      </c>
      <c r="C208" s="25">
        <v>809</v>
      </c>
      <c r="D208" s="22"/>
      <c r="E208" s="58"/>
      <c r="F208" s="58"/>
      <c r="G208" s="58"/>
    </row>
    <row r="209" spans="2:7" x14ac:dyDescent="0.2">
      <c r="B209" s="29" t="s">
        <v>12</v>
      </c>
      <c r="C209" s="25">
        <v>810</v>
      </c>
      <c r="D209" s="22"/>
      <c r="E209" s="58"/>
      <c r="F209" s="58"/>
      <c r="G209" s="58"/>
    </row>
    <row r="210" spans="2:7" x14ac:dyDescent="0.2">
      <c r="B210" s="29" t="s">
        <v>12</v>
      </c>
      <c r="C210" s="25">
        <v>811</v>
      </c>
      <c r="D210" s="22"/>
      <c r="E210" s="58"/>
      <c r="F210" s="58"/>
      <c r="G210" s="58"/>
    </row>
    <row r="211" spans="2:7" x14ac:dyDescent="0.2">
      <c r="B211" s="29" t="s">
        <v>12</v>
      </c>
      <c r="C211" s="25">
        <v>812</v>
      </c>
      <c r="D211" s="22"/>
      <c r="E211" s="58"/>
      <c r="F211" s="58"/>
      <c r="G211" s="58"/>
    </row>
    <row r="212" spans="2:7" x14ac:dyDescent="0.2">
      <c r="B212" s="29" t="s">
        <v>12</v>
      </c>
      <c r="C212" s="25">
        <v>813</v>
      </c>
      <c r="D212" s="22"/>
      <c r="E212" s="58"/>
      <c r="F212" s="58"/>
      <c r="G212" s="58"/>
    </row>
    <row r="213" spans="2:7" x14ac:dyDescent="0.2">
      <c r="B213" s="29" t="s">
        <v>12</v>
      </c>
      <c r="C213" s="25">
        <v>814</v>
      </c>
      <c r="D213" s="22"/>
      <c r="E213" s="58"/>
      <c r="F213" s="58"/>
      <c r="G213" s="58"/>
    </row>
    <row r="214" spans="2:7" x14ac:dyDescent="0.2">
      <c r="B214" s="29" t="s">
        <v>12</v>
      </c>
      <c r="C214" s="25">
        <v>815</v>
      </c>
      <c r="D214" s="22"/>
      <c r="E214" s="58"/>
      <c r="F214" s="58"/>
      <c r="G214" s="58"/>
    </row>
    <row r="215" spans="2:7" x14ac:dyDescent="0.2">
      <c r="B215" s="29" t="s">
        <v>12</v>
      </c>
      <c r="C215" s="25">
        <v>816</v>
      </c>
      <c r="D215" s="22"/>
      <c r="E215" s="58"/>
      <c r="F215" s="58"/>
      <c r="G215" s="58"/>
    </row>
    <row r="216" spans="2:7" x14ac:dyDescent="0.2">
      <c r="B216" s="29" t="s">
        <v>12</v>
      </c>
      <c r="C216" s="25">
        <v>817</v>
      </c>
      <c r="D216" s="22"/>
      <c r="E216" s="58"/>
      <c r="F216" s="58"/>
      <c r="G216" s="58"/>
    </row>
    <row r="217" spans="2:7" x14ac:dyDescent="0.2">
      <c r="B217" s="29" t="s">
        <v>12</v>
      </c>
      <c r="C217" s="25">
        <v>818</v>
      </c>
      <c r="D217" s="22"/>
      <c r="E217" s="58"/>
      <c r="F217" s="58"/>
      <c r="G217" s="58"/>
    </row>
    <row r="218" spans="2:7" x14ac:dyDescent="0.2">
      <c r="B218" s="29" t="s">
        <v>12</v>
      </c>
      <c r="C218" s="25">
        <v>819</v>
      </c>
      <c r="D218" s="22"/>
      <c r="E218" s="58"/>
      <c r="F218" s="58"/>
      <c r="G218" s="58"/>
    </row>
    <row r="219" spans="2:7" x14ac:dyDescent="0.2">
      <c r="B219" s="29" t="s">
        <v>12</v>
      </c>
      <c r="C219" s="25">
        <v>820</v>
      </c>
      <c r="D219" s="22"/>
      <c r="E219" s="58"/>
      <c r="F219" s="58"/>
      <c r="G219" s="58"/>
    </row>
    <row r="220" spans="2:7" x14ac:dyDescent="0.2">
      <c r="B220" s="29" t="s">
        <v>12</v>
      </c>
      <c r="C220" s="25">
        <v>821</v>
      </c>
      <c r="D220" s="22"/>
      <c r="E220" s="58"/>
      <c r="F220" s="58"/>
      <c r="G220" s="58"/>
    </row>
    <row r="221" spans="2:7" x14ac:dyDescent="0.2">
      <c r="B221" s="29" t="s">
        <v>12</v>
      </c>
      <c r="C221" s="25">
        <v>822</v>
      </c>
      <c r="D221" s="22"/>
      <c r="E221" s="58"/>
      <c r="F221" s="58"/>
      <c r="G221" s="58"/>
    </row>
    <row r="222" spans="2:7" x14ac:dyDescent="0.2">
      <c r="B222" s="29" t="s">
        <v>12</v>
      </c>
      <c r="C222" s="25">
        <v>823</v>
      </c>
      <c r="D222" s="22"/>
      <c r="E222" s="58"/>
      <c r="F222" s="58"/>
      <c r="G222" s="58"/>
    </row>
    <row r="223" spans="2:7" x14ac:dyDescent="0.2">
      <c r="B223" s="29" t="s">
        <v>12</v>
      </c>
      <c r="C223" s="25">
        <v>824</v>
      </c>
      <c r="D223" s="22"/>
      <c r="E223" s="58"/>
      <c r="F223" s="58"/>
      <c r="G223" s="58"/>
    </row>
    <row r="224" spans="2:7" x14ac:dyDescent="0.2">
      <c r="B224" s="29" t="s">
        <v>12</v>
      </c>
      <c r="C224" s="25">
        <v>825</v>
      </c>
      <c r="D224" s="23"/>
      <c r="E224" s="61"/>
      <c r="F224" s="61"/>
      <c r="G224" s="61"/>
    </row>
  </sheetData>
  <sheetProtection algorithmName="SHA-512" hashValue="TpI0681op3FIctqixzfTcFj+O+MRqQSFtnLrMNpX+cIBpLFDe3k/+Dmrxg6Le3P/3O/Z835eF9uvGGgc48Wg9g==" saltValue="9x7Jg97cGzZiKyodR2jccA==" spinCount="100000" sheet="1" objects="1" scenarios="1"/>
  <pageMargins left="0.7" right="0.7" top="0.75" bottom="0.75" header="0.3" footer="0.3"/>
  <pageSetup paperSize="9" scale="45"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8"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theme="3" tint="0.39997558519241921"/>
  </sheetPr>
  <dimension ref="A1:V862"/>
  <sheetViews>
    <sheetView zoomScale="83" zoomScaleNormal="83" workbookViewId="0">
      <pane xSplit="3" ySplit="8" topLeftCell="E97" activePane="bottomRight" state="frozen"/>
      <selection pane="topRight" activeCell="D1" sqref="D1"/>
      <selection pane="bottomLeft" activeCell="A9" sqref="A9"/>
      <selection pane="bottomRight" activeCell="K25" sqref="K25"/>
    </sheetView>
  </sheetViews>
  <sheetFormatPr defaultRowHeight="12.75" x14ac:dyDescent="0.2"/>
  <cols>
    <col min="1" max="1" width="10.42578125" customWidth="1"/>
    <col min="2" max="2" width="9.28515625" customWidth="1"/>
    <col min="3" max="3" width="11.7109375" customWidth="1"/>
    <col min="4" max="4" width="85.7109375" customWidth="1"/>
    <col min="5" max="5" width="7.42578125" bestFit="1" customWidth="1"/>
    <col min="6" max="6" width="30.42578125" customWidth="1"/>
    <col min="7" max="7" width="14.42578125" hidden="1" customWidth="1"/>
    <col min="8" max="8" width="11.28515625" customWidth="1"/>
    <col min="9" max="9" width="18.42578125" hidden="1" customWidth="1"/>
    <col min="10" max="10" width="16.42578125" customWidth="1"/>
    <col min="11" max="11" width="93.42578125" bestFit="1" customWidth="1"/>
    <col min="12" max="12" width="13.28515625" customWidth="1"/>
    <col min="13" max="14" width="13.5703125" customWidth="1"/>
    <col min="15" max="15" width="13.140625" hidden="1" customWidth="1"/>
    <col min="16" max="16" width="9.140625" hidden="1" customWidth="1"/>
    <col min="17" max="17" width="7" hidden="1" customWidth="1"/>
    <col min="18" max="18" width="15.42578125" style="99" hidden="1" customWidth="1"/>
  </cols>
  <sheetData>
    <row r="1" spans="1:22" ht="20.25" x14ac:dyDescent="0.3">
      <c r="A1" s="13" t="s">
        <v>4</v>
      </c>
      <c r="B1" s="12"/>
      <c r="C1" s="12"/>
      <c r="D1" s="12"/>
      <c r="E1" s="12"/>
      <c r="F1" s="12"/>
      <c r="G1" s="12"/>
      <c r="H1" s="12"/>
      <c r="I1" s="12"/>
      <c r="J1" s="12"/>
      <c r="K1" s="12"/>
      <c r="L1" s="12"/>
      <c r="M1" s="12"/>
      <c r="N1" s="100"/>
      <c r="R1"/>
    </row>
    <row r="2" spans="1:22" ht="15.75" x14ac:dyDescent="0.25">
      <c r="A2" s="15" t="str">
        <f>IF(title="&gt; Enter workbook title here","Enter workbook title in Cover sheet",title)</f>
        <v>Fire Wales - Consolidated Factor Spreadsheet</v>
      </c>
      <c r="B2" s="11"/>
      <c r="C2" s="11"/>
      <c r="D2" s="11"/>
      <c r="E2" s="11"/>
      <c r="F2" s="11"/>
      <c r="G2" s="11"/>
      <c r="H2" s="11"/>
      <c r="I2" s="11"/>
      <c r="J2" s="11"/>
      <c r="K2" s="11"/>
      <c r="L2" s="11"/>
      <c r="M2" s="11"/>
      <c r="N2" s="11"/>
      <c r="R2"/>
    </row>
    <row r="3" spans="1:22" ht="15.75" x14ac:dyDescent="0.25">
      <c r="A3" s="14" t="s">
        <v>25</v>
      </c>
      <c r="B3" s="11"/>
      <c r="C3" s="11"/>
      <c r="D3" s="11"/>
      <c r="E3" s="11"/>
      <c r="F3" s="11"/>
      <c r="G3" s="11"/>
      <c r="H3" s="11"/>
      <c r="I3" s="11"/>
      <c r="J3" s="11"/>
      <c r="K3" s="11"/>
      <c r="L3" s="11"/>
      <c r="M3" s="11"/>
      <c r="N3" s="11"/>
      <c r="R3"/>
    </row>
    <row r="4" spans="1:22" x14ac:dyDescent="0.2">
      <c r="A4" s="7" t="str">
        <f ca="1">CELL("filename",A1)</f>
        <v>D:\Users\FulkerL\OneDrive - Welsh Government\[wfrsc2021-02-annex-1.xlsm]Factor List</v>
      </c>
      <c r="R4"/>
    </row>
    <row r="5" spans="1:22" x14ac:dyDescent="0.2">
      <c r="R5"/>
    </row>
    <row r="6" spans="1:22" x14ac:dyDescent="0.2">
      <c r="R6"/>
    </row>
    <row r="7" spans="1:22" s="32" customFormat="1" ht="52.9" customHeight="1" x14ac:dyDescent="0.2">
      <c r="A7" s="57" t="s">
        <v>16</v>
      </c>
      <c r="B7" s="57" t="s">
        <v>54</v>
      </c>
      <c r="C7" s="10" t="s">
        <v>17</v>
      </c>
      <c r="D7" s="10" t="s">
        <v>2</v>
      </c>
      <c r="E7" s="10" t="s">
        <v>23</v>
      </c>
      <c r="F7" s="10" t="s">
        <v>272</v>
      </c>
      <c r="G7" s="10" t="s">
        <v>55</v>
      </c>
      <c r="H7" s="10" t="s">
        <v>18</v>
      </c>
      <c r="I7" s="10" t="s">
        <v>56</v>
      </c>
      <c r="J7" s="10" t="s">
        <v>59</v>
      </c>
      <c r="K7" s="10" t="s">
        <v>386</v>
      </c>
      <c r="L7" s="10" t="s">
        <v>19</v>
      </c>
      <c r="M7" s="10" t="s">
        <v>20</v>
      </c>
      <c r="N7" s="10" t="s">
        <v>270</v>
      </c>
      <c r="O7" s="57" t="s">
        <v>75</v>
      </c>
      <c r="P7" s="57" t="s">
        <v>76</v>
      </c>
      <c r="Q7" s="57" t="s">
        <v>77</v>
      </c>
      <c r="R7" s="57" t="s">
        <v>78</v>
      </c>
    </row>
    <row r="8" spans="1:22" ht="3" hidden="1" customHeight="1" x14ac:dyDescent="0.2">
      <c r="A8" s="62" t="s">
        <v>74</v>
      </c>
      <c r="B8" s="62" t="s">
        <v>74</v>
      </c>
      <c r="C8" s="62" t="s">
        <v>74</v>
      </c>
      <c r="D8" s="62" t="s">
        <v>74</v>
      </c>
      <c r="E8" s="62" t="s">
        <v>74</v>
      </c>
      <c r="F8" s="62" t="s">
        <v>74</v>
      </c>
      <c r="G8" s="62" t="s">
        <v>74</v>
      </c>
      <c r="H8" s="62" t="s">
        <v>74</v>
      </c>
      <c r="I8" s="62" t="s">
        <v>74</v>
      </c>
      <c r="J8" s="62" t="s">
        <v>74</v>
      </c>
      <c r="K8" s="62" t="s">
        <v>721</v>
      </c>
      <c r="L8" s="62" t="s">
        <v>74</v>
      </c>
      <c r="M8" s="62" t="s">
        <v>74</v>
      </c>
      <c r="N8" s="62" t="s">
        <v>74</v>
      </c>
    </row>
    <row r="9" spans="1:22" ht="63.75" x14ac:dyDescent="0.2">
      <c r="A9" s="115" t="s">
        <v>431</v>
      </c>
      <c r="B9" s="117">
        <v>1992</v>
      </c>
      <c r="C9" s="117" t="s">
        <v>275</v>
      </c>
      <c r="D9" s="117" t="s">
        <v>421</v>
      </c>
      <c r="E9" s="117" t="s">
        <v>277</v>
      </c>
      <c r="F9" s="117" t="s">
        <v>278</v>
      </c>
      <c r="G9" s="117">
        <v>2</v>
      </c>
      <c r="H9" s="117">
        <v>201</v>
      </c>
      <c r="I9" s="117" t="s">
        <v>279</v>
      </c>
      <c r="J9" s="117" t="s">
        <v>280</v>
      </c>
      <c r="K9" s="116" t="s">
        <v>719</v>
      </c>
      <c r="L9" s="148">
        <v>43438</v>
      </c>
      <c r="M9" s="148">
        <v>43402</v>
      </c>
      <c r="N9" s="117" t="s">
        <v>385</v>
      </c>
      <c r="O9" s="117" t="s">
        <v>356</v>
      </c>
      <c r="P9" s="117" t="s">
        <v>357</v>
      </c>
      <c r="Q9" s="117" t="s">
        <v>358</v>
      </c>
      <c r="R9" s="118">
        <v>43411.71603009259</v>
      </c>
    </row>
    <row r="10" spans="1:22" ht="63.75" x14ac:dyDescent="0.2">
      <c r="A10" s="115" t="s">
        <v>431</v>
      </c>
      <c r="B10" s="117">
        <v>1992</v>
      </c>
      <c r="C10" s="117" t="s">
        <v>275</v>
      </c>
      <c r="D10" s="117" t="s">
        <v>421</v>
      </c>
      <c r="E10" s="117" t="s">
        <v>287</v>
      </c>
      <c r="F10" s="117" t="s">
        <v>278</v>
      </c>
      <c r="G10" s="117">
        <v>2</v>
      </c>
      <c r="H10" s="117">
        <v>202</v>
      </c>
      <c r="I10" s="117" t="s">
        <v>288</v>
      </c>
      <c r="J10" s="117" t="s">
        <v>289</v>
      </c>
      <c r="K10" s="116" t="s">
        <v>719</v>
      </c>
      <c r="L10" s="148">
        <v>43438</v>
      </c>
      <c r="M10" s="148">
        <v>43402</v>
      </c>
      <c r="N10" s="117" t="s">
        <v>385</v>
      </c>
      <c r="O10" s="117" t="s">
        <v>359</v>
      </c>
      <c r="P10" s="117" t="s">
        <v>357</v>
      </c>
      <c r="Q10" s="117" t="s">
        <v>358</v>
      </c>
      <c r="R10" s="118">
        <v>43411.71603009259</v>
      </c>
    </row>
    <row r="11" spans="1:22" ht="76.5" x14ac:dyDescent="0.2">
      <c r="A11" s="115" t="s">
        <v>431</v>
      </c>
      <c r="B11" s="117">
        <v>2007</v>
      </c>
      <c r="C11" s="117" t="s">
        <v>275</v>
      </c>
      <c r="D11" s="117" t="s">
        <v>422</v>
      </c>
      <c r="E11" s="117" t="s">
        <v>277</v>
      </c>
      <c r="F11" s="117" t="s">
        <v>278</v>
      </c>
      <c r="G11" s="117">
        <v>1</v>
      </c>
      <c r="H11" s="117">
        <v>203</v>
      </c>
      <c r="I11" s="117" t="s">
        <v>291</v>
      </c>
      <c r="J11" s="117" t="s">
        <v>280</v>
      </c>
      <c r="K11" s="116" t="s">
        <v>720</v>
      </c>
      <c r="L11" s="148">
        <v>43438</v>
      </c>
      <c r="M11" s="148">
        <v>43402</v>
      </c>
      <c r="N11" s="117" t="s">
        <v>385</v>
      </c>
      <c r="O11" s="117" t="s">
        <v>360</v>
      </c>
      <c r="P11" s="117" t="s">
        <v>357</v>
      </c>
      <c r="Q11" s="117" t="s">
        <v>358</v>
      </c>
      <c r="R11" s="118">
        <v>43411.71603009259</v>
      </c>
    </row>
    <row r="12" spans="1:22" ht="76.5" x14ac:dyDescent="0.2">
      <c r="A12" s="115" t="s">
        <v>431</v>
      </c>
      <c r="B12" s="117">
        <v>2007</v>
      </c>
      <c r="C12" s="117" t="s">
        <v>275</v>
      </c>
      <c r="D12" s="117" t="s">
        <v>422</v>
      </c>
      <c r="E12" s="117" t="s">
        <v>287</v>
      </c>
      <c r="F12" s="117" t="s">
        <v>278</v>
      </c>
      <c r="G12" s="117">
        <v>1</v>
      </c>
      <c r="H12" s="117">
        <v>204</v>
      </c>
      <c r="I12" s="117" t="s">
        <v>295</v>
      </c>
      <c r="J12" s="117" t="s">
        <v>289</v>
      </c>
      <c r="K12" s="116" t="s">
        <v>720</v>
      </c>
      <c r="L12" s="148">
        <v>43438</v>
      </c>
      <c r="M12" s="148">
        <v>43402</v>
      </c>
      <c r="N12" s="117" t="s">
        <v>385</v>
      </c>
      <c r="O12" s="117" t="s">
        <v>361</v>
      </c>
      <c r="P12" s="117" t="s">
        <v>357</v>
      </c>
      <c r="Q12" s="117" t="s">
        <v>358</v>
      </c>
      <c r="R12" s="118">
        <v>43411.71603009259</v>
      </c>
    </row>
    <row r="13" spans="1:22" ht="76.5" x14ac:dyDescent="0.2">
      <c r="A13" s="115" t="s">
        <v>431</v>
      </c>
      <c r="B13" s="117">
        <v>2007</v>
      </c>
      <c r="C13" s="117" t="s">
        <v>275</v>
      </c>
      <c r="D13" s="117" t="s">
        <v>423</v>
      </c>
      <c r="E13" s="117" t="s">
        <v>287</v>
      </c>
      <c r="F13" s="117" t="s">
        <v>278</v>
      </c>
      <c r="G13" s="117">
        <v>1</v>
      </c>
      <c r="H13" s="117">
        <v>205</v>
      </c>
      <c r="I13" s="117" t="s">
        <v>296</v>
      </c>
      <c r="J13" s="117" t="s">
        <v>297</v>
      </c>
      <c r="K13" s="116" t="s">
        <v>720</v>
      </c>
      <c r="L13" s="148">
        <v>43438</v>
      </c>
      <c r="M13" s="148">
        <v>43402</v>
      </c>
      <c r="N13" s="117" t="s">
        <v>385</v>
      </c>
      <c r="O13" s="117" t="s">
        <v>362</v>
      </c>
      <c r="P13" s="117" t="s">
        <v>357</v>
      </c>
      <c r="Q13" s="117" t="s">
        <v>358</v>
      </c>
      <c r="R13" s="118">
        <v>43411.71603009259</v>
      </c>
    </row>
    <row r="14" spans="1:22" s="119" customFormat="1" ht="76.5" x14ac:dyDescent="0.2">
      <c r="A14" s="115" t="s">
        <v>431</v>
      </c>
      <c r="B14" s="117">
        <v>2007</v>
      </c>
      <c r="C14" s="117" t="s">
        <v>275</v>
      </c>
      <c r="D14" s="117" t="s">
        <v>421</v>
      </c>
      <c r="E14" s="117" t="s">
        <v>277</v>
      </c>
      <c r="F14" s="117" t="s">
        <v>278</v>
      </c>
      <c r="G14" s="117">
        <v>1</v>
      </c>
      <c r="H14" s="117">
        <v>206</v>
      </c>
      <c r="I14" s="117" t="s">
        <v>301</v>
      </c>
      <c r="J14" s="117" t="s">
        <v>302</v>
      </c>
      <c r="K14" s="116" t="s">
        <v>720</v>
      </c>
      <c r="L14" s="148">
        <v>43438</v>
      </c>
      <c r="M14" s="148">
        <v>43402</v>
      </c>
      <c r="N14" s="117" t="s">
        <v>385</v>
      </c>
      <c r="O14" s="117" t="s">
        <v>363</v>
      </c>
      <c r="P14" s="117" t="s">
        <v>357</v>
      </c>
      <c r="Q14" s="117" t="s">
        <v>358</v>
      </c>
      <c r="R14" s="118">
        <v>43411.71603009259</v>
      </c>
      <c r="T14"/>
      <c r="U14"/>
      <c r="V14"/>
    </row>
    <row r="15" spans="1:22" s="119" customFormat="1" ht="76.5" x14ac:dyDescent="0.2">
      <c r="A15" s="115" t="s">
        <v>431</v>
      </c>
      <c r="B15" s="117">
        <v>2007</v>
      </c>
      <c r="C15" s="117" t="s">
        <v>275</v>
      </c>
      <c r="D15" s="117" t="s">
        <v>421</v>
      </c>
      <c r="E15" s="117" t="s">
        <v>287</v>
      </c>
      <c r="F15" s="117" t="s">
        <v>278</v>
      </c>
      <c r="G15" s="117">
        <v>1</v>
      </c>
      <c r="H15" s="117">
        <v>207</v>
      </c>
      <c r="I15" s="117" t="s">
        <v>303</v>
      </c>
      <c r="J15" s="117" t="s">
        <v>304</v>
      </c>
      <c r="K15" s="116" t="s">
        <v>720</v>
      </c>
      <c r="L15" s="148">
        <v>43438</v>
      </c>
      <c r="M15" s="148">
        <v>43402</v>
      </c>
      <c r="N15" s="117" t="s">
        <v>385</v>
      </c>
      <c r="O15" s="117" t="s">
        <v>364</v>
      </c>
      <c r="P15" s="117" t="s">
        <v>357</v>
      </c>
      <c r="Q15" s="117" t="s">
        <v>358</v>
      </c>
      <c r="R15" s="118">
        <v>43411.71603009259</v>
      </c>
      <c r="T15"/>
      <c r="U15"/>
      <c r="V15"/>
    </row>
    <row r="16" spans="1:22" x14ac:dyDescent="0.2">
      <c r="A16" s="115" t="s">
        <v>431</v>
      </c>
      <c r="B16" s="117">
        <v>2015</v>
      </c>
      <c r="C16" s="117" t="s">
        <v>275</v>
      </c>
      <c r="D16" s="117" t="s">
        <v>422</v>
      </c>
      <c r="E16" s="117" t="s">
        <v>277</v>
      </c>
      <c r="F16" s="117" t="s">
        <v>278</v>
      </c>
      <c r="G16" s="117">
        <v>0</v>
      </c>
      <c r="H16" s="117">
        <v>208</v>
      </c>
      <c r="I16" s="117" t="s">
        <v>306</v>
      </c>
      <c r="J16" s="117" t="s">
        <v>307</v>
      </c>
      <c r="K16" s="116" t="s">
        <v>726</v>
      </c>
      <c r="L16" s="148">
        <v>43438</v>
      </c>
      <c r="M16" s="148">
        <v>43402</v>
      </c>
      <c r="N16" s="117" t="s">
        <v>385</v>
      </c>
      <c r="O16" s="117" t="s">
        <v>365</v>
      </c>
      <c r="P16" s="117" t="s">
        <v>357</v>
      </c>
      <c r="Q16" s="117" t="s">
        <v>358</v>
      </c>
      <c r="R16" s="118">
        <v>43411.71603009259</v>
      </c>
    </row>
    <row r="17" spans="1:18" x14ac:dyDescent="0.2">
      <c r="A17" s="115" t="s">
        <v>431</v>
      </c>
      <c r="B17" s="117">
        <v>2015</v>
      </c>
      <c r="C17" s="117" t="s">
        <v>275</v>
      </c>
      <c r="D17" s="117" t="s">
        <v>422</v>
      </c>
      <c r="E17" s="117" t="s">
        <v>287</v>
      </c>
      <c r="F17" s="117" t="s">
        <v>278</v>
      </c>
      <c r="G17" s="117">
        <v>0</v>
      </c>
      <c r="H17" s="117">
        <v>209</v>
      </c>
      <c r="I17" s="117" t="s">
        <v>312</v>
      </c>
      <c r="J17" s="117" t="s">
        <v>313</v>
      </c>
      <c r="K17" s="116" t="s">
        <v>726</v>
      </c>
      <c r="L17" s="148">
        <v>43438</v>
      </c>
      <c r="M17" s="148">
        <v>43402</v>
      </c>
      <c r="N17" s="117" t="s">
        <v>385</v>
      </c>
      <c r="O17" s="117" t="s">
        <v>366</v>
      </c>
      <c r="P17" s="117" t="s">
        <v>357</v>
      </c>
      <c r="Q17" s="117" t="s">
        <v>358</v>
      </c>
      <c r="R17" s="118">
        <v>43411.71603009259</v>
      </c>
    </row>
    <row r="18" spans="1:18" x14ac:dyDescent="0.2">
      <c r="A18" s="115" t="s">
        <v>431</v>
      </c>
      <c r="B18" s="117">
        <v>2015</v>
      </c>
      <c r="C18" s="117" t="s">
        <v>275</v>
      </c>
      <c r="D18" s="117" t="s">
        <v>424</v>
      </c>
      <c r="E18" s="117" t="s">
        <v>277</v>
      </c>
      <c r="F18" s="117" t="s">
        <v>278</v>
      </c>
      <c r="G18" s="117">
        <v>0</v>
      </c>
      <c r="H18" s="117">
        <v>210</v>
      </c>
      <c r="I18" s="117" t="s">
        <v>315</v>
      </c>
      <c r="J18" s="117" t="s">
        <v>316</v>
      </c>
      <c r="K18" s="149" t="s">
        <v>726</v>
      </c>
      <c r="L18" s="148">
        <v>43438</v>
      </c>
      <c r="M18" s="148">
        <v>43402</v>
      </c>
      <c r="N18" s="117" t="s">
        <v>385</v>
      </c>
      <c r="O18" s="117" t="s">
        <v>367</v>
      </c>
      <c r="P18" s="117" t="s">
        <v>357</v>
      </c>
      <c r="Q18" s="117" t="s">
        <v>358</v>
      </c>
      <c r="R18" s="118">
        <v>43411.71603009259</v>
      </c>
    </row>
    <row r="19" spans="1:18" x14ac:dyDescent="0.2">
      <c r="A19" s="115" t="s">
        <v>431</v>
      </c>
      <c r="B19" s="117">
        <v>2015</v>
      </c>
      <c r="C19" s="117" t="s">
        <v>275</v>
      </c>
      <c r="D19" s="117" t="s">
        <v>424</v>
      </c>
      <c r="E19" s="117" t="s">
        <v>287</v>
      </c>
      <c r="F19" s="117" t="s">
        <v>278</v>
      </c>
      <c r="G19" s="117">
        <v>0</v>
      </c>
      <c r="H19" s="117">
        <v>211</v>
      </c>
      <c r="I19" s="117" t="s">
        <v>317</v>
      </c>
      <c r="J19" s="117" t="s">
        <v>318</v>
      </c>
      <c r="K19" s="116" t="s">
        <v>726</v>
      </c>
      <c r="L19" s="148">
        <v>43438</v>
      </c>
      <c r="M19" s="148">
        <v>43402</v>
      </c>
      <c r="N19" s="117" t="s">
        <v>385</v>
      </c>
      <c r="O19" s="117" t="s">
        <v>368</v>
      </c>
      <c r="P19" s="117" t="s">
        <v>357</v>
      </c>
      <c r="Q19" s="117" t="s">
        <v>358</v>
      </c>
      <c r="R19" s="118">
        <v>43411.71603009259</v>
      </c>
    </row>
    <row r="20" spans="1:18" x14ac:dyDescent="0.2">
      <c r="A20" s="115" t="s">
        <v>431</v>
      </c>
      <c r="B20" s="117">
        <v>2015</v>
      </c>
      <c r="C20" s="117" t="s">
        <v>275</v>
      </c>
      <c r="D20" s="117" t="s">
        <v>425</v>
      </c>
      <c r="E20" s="117" t="s">
        <v>277</v>
      </c>
      <c r="F20" s="117" t="s">
        <v>278</v>
      </c>
      <c r="G20" s="117">
        <v>0</v>
      </c>
      <c r="H20" s="117">
        <v>212</v>
      </c>
      <c r="I20" s="117" t="s">
        <v>320</v>
      </c>
      <c r="J20" s="117" t="s">
        <v>321</v>
      </c>
      <c r="K20" s="116" t="s">
        <v>726</v>
      </c>
      <c r="L20" s="148">
        <v>43438</v>
      </c>
      <c r="M20" s="148">
        <v>43402</v>
      </c>
      <c r="N20" s="117" t="s">
        <v>385</v>
      </c>
      <c r="O20" s="117" t="s">
        <v>369</v>
      </c>
      <c r="P20" s="117" t="s">
        <v>357</v>
      </c>
      <c r="Q20" s="117" t="s">
        <v>358</v>
      </c>
      <c r="R20" s="118">
        <v>43411.71603009259</v>
      </c>
    </row>
    <row r="21" spans="1:18" x14ac:dyDescent="0.2">
      <c r="A21" s="117" t="s">
        <v>431</v>
      </c>
      <c r="B21" s="117">
        <v>2015</v>
      </c>
      <c r="C21" s="117" t="s">
        <v>275</v>
      </c>
      <c r="D21" s="117" t="s">
        <v>425</v>
      </c>
      <c r="E21" s="117" t="s">
        <v>287</v>
      </c>
      <c r="F21" s="117" t="s">
        <v>278</v>
      </c>
      <c r="G21" s="117">
        <v>0</v>
      </c>
      <c r="H21" s="117">
        <v>213</v>
      </c>
      <c r="I21" s="117" t="s">
        <v>322</v>
      </c>
      <c r="J21" s="117" t="s">
        <v>323</v>
      </c>
      <c r="K21" s="116" t="s">
        <v>726</v>
      </c>
      <c r="L21" s="148">
        <v>43438</v>
      </c>
      <c r="M21" s="148">
        <v>43402</v>
      </c>
      <c r="N21" s="117" t="s">
        <v>385</v>
      </c>
      <c r="O21" s="117" t="s">
        <v>370</v>
      </c>
      <c r="P21" s="117" t="s">
        <v>357</v>
      </c>
      <c r="Q21" s="117" t="s">
        <v>358</v>
      </c>
      <c r="R21" s="118">
        <v>43411.71603009259</v>
      </c>
    </row>
    <row r="22" spans="1:18" x14ac:dyDescent="0.2">
      <c r="A22" s="117" t="s">
        <v>431</v>
      </c>
      <c r="B22" s="117">
        <v>2015</v>
      </c>
      <c r="C22" s="117" t="s">
        <v>275</v>
      </c>
      <c r="D22" s="117" t="s">
        <v>426</v>
      </c>
      <c r="E22" s="117" t="s">
        <v>277</v>
      </c>
      <c r="F22" s="117" t="s">
        <v>278</v>
      </c>
      <c r="G22" s="117">
        <v>0</v>
      </c>
      <c r="H22" s="117">
        <v>214</v>
      </c>
      <c r="I22" s="117" t="s">
        <v>325</v>
      </c>
      <c r="J22" s="117" t="s">
        <v>326</v>
      </c>
      <c r="K22" s="116" t="s">
        <v>726</v>
      </c>
      <c r="L22" s="148">
        <v>43438</v>
      </c>
      <c r="M22" s="148">
        <v>43402</v>
      </c>
      <c r="N22" s="117" t="s">
        <v>385</v>
      </c>
      <c r="O22" s="117" t="s">
        <v>371</v>
      </c>
      <c r="P22" s="117" t="s">
        <v>357</v>
      </c>
      <c r="Q22" s="117" t="s">
        <v>358</v>
      </c>
      <c r="R22" s="118">
        <v>43411.71603009259</v>
      </c>
    </row>
    <row r="23" spans="1:18" x14ac:dyDescent="0.2">
      <c r="A23" s="117" t="s">
        <v>431</v>
      </c>
      <c r="B23" s="117">
        <v>2015</v>
      </c>
      <c r="C23" s="117" t="s">
        <v>275</v>
      </c>
      <c r="D23" s="117" t="s">
        <v>426</v>
      </c>
      <c r="E23" s="117" t="s">
        <v>287</v>
      </c>
      <c r="F23" s="117" t="s">
        <v>278</v>
      </c>
      <c r="G23" s="117">
        <v>0</v>
      </c>
      <c r="H23" s="117">
        <v>215</v>
      </c>
      <c r="I23" s="117" t="s">
        <v>327</v>
      </c>
      <c r="J23" s="117" t="s">
        <v>328</v>
      </c>
      <c r="K23" s="116" t="s">
        <v>726</v>
      </c>
      <c r="L23" s="148">
        <v>43438</v>
      </c>
      <c r="M23" s="148">
        <v>43402</v>
      </c>
      <c r="N23" s="117" t="s">
        <v>385</v>
      </c>
      <c r="O23" s="117" t="s">
        <v>372</v>
      </c>
      <c r="P23" s="117" t="s">
        <v>357</v>
      </c>
      <c r="Q23" s="117" t="s">
        <v>358</v>
      </c>
      <c r="R23" s="118">
        <v>43411.71603009259</v>
      </c>
    </row>
    <row r="24" spans="1:18" ht="63.75" x14ac:dyDescent="0.2">
      <c r="A24" s="115" t="s">
        <v>431</v>
      </c>
      <c r="B24" s="115">
        <v>2007</v>
      </c>
      <c r="C24" s="115" t="s">
        <v>470</v>
      </c>
      <c r="D24" s="115" t="s">
        <v>698</v>
      </c>
      <c r="E24" s="115" t="s">
        <v>277</v>
      </c>
      <c r="F24" s="115" t="s">
        <v>278</v>
      </c>
      <c r="G24" s="115">
        <v>1</v>
      </c>
      <c r="H24" s="115">
        <v>216</v>
      </c>
      <c r="I24" s="115" t="s">
        <v>699</v>
      </c>
      <c r="J24" s="115" t="s">
        <v>497</v>
      </c>
      <c r="K24" s="149" t="s">
        <v>736</v>
      </c>
      <c r="L24" s="148">
        <v>43623</v>
      </c>
      <c r="M24" s="148">
        <v>43402</v>
      </c>
      <c r="N24" s="115" t="s">
        <v>385</v>
      </c>
      <c r="O24" s="117"/>
      <c r="P24" s="117"/>
      <c r="Q24" s="117"/>
      <c r="R24" s="118"/>
    </row>
    <row r="25" spans="1:18" ht="63.75" x14ac:dyDescent="0.2">
      <c r="A25" s="115" t="s">
        <v>431</v>
      </c>
      <c r="B25" s="115">
        <v>2007</v>
      </c>
      <c r="C25" s="115" t="s">
        <v>470</v>
      </c>
      <c r="D25" s="115" t="s">
        <v>698</v>
      </c>
      <c r="E25" s="115" t="s">
        <v>287</v>
      </c>
      <c r="F25" s="115" t="s">
        <v>278</v>
      </c>
      <c r="G25" s="115">
        <v>1</v>
      </c>
      <c r="H25" s="115">
        <v>217</v>
      </c>
      <c r="I25" s="115" t="s">
        <v>703</v>
      </c>
      <c r="J25" s="115" t="s">
        <v>504</v>
      </c>
      <c r="K25" s="149" t="s">
        <v>736</v>
      </c>
      <c r="L25" s="148">
        <v>43623</v>
      </c>
      <c r="M25" s="148">
        <v>43402</v>
      </c>
      <c r="N25" s="115" t="s">
        <v>385</v>
      </c>
      <c r="O25" s="117"/>
      <c r="P25" s="117"/>
      <c r="Q25" s="117"/>
      <c r="R25" s="118"/>
    </row>
    <row r="26" spans="1:18" ht="63.75" x14ac:dyDescent="0.2">
      <c r="A26" s="115" t="s">
        <v>431</v>
      </c>
      <c r="B26" s="115">
        <v>2007</v>
      </c>
      <c r="C26" s="115" t="s">
        <v>470</v>
      </c>
      <c r="D26" s="149" t="s">
        <v>727</v>
      </c>
      <c r="E26" s="115" t="s">
        <v>287</v>
      </c>
      <c r="F26" s="149" t="s">
        <v>278</v>
      </c>
      <c r="G26" s="115">
        <v>1</v>
      </c>
      <c r="H26" s="115">
        <v>218</v>
      </c>
      <c r="I26" s="115" t="s">
        <v>728</v>
      </c>
      <c r="J26" s="115" t="s">
        <v>729</v>
      </c>
      <c r="K26" s="149" t="s">
        <v>736</v>
      </c>
      <c r="L26" s="120">
        <v>43740</v>
      </c>
      <c r="M26" s="120">
        <v>43402</v>
      </c>
      <c r="N26" s="108" t="s">
        <v>385</v>
      </c>
      <c r="O26" s="117"/>
      <c r="P26" s="117"/>
      <c r="Q26" s="117"/>
      <c r="R26" s="118"/>
    </row>
    <row r="27" spans="1:18" ht="63.75" x14ac:dyDescent="0.2">
      <c r="A27" s="115" t="s">
        <v>431</v>
      </c>
      <c r="B27" s="115">
        <v>2007</v>
      </c>
      <c r="C27" s="115" t="s">
        <v>470</v>
      </c>
      <c r="D27" s="149" t="s">
        <v>727</v>
      </c>
      <c r="E27" s="115" t="s">
        <v>287</v>
      </c>
      <c r="F27" s="149" t="s">
        <v>278</v>
      </c>
      <c r="G27" s="115">
        <v>1</v>
      </c>
      <c r="H27" s="115">
        <v>219</v>
      </c>
      <c r="I27" s="115" t="s">
        <v>732</v>
      </c>
      <c r="J27" s="115" t="s">
        <v>733</v>
      </c>
      <c r="K27" s="149" t="s">
        <v>736</v>
      </c>
      <c r="L27" s="120">
        <v>43740</v>
      </c>
      <c r="M27" s="120">
        <v>43402</v>
      </c>
      <c r="N27" s="108" t="s">
        <v>385</v>
      </c>
      <c r="O27" s="117"/>
      <c r="P27" s="117"/>
      <c r="Q27" s="117"/>
      <c r="R27" s="118"/>
    </row>
    <row r="28" spans="1:18" x14ac:dyDescent="0.2">
      <c r="A28" s="115" t="s">
        <v>431</v>
      </c>
      <c r="B28" s="117">
        <v>2015</v>
      </c>
      <c r="C28" s="117" t="s">
        <v>470</v>
      </c>
      <c r="D28" s="117" t="s">
        <v>471</v>
      </c>
      <c r="E28" s="117" t="s">
        <v>277</v>
      </c>
      <c r="F28" s="117" t="s">
        <v>278</v>
      </c>
      <c r="G28" s="117">
        <v>0</v>
      </c>
      <c r="H28" s="117">
        <v>220</v>
      </c>
      <c r="I28" s="117" t="s">
        <v>472</v>
      </c>
      <c r="J28" s="117" t="s">
        <v>473</v>
      </c>
      <c r="K28" s="116" t="s">
        <v>726</v>
      </c>
      <c r="L28" s="148">
        <v>43489</v>
      </c>
      <c r="M28" s="148">
        <v>43402</v>
      </c>
      <c r="N28" s="115" t="s">
        <v>385</v>
      </c>
      <c r="O28" s="117" t="s">
        <v>480</v>
      </c>
      <c r="P28" s="117" t="s">
        <v>481</v>
      </c>
      <c r="Q28" s="117" t="s">
        <v>482</v>
      </c>
      <c r="R28" s="118">
        <v>43430.436400462961</v>
      </c>
    </row>
    <row r="29" spans="1:18" x14ac:dyDescent="0.2">
      <c r="A29" s="115" t="s">
        <v>431</v>
      </c>
      <c r="B29" s="117">
        <v>2015</v>
      </c>
      <c r="C29" s="117" t="s">
        <v>470</v>
      </c>
      <c r="D29" s="117" t="s">
        <v>471</v>
      </c>
      <c r="E29" s="117" t="s">
        <v>287</v>
      </c>
      <c r="F29" s="117" t="s">
        <v>278</v>
      </c>
      <c r="G29" s="117">
        <v>0</v>
      </c>
      <c r="H29" s="117">
        <v>221</v>
      </c>
      <c r="I29" s="117" t="s">
        <v>478</v>
      </c>
      <c r="J29" s="117" t="s">
        <v>479</v>
      </c>
      <c r="K29" s="116" t="s">
        <v>726</v>
      </c>
      <c r="L29" s="148">
        <v>43489</v>
      </c>
      <c r="M29" s="148">
        <v>43402</v>
      </c>
      <c r="N29" s="115" t="s">
        <v>385</v>
      </c>
      <c r="O29" s="117" t="s">
        <v>483</v>
      </c>
      <c r="P29" s="117" t="s">
        <v>481</v>
      </c>
      <c r="Q29" s="117" t="s">
        <v>482</v>
      </c>
      <c r="R29" s="118">
        <v>43430.436400462961</v>
      </c>
    </row>
    <row r="30" spans="1:18" ht="76.5" x14ac:dyDescent="0.2">
      <c r="A30" s="117" t="s">
        <v>431</v>
      </c>
      <c r="B30" s="117">
        <v>1992</v>
      </c>
      <c r="C30" s="117" t="s">
        <v>329</v>
      </c>
      <c r="D30" s="117" t="s">
        <v>330</v>
      </c>
      <c r="E30" s="117" t="s">
        <v>277</v>
      </c>
      <c r="F30" s="117" t="s">
        <v>278</v>
      </c>
      <c r="G30" s="117">
        <v>2</v>
      </c>
      <c r="H30" s="117">
        <v>301</v>
      </c>
      <c r="I30" s="117" t="s">
        <v>331</v>
      </c>
      <c r="J30" s="117" t="s">
        <v>332</v>
      </c>
      <c r="K30" s="149" t="s">
        <v>718</v>
      </c>
      <c r="L30" s="148">
        <v>43438</v>
      </c>
      <c r="M30" s="148">
        <v>43402</v>
      </c>
      <c r="N30" s="117" t="s">
        <v>385</v>
      </c>
      <c r="O30" s="117" t="s">
        <v>373</v>
      </c>
      <c r="P30" s="117" t="s">
        <v>357</v>
      </c>
      <c r="Q30" s="117" t="s">
        <v>358</v>
      </c>
      <c r="R30" s="118">
        <v>43411.71603009259</v>
      </c>
    </row>
    <row r="31" spans="1:18" ht="76.5" x14ac:dyDescent="0.2">
      <c r="A31" s="117" t="s">
        <v>431</v>
      </c>
      <c r="B31" s="117">
        <v>1992</v>
      </c>
      <c r="C31" s="117" t="s">
        <v>329</v>
      </c>
      <c r="D31" s="117" t="s">
        <v>330</v>
      </c>
      <c r="E31" s="117" t="s">
        <v>287</v>
      </c>
      <c r="F31" s="117" t="s">
        <v>278</v>
      </c>
      <c r="G31" s="117">
        <v>2</v>
      </c>
      <c r="H31" s="117">
        <v>302</v>
      </c>
      <c r="I31" s="117" t="s">
        <v>337</v>
      </c>
      <c r="J31" s="117" t="s">
        <v>338</v>
      </c>
      <c r="K31" s="149" t="s">
        <v>718</v>
      </c>
      <c r="L31" s="148">
        <v>43438</v>
      </c>
      <c r="M31" s="148">
        <v>43402</v>
      </c>
      <c r="N31" s="117" t="s">
        <v>385</v>
      </c>
      <c r="O31" s="117" t="s">
        <v>374</v>
      </c>
      <c r="P31" s="117" t="s">
        <v>357</v>
      </c>
      <c r="Q31" s="117" t="s">
        <v>358</v>
      </c>
      <c r="R31" s="118">
        <v>43411.71603009259</v>
      </c>
    </row>
    <row r="32" spans="1:18" ht="76.5" x14ac:dyDescent="0.2">
      <c r="A32" s="117" t="s">
        <v>431</v>
      </c>
      <c r="B32" s="117">
        <v>1992</v>
      </c>
      <c r="C32" s="117" t="s">
        <v>329</v>
      </c>
      <c r="D32" s="117" t="s">
        <v>339</v>
      </c>
      <c r="E32" s="117" t="s">
        <v>277</v>
      </c>
      <c r="F32" s="117" t="s">
        <v>278</v>
      </c>
      <c r="G32" s="117">
        <v>2</v>
      </c>
      <c r="H32" s="117">
        <v>303</v>
      </c>
      <c r="I32" s="117" t="s">
        <v>340</v>
      </c>
      <c r="J32" s="117" t="s">
        <v>341</v>
      </c>
      <c r="K32" s="149" t="s">
        <v>718</v>
      </c>
      <c r="L32" s="148">
        <v>43438</v>
      </c>
      <c r="M32" s="148">
        <v>43402</v>
      </c>
      <c r="N32" s="117" t="s">
        <v>385</v>
      </c>
      <c r="O32" s="117" t="s">
        <v>375</v>
      </c>
      <c r="P32" s="117" t="s">
        <v>357</v>
      </c>
      <c r="Q32" s="117" t="s">
        <v>358</v>
      </c>
      <c r="R32" s="118">
        <v>43411.71603009259</v>
      </c>
    </row>
    <row r="33" spans="1:18" ht="76.5" x14ac:dyDescent="0.2">
      <c r="A33" s="117" t="s">
        <v>431</v>
      </c>
      <c r="B33" s="117">
        <v>1992</v>
      </c>
      <c r="C33" s="117" t="s">
        <v>329</v>
      </c>
      <c r="D33" s="117" t="s">
        <v>339</v>
      </c>
      <c r="E33" s="117" t="s">
        <v>287</v>
      </c>
      <c r="F33" s="117" t="s">
        <v>278</v>
      </c>
      <c r="G33" s="117">
        <v>2</v>
      </c>
      <c r="H33" s="117">
        <v>304</v>
      </c>
      <c r="I33" s="117" t="s">
        <v>344</v>
      </c>
      <c r="J33" s="117" t="s">
        <v>345</v>
      </c>
      <c r="K33" s="149" t="s">
        <v>718</v>
      </c>
      <c r="L33" s="148">
        <v>43438</v>
      </c>
      <c r="M33" s="148">
        <v>43402</v>
      </c>
      <c r="N33" s="117" t="s">
        <v>385</v>
      </c>
      <c r="O33" s="117" t="s">
        <v>376</v>
      </c>
      <c r="P33" s="117" t="s">
        <v>357</v>
      </c>
      <c r="Q33" s="117" t="s">
        <v>358</v>
      </c>
      <c r="R33" s="118">
        <v>43411.71603009259</v>
      </c>
    </row>
    <row r="34" spans="1:18" ht="76.5" x14ac:dyDescent="0.2">
      <c r="A34" s="117" t="s">
        <v>431</v>
      </c>
      <c r="B34" s="117">
        <v>2007</v>
      </c>
      <c r="C34" s="117" t="s">
        <v>329</v>
      </c>
      <c r="D34" s="117" t="s">
        <v>330</v>
      </c>
      <c r="E34" s="117" t="s">
        <v>277</v>
      </c>
      <c r="F34" s="117" t="s">
        <v>278</v>
      </c>
      <c r="G34" s="117">
        <v>1</v>
      </c>
      <c r="H34" s="117">
        <v>305</v>
      </c>
      <c r="I34" s="117" t="s">
        <v>346</v>
      </c>
      <c r="J34" s="117" t="s">
        <v>332</v>
      </c>
      <c r="K34" s="116" t="s">
        <v>706</v>
      </c>
      <c r="L34" s="148">
        <v>43438</v>
      </c>
      <c r="M34" s="148">
        <v>43402</v>
      </c>
      <c r="N34" s="117" t="s">
        <v>385</v>
      </c>
      <c r="O34" s="117" t="s">
        <v>377</v>
      </c>
      <c r="P34" s="117" t="s">
        <v>357</v>
      </c>
      <c r="Q34" s="117" t="s">
        <v>358</v>
      </c>
      <c r="R34" s="118">
        <v>43411.71603009259</v>
      </c>
    </row>
    <row r="35" spans="1:18" ht="76.5" x14ac:dyDescent="0.2">
      <c r="A35" s="117" t="s">
        <v>431</v>
      </c>
      <c r="B35" s="117">
        <v>2007</v>
      </c>
      <c r="C35" s="117" t="s">
        <v>329</v>
      </c>
      <c r="D35" s="117" t="s">
        <v>330</v>
      </c>
      <c r="E35" s="117" t="s">
        <v>287</v>
      </c>
      <c r="F35" s="117" t="s">
        <v>278</v>
      </c>
      <c r="G35" s="117">
        <v>1</v>
      </c>
      <c r="H35" s="117">
        <v>306</v>
      </c>
      <c r="I35" s="117" t="s">
        <v>348</v>
      </c>
      <c r="J35" s="117" t="s">
        <v>338</v>
      </c>
      <c r="K35" s="116" t="s">
        <v>706</v>
      </c>
      <c r="L35" s="148">
        <v>43438</v>
      </c>
      <c r="M35" s="148">
        <v>43402</v>
      </c>
      <c r="N35" s="117" t="s">
        <v>385</v>
      </c>
      <c r="O35" s="117" t="s">
        <v>378</v>
      </c>
      <c r="P35" s="117" t="s">
        <v>357</v>
      </c>
      <c r="Q35" s="117" t="s">
        <v>358</v>
      </c>
      <c r="R35" s="118">
        <v>43411.71603009259</v>
      </c>
    </row>
    <row r="36" spans="1:18" ht="76.5" x14ac:dyDescent="0.2">
      <c r="A36" s="117" t="s">
        <v>431</v>
      </c>
      <c r="B36" s="117">
        <v>2007</v>
      </c>
      <c r="C36" s="117" t="s">
        <v>329</v>
      </c>
      <c r="D36" s="117" t="s">
        <v>339</v>
      </c>
      <c r="E36" s="117" t="s">
        <v>277</v>
      </c>
      <c r="F36" s="117" t="s">
        <v>278</v>
      </c>
      <c r="G36" s="117">
        <v>1</v>
      </c>
      <c r="H36" s="117">
        <v>307</v>
      </c>
      <c r="I36" s="117" t="s">
        <v>349</v>
      </c>
      <c r="J36" s="117" t="s">
        <v>341</v>
      </c>
      <c r="K36" s="116" t="s">
        <v>706</v>
      </c>
      <c r="L36" s="148">
        <v>43438</v>
      </c>
      <c r="M36" s="148">
        <v>43402</v>
      </c>
      <c r="N36" s="117" t="s">
        <v>385</v>
      </c>
      <c r="O36" s="117" t="s">
        <v>379</v>
      </c>
      <c r="P36" s="117" t="s">
        <v>357</v>
      </c>
      <c r="Q36" s="117" t="s">
        <v>358</v>
      </c>
      <c r="R36" s="118">
        <v>43411.71603009259</v>
      </c>
    </row>
    <row r="37" spans="1:18" ht="76.5" x14ac:dyDescent="0.2">
      <c r="A37" s="117" t="s">
        <v>431</v>
      </c>
      <c r="B37" s="117">
        <v>2007</v>
      </c>
      <c r="C37" s="117" t="s">
        <v>329</v>
      </c>
      <c r="D37" s="117" t="s">
        <v>339</v>
      </c>
      <c r="E37" s="117" t="s">
        <v>287</v>
      </c>
      <c r="F37" s="117" t="s">
        <v>278</v>
      </c>
      <c r="G37" s="117">
        <v>1</v>
      </c>
      <c r="H37" s="117">
        <v>308</v>
      </c>
      <c r="I37" s="117" t="s">
        <v>350</v>
      </c>
      <c r="J37" s="117" t="s">
        <v>345</v>
      </c>
      <c r="K37" s="116" t="s">
        <v>706</v>
      </c>
      <c r="L37" s="148">
        <v>43438</v>
      </c>
      <c r="M37" s="148">
        <v>43402</v>
      </c>
      <c r="N37" s="117" t="s">
        <v>385</v>
      </c>
      <c r="O37" s="117" t="s">
        <v>380</v>
      </c>
      <c r="P37" s="117" t="s">
        <v>357</v>
      </c>
      <c r="Q37" s="117" t="s">
        <v>358</v>
      </c>
      <c r="R37" s="118">
        <v>43411.71603009259</v>
      </c>
    </row>
    <row r="38" spans="1:18" ht="51" x14ac:dyDescent="0.2">
      <c r="A38" s="117" t="s">
        <v>431</v>
      </c>
      <c r="B38" s="117">
        <v>2015</v>
      </c>
      <c r="C38" s="117" t="s">
        <v>329</v>
      </c>
      <c r="D38" s="117" t="s">
        <v>330</v>
      </c>
      <c r="E38" s="117" t="s">
        <v>277</v>
      </c>
      <c r="F38" s="117" t="s">
        <v>278</v>
      </c>
      <c r="G38" s="117">
        <v>0</v>
      </c>
      <c r="H38" s="117">
        <v>309</v>
      </c>
      <c r="I38" s="117" t="s">
        <v>351</v>
      </c>
      <c r="J38" s="117" t="s">
        <v>280</v>
      </c>
      <c r="K38" s="149" t="s">
        <v>707</v>
      </c>
      <c r="L38" s="148">
        <v>43438</v>
      </c>
      <c r="M38" s="148">
        <v>43402</v>
      </c>
      <c r="N38" s="117" t="s">
        <v>385</v>
      </c>
      <c r="O38" s="117" t="s">
        <v>381</v>
      </c>
      <c r="P38" s="117" t="s">
        <v>357</v>
      </c>
      <c r="Q38" s="117" t="s">
        <v>358</v>
      </c>
      <c r="R38" s="118">
        <v>43411.71603009259</v>
      </c>
    </row>
    <row r="39" spans="1:18" ht="51" x14ac:dyDescent="0.2">
      <c r="A39" s="117" t="s">
        <v>431</v>
      </c>
      <c r="B39" s="117">
        <v>2015</v>
      </c>
      <c r="C39" s="117" t="s">
        <v>329</v>
      </c>
      <c r="D39" s="117" t="s">
        <v>330</v>
      </c>
      <c r="E39" s="117" t="s">
        <v>287</v>
      </c>
      <c r="F39" s="117" t="s">
        <v>278</v>
      </c>
      <c r="G39" s="117">
        <v>0</v>
      </c>
      <c r="H39" s="117">
        <v>310</v>
      </c>
      <c r="I39" s="117" t="s">
        <v>352</v>
      </c>
      <c r="J39" s="117" t="s">
        <v>289</v>
      </c>
      <c r="K39" s="149" t="s">
        <v>707</v>
      </c>
      <c r="L39" s="148">
        <v>43438</v>
      </c>
      <c r="M39" s="148">
        <v>43402</v>
      </c>
      <c r="N39" s="117" t="s">
        <v>385</v>
      </c>
      <c r="O39" s="117" t="s">
        <v>382</v>
      </c>
      <c r="P39" s="117" t="s">
        <v>357</v>
      </c>
      <c r="Q39" s="117" t="s">
        <v>358</v>
      </c>
      <c r="R39" s="118">
        <v>43411.71603009259</v>
      </c>
    </row>
    <row r="40" spans="1:18" ht="51" x14ac:dyDescent="0.2">
      <c r="A40" s="117" t="s">
        <v>431</v>
      </c>
      <c r="B40" s="117">
        <v>2015</v>
      </c>
      <c r="C40" s="117" t="s">
        <v>329</v>
      </c>
      <c r="D40" s="117" t="s">
        <v>339</v>
      </c>
      <c r="E40" s="117" t="s">
        <v>277</v>
      </c>
      <c r="F40" s="117" t="s">
        <v>278</v>
      </c>
      <c r="G40" s="117">
        <v>0</v>
      </c>
      <c r="H40" s="117">
        <v>311</v>
      </c>
      <c r="I40" s="117" t="s">
        <v>354</v>
      </c>
      <c r="J40" s="117" t="s">
        <v>302</v>
      </c>
      <c r="K40" s="149" t="s">
        <v>707</v>
      </c>
      <c r="L40" s="148">
        <v>43438</v>
      </c>
      <c r="M40" s="148">
        <v>43402</v>
      </c>
      <c r="N40" s="117" t="s">
        <v>385</v>
      </c>
      <c r="O40" s="117" t="s">
        <v>383</v>
      </c>
      <c r="P40" s="117" t="s">
        <v>357</v>
      </c>
      <c r="Q40" s="117" t="s">
        <v>358</v>
      </c>
      <c r="R40" s="118">
        <v>43411.71603009259</v>
      </c>
    </row>
    <row r="41" spans="1:18" ht="51" x14ac:dyDescent="0.2">
      <c r="A41" s="117" t="s">
        <v>431</v>
      </c>
      <c r="B41" s="117">
        <v>2015</v>
      </c>
      <c r="C41" s="117" t="s">
        <v>329</v>
      </c>
      <c r="D41" s="117" t="s">
        <v>339</v>
      </c>
      <c r="E41" s="117" t="s">
        <v>287</v>
      </c>
      <c r="F41" s="117" t="s">
        <v>278</v>
      </c>
      <c r="G41" s="117">
        <v>0</v>
      </c>
      <c r="H41" s="117">
        <v>312</v>
      </c>
      <c r="I41" s="117" t="s">
        <v>355</v>
      </c>
      <c r="J41" s="117" t="s">
        <v>304</v>
      </c>
      <c r="K41" s="149" t="s">
        <v>707</v>
      </c>
      <c r="L41" s="148">
        <v>43438</v>
      </c>
      <c r="M41" s="148">
        <v>43402</v>
      </c>
      <c r="N41" s="117" t="s">
        <v>385</v>
      </c>
      <c r="O41" s="117" t="s">
        <v>384</v>
      </c>
      <c r="P41" s="117" t="s">
        <v>357</v>
      </c>
      <c r="Q41" s="117" t="s">
        <v>358</v>
      </c>
      <c r="R41" s="118">
        <v>43411.71603009259</v>
      </c>
    </row>
    <row r="42" spans="1:18" ht="76.5" x14ac:dyDescent="0.2">
      <c r="A42" s="115" t="s">
        <v>431</v>
      </c>
      <c r="B42" s="117">
        <v>1992</v>
      </c>
      <c r="C42" s="117" t="s">
        <v>484</v>
      </c>
      <c r="D42" s="117" t="s">
        <v>485</v>
      </c>
      <c r="E42" s="117" t="s">
        <v>486</v>
      </c>
      <c r="F42" s="117" t="s">
        <v>278</v>
      </c>
      <c r="G42" s="117">
        <v>2</v>
      </c>
      <c r="H42" s="117">
        <v>313</v>
      </c>
      <c r="I42" s="117" t="s">
        <v>487</v>
      </c>
      <c r="J42" s="117" t="s">
        <v>488</v>
      </c>
      <c r="K42" s="149" t="s">
        <v>718</v>
      </c>
      <c r="L42" s="148">
        <v>43532</v>
      </c>
      <c r="M42" s="148">
        <v>43535</v>
      </c>
      <c r="N42" s="115" t="s">
        <v>385</v>
      </c>
      <c r="O42" s="150"/>
      <c r="P42" s="119"/>
      <c r="Q42" s="119"/>
      <c r="R42" s="151"/>
    </row>
    <row r="43" spans="1:18" ht="76.5" x14ac:dyDescent="0.2">
      <c r="A43" s="115" t="s">
        <v>431</v>
      </c>
      <c r="B43" s="117">
        <v>2007</v>
      </c>
      <c r="C43" s="117" t="s">
        <v>484</v>
      </c>
      <c r="D43" s="117" t="s">
        <v>485</v>
      </c>
      <c r="E43" s="117" t="s">
        <v>486</v>
      </c>
      <c r="F43" s="117" t="s">
        <v>278</v>
      </c>
      <c r="G43" s="117">
        <v>1</v>
      </c>
      <c r="H43" s="117">
        <v>314</v>
      </c>
      <c r="I43" s="117" t="s">
        <v>491</v>
      </c>
      <c r="J43" s="117" t="s">
        <v>488</v>
      </c>
      <c r="K43" s="116" t="s">
        <v>706</v>
      </c>
      <c r="L43" s="148">
        <v>43532</v>
      </c>
      <c r="M43" s="148">
        <v>43535</v>
      </c>
      <c r="N43" s="115" t="s">
        <v>385</v>
      </c>
      <c r="O43" s="150"/>
      <c r="P43" s="119"/>
      <c r="Q43" s="119"/>
      <c r="R43" s="151"/>
    </row>
    <row r="44" spans="1:18" ht="76.5" x14ac:dyDescent="0.2">
      <c r="A44" s="115" t="s">
        <v>431</v>
      </c>
      <c r="B44" s="117">
        <v>2007</v>
      </c>
      <c r="C44" s="117" t="s">
        <v>484</v>
      </c>
      <c r="D44" s="117" t="s">
        <v>492</v>
      </c>
      <c r="E44" s="117" t="s">
        <v>486</v>
      </c>
      <c r="F44" s="117" t="s">
        <v>278</v>
      </c>
      <c r="G44" s="117">
        <v>1</v>
      </c>
      <c r="H44" s="117">
        <v>315</v>
      </c>
      <c r="I44" s="117" t="s">
        <v>493</v>
      </c>
      <c r="J44" s="117" t="s">
        <v>494</v>
      </c>
      <c r="K44" s="116" t="s">
        <v>706</v>
      </c>
      <c r="L44" s="148">
        <v>43532</v>
      </c>
      <c r="M44" s="148">
        <v>43535</v>
      </c>
      <c r="N44" s="115" t="s">
        <v>385</v>
      </c>
      <c r="O44" s="150"/>
      <c r="P44" s="119"/>
      <c r="Q44" s="119"/>
      <c r="R44" s="151"/>
    </row>
    <row r="45" spans="1:18" ht="51" x14ac:dyDescent="0.2">
      <c r="A45" s="115" t="s">
        <v>431</v>
      </c>
      <c r="B45" s="117">
        <v>2015</v>
      </c>
      <c r="C45" s="117" t="s">
        <v>484</v>
      </c>
      <c r="D45" s="117" t="s">
        <v>495</v>
      </c>
      <c r="E45" s="117" t="s">
        <v>287</v>
      </c>
      <c r="F45" s="117" t="s">
        <v>278</v>
      </c>
      <c r="G45" s="117">
        <v>0</v>
      </c>
      <c r="H45" s="117">
        <v>316</v>
      </c>
      <c r="I45" s="117" t="s">
        <v>496</v>
      </c>
      <c r="J45" s="117" t="s">
        <v>497</v>
      </c>
      <c r="K45" s="149" t="s">
        <v>707</v>
      </c>
      <c r="L45" s="148">
        <v>43532</v>
      </c>
      <c r="M45" s="148">
        <v>43535</v>
      </c>
      <c r="N45" s="115" t="s">
        <v>385</v>
      </c>
      <c r="O45" s="150"/>
      <c r="P45" s="119"/>
      <c r="Q45" s="119"/>
      <c r="R45" s="151"/>
    </row>
    <row r="46" spans="1:18" ht="51" x14ac:dyDescent="0.2">
      <c r="A46" s="115" t="s">
        <v>431</v>
      </c>
      <c r="B46" s="117">
        <v>2015</v>
      </c>
      <c r="C46" s="117" t="s">
        <v>484</v>
      </c>
      <c r="D46" s="117" t="s">
        <v>502</v>
      </c>
      <c r="E46" s="117" t="s">
        <v>277</v>
      </c>
      <c r="F46" s="117" t="s">
        <v>278</v>
      </c>
      <c r="G46" s="117">
        <v>0</v>
      </c>
      <c r="H46" s="117">
        <v>317</v>
      </c>
      <c r="I46" s="117" t="s">
        <v>503</v>
      </c>
      <c r="J46" s="117" t="s">
        <v>504</v>
      </c>
      <c r="K46" s="149" t="s">
        <v>707</v>
      </c>
      <c r="L46" s="148">
        <v>43532</v>
      </c>
      <c r="M46" s="148">
        <v>43535</v>
      </c>
      <c r="N46" s="115" t="s">
        <v>385</v>
      </c>
      <c r="O46" s="150"/>
      <c r="P46" s="119"/>
      <c r="Q46" s="119"/>
      <c r="R46" s="151"/>
    </row>
    <row r="47" spans="1:18" ht="76.5" x14ac:dyDescent="0.2">
      <c r="A47" s="115" t="s">
        <v>431</v>
      </c>
      <c r="B47" s="117">
        <v>1992</v>
      </c>
      <c r="C47" s="117" t="s">
        <v>505</v>
      </c>
      <c r="D47" s="117" t="s">
        <v>506</v>
      </c>
      <c r="E47" s="117" t="s">
        <v>507</v>
      </c>
      <c r="F47" s="117" t="s">
        <v>508</v>
      </c>
      <c r="G47" s="117">
        <v>2</v>
      </c>
      <c r="H47" s="117">
        <v>318</v>
      </c>
      <c r="I47" s="117" t="s">
        <v>509</v>
      </c>
      <c r="J47" s="117" t="s">
        <v>510</v>
      </c>
      <c r="K47" s="149" t="s">
        <v>718</v>
      </c>
      <c r="L47" s="148">
        <v>43532</v>
      </c>
      <c r="M47" s="148">
        <v>43535</v>
      </c>
      <c r="N47" s="115" t="s">
        <v>385</v>
      </c>
      <c r="O47" s="150"/>
      <c r="P47" s="119"/>
      <c r="Q47" s="119"/>
      <c r="R47" s="151"/>
    </row>
    <row r="48" spans="1:18" ht="76.5" x14ac:dyDescent="0.2">
      <c r="A48" s="115" t="s">
        <v>431</v>
      </c>
      <c r="B48" s="117">
        <v>1992</v>
      </c>
      <c r="C48" s="117" t="s">
        <v>505</v>
      </c>
      <c r="D48" s="117" t="s">
        <v>512</v>
      </c>
      <c r="E48" s="117" t="s">
        <v>507</v>
      </c>
      <c r="F48" s="117" t="s">
        <v>508</v>
      </c>
      <c r="G48" s="117">
        <v>2</v>
      </c>
      <c r="H48" s="117">
        <v>319</v>
      </c>
      <c r="I48" s="117" t="s">
        <v>513</v>
      </c>
      <c r="J48" s="117" t="s">
        <v>514</v>
      </c>
      <c r="K48" s="149" t="s">
        <v>718</v>
      </c>
      <c r="L48" s="148">
        <v>43532</v>
      </c>
      <c r="M48" s="148">
        <v>43535</v>
      </c>
      <c r="N48" s="115" t="s">
        <v>385</v>
      </c>
      <c r="O48" s="150"/>
      <c r="P48" s="119"/>
      <c r="Q48" s="119"/>
      <c r="R48" s="151"/>
    </row>
    <row r="49" spans="1:18" ht="76.5" x14ac:dyDescent="0.2">
      <c r="A49" s="115" t="s">
        <v>431</v>
      </c>
      <c r="B49" s="117">
        <v>1992</v>
      </c>
      <c r="C49" s="117" t="s">
        <v>505</v>
      </c>
      <c r="D49" s="117" t="s">
        <v>515</v>
      </c>
      <c r="E49" s="117" t="s">
        <v>507</v>
      </c>
      <c r="F49" s="117" t="s">
        <v>508</v>
      </c>
      <c r="G49" s="117">
        <v>2</v>
      </c>
      <c r="H49" s="117">
        <v>320</v>
      </c>
      <c r="I49" s="117" t="s">
        <v>516</v>
      </c>
      <c r="J49" s="117" t="s">
        <v>517</v>
      </c>
      <c r="K49" s="149" t="s">
        <v>718</v>
      </c>
      <c r="L49" s="148">
        <v>43532</v>
      </c>
      <c r="M49" s="148">
        <v>43535</v>
      </c>
      <c r="N49" s="115" t="s">
        <v>385</v>
      </c>
      <c r="O49" s="150"/>
      <c r="P49" s="119"/>
      <c r="Q49" s="119"/>
      <c r="R49" s="151"/>
    </row>
    <row r="50" spans="1:18" ht="76.5" x14ac:dyDescent="0.2">
      <c r="A50" s="115" t="s">
        <v>431</v>
      </c>
      <c r="B50" s="117">
        <v>2007</v>
      </c>
      <c r="C50" s="117" t="s">
        <v>505</v>
      </c>
      <c r="D50" s="117" t="s">
        <v>518</v>
      </c>
      <c r="E50" s="117" t="s">
        <v>507</v>
      </c>
      <c r="F50" s="117" t="s">
        <v>519</v>
      </c>
      <c r="G50" s="117">
        <v>1</v>
      </c>
      <c r="H50" s="117">
        <v>321</v>
      </c>
      <c r="I50" s="117" t="s">
        <v>520</v>
      </c>
      <c r="J50" s="117" t="s">
        <v>510</v>
      </c>
      <c r="K50" s="116" t="s">
        <v>706</v>
      </c>
      <c r="L50" s="148">
        <v>43532</v>
      </c>
      <c r="M50" s="148">
        <v>43535</v>
      </c>
      <c r="N50" s="115" t="s">
        <v>385</v>
      </c>
      <c r="O50" s="150"/>
      <c r="P50" s="119"/>
      <c r="Q50" s="119"/>
      <c r="R50" s="151"/>
    </row>
    <row r="51" spans="1:18" ht="76.5" x14ac:dyDescent="0.2">
      <c r="A51" s="115" t="s">
        <v>431</v>
      </c>
      <c r="B51" s="117">
        <v>2007</v>
      </c>
      <c r="C51" s="117" t="s">
        <v>505</v>
      </c>
      <c r="D51" s="117" t="s">
        <v>521</v>
      </c>
      <c r="E51" s="117" t="s">
        <v>507</v>
      </c>
      <c r="F51" s="117" t="s">
        <v>519</v>
      </c>
      <c r="G51" s="117">
        <v>1</v>
      </c>
      <c r="H51" s="117">
        <v>322</v>
      </c>
      <c r="I51" s="117" t="s">
        <v>522</v>
      </c>
      <c r="J51" s="117" t="s">
        <v>523</v>
      </c>
      <c r="K51" s="116" t="s">
        <v>706</v>
      </c>
      <c r="L51" s="148">
        <v>43532</v>
      </c>
      <c r="M51" s="148">
        <v>43535</v>
      </c>
      <c r="N51" s="115" t="s">
        <v>385</v>
      </c>
      <c r="O51" s="150"/>
      <c r="P51" s="119"/>
      <c r="Q51" s="119"/>
      <c r="R51" s="151"/>
    </row>
    <row r="52" spans="1:18" ht="76.5" x14ac:dyDescent="0.2">
      <c r="A52" s="115" t="s">
        <v>431</v>
      </c>
      <c r="B52" s="117">
        <v>2007</v>
      </c>
      <c r="C52" s="117" t="s">
        <v>505</v>
      </c>
      <c r="D52" s="117" t="s">
        <v>524</v>
      </c>
      <c r="E52" s="117" t="s">
        <v>507</v>
      </c>
      <c r="F52" s="117" t="s">
        <v>519</v>
      </c>
      <c r="G52" s="117">
        <v>1</v>
      </c>
      <c r="H52" s="117">
        <v>323</v>
      </c>
      <c r="I52" s="117" t="s">
        <v>525</v>
      </c>
      <c r="J52" s="117" t="s">
        <v>514</v>
      </c>
      <c r="K52" s="116" t="s">
        <v>706</v>
      </c>
      <c r="L52" s="148">
        <v>43532</v>
      </c>
      <c r="M52" s="148">
        <v>43535</v>
      </c>
      <c r="N52" s="115" t="s">
        <v>385</v>
      </c>
      <c r="O52" s="150"/>
      <c r="P52" s="119"/>
      <c r="Q52" s="119"/>
      <c r="R52" s="151"/>
    </row>
    <row r="53" spans="1:18" ht="76.5" x14ac:dyDescent="0.2">
      <c r="A53" s="115" t="s">
        <v>431</v>
      </c>
      <c r="B53" s="117">
        <v>2007</v>
      </c>
      <c r="C53" s="117" t="s">
        <v>505</v>
      </c>
      <c r="D53" s="117" t="s">
        <v>526</v>
      </c>
      <c r="E53" s="117" t="s">
        <v>507</v>
      </c>
      <c r="F53" s="117" t="s">
        <v>519</v>
      </c>
      <c r="G53" s="117">
        <v>1</v>
      </c>
      <c r="H53" s="117">
        <v>324</v>
      </c>
      <c r="I53" s="117" t="s">
        <v>527</v>
      </c>
      <c r="J53" s="117" t="s">
        <v>528</v>
      </c>
      <c r="K53" s="116" t="s">
        <v>706</v>
      </c>
      <c r="L53" s="148">
        <v>43532</v>
      </c>
      <c r="M53" s="148">
        <v>43535</v>
      </c>
      <c r="N53" s="115" t="s">
        <v>385</v>
      </c>
      <c r="O53" s="150"/>
      <c r="P53" s="119"/>
      <c r="Q53" s="119"/>
      <c r="R53" s="151"/>
    </row>
    <row r="54" spans="1:18" ht="76.5" x14ac:dyDescent="0.2">
      <c r="A54" s="115" t="s">
        <v>431</v>
      </c>
      <c r="B54" s="117">
        <v>2007</v>
      </c>
      <c r="C54" s="117" t="s">
        <v>505</v>
      </c>
      <c r="D54" s="117" t="s">
        <v>529</v>
      </c>
      <c r="E54" s="117" t="s">
        <v>507</v>
      </c>
      <c r="F54" s="117" t="s">
        <v>519</v>
      </c>
      <c r="G54" s="117">
        <v>1</v>
      </c>
      <c r="H54" s="117">
        <v>325</v>
      </c>
      <c r="I54" s="117" t="s">
        <v>530</v>
      </c>
      <c r="J54" s="117" t="s">
        <v>517</v>
      </c>
      <c r="K54" s="116" t="s">
        <v>706</v>
      </c>
      <c r="L54" s="148">
        <v>43532</v>
      </c>
      <c r="M54" s="148">
        <v>43535</v>
      </c>
      <c r="N54" s="115" t="s">
        <v>385</v>
      </c>
      <c r="O54" s="150"/>
      <c r="P54" s="119"/>
      <c r="Q54" s="119"/>
      <c r="R54" s="151"/>
    </row>
    <row r="55" spans="1:18" ht="76.5" x14ac:dyDescent="0.2">
      <c r="A55" s="115" t="s">
        <v>431</v>
      </c>
      <c r="B55" s="117">
        <v>2007</v>
      </c>
      <c r="C55" s="117" t="s">
        <v>505</v>
      </c>
      <c r="D55" s="117" t="s">
        <v>531</v>
      </c>
      <c r="E55" s="117" t="s">
        <v>507</v>
      </c>
      <c r="F55" s="117" t="s">
        <v>519</v>
      </c>
      <c r="G55" s="117">
        <v>1</v>
      </c>
      <c r="H55" s="117">
        <v>326</v>
      </c>
      <c r="I55" s="117" t="s">
        <v>532</v>
      </c>
      <c r="J55" s="117" t="s">
        <v>533</v>
      </c>
      <c r="K55" s="116" t="s">
        <v>706</v>
      </c>
      <c r="L55" s="148">
        <v>43532</v>
      </c>
      <c r="M55" s="148">
        <v>43535</v>
      </c>
      <c r="N55" s="115" t="s">
        <v>385</v>
      </c>
      <c r="O55" s="150"/>
      <c r="P55" s="119"/>
      <c r="Q55" s="119"/>
      <c r="R55" s="151"/>
    </row>
    <row r="56" spans="1:18" ht="51" x14ac:dyDescent="0.2">
      <c r="A56" s="115" t="s">
        <v>431</v>
      </c>
      <c r="B56" s="117">
        <v>2015</v>
      </c>
      <c r="C56" s="117" t="s">
        <v>505</v>
      </c>
      <c r="D56" s="117" t="s">
        <v>534</v>
      </c>
      <c r="E56" s="117" t="s">
        <v>507</v>
      </c>
      <c r="F56" s="117" t="s">
        <v>535</v>
      </c>
      <c r="G56" s="117">
        <v>0</v>
      </c>
      <c r="H56" s="117">
        <v>327</v>
      </c>
      <c r="I56" s="117" t="s">
        <v>536</v>
      </c>
      <c r="J56" s="117" t="s">
        <v>537</v>
      </c>
      <c r="K56" s="149" t="s">
        <v>707</v>
      </c>
      <c r="L56" s="148">
        <v>43532</v>
      </c>
      <c r="M56" s="148">
        <v>43535</v>
      </c>
      <c r="N56" s="115" t="s">
        <v>385</v>
      </c>
      <c r="O56" s="150"/>
      <c r="P56" s="119"/>
      <c r="Q56" s="119"/>
      <c r="R56" s="151"/>
    </row>
    <row r="57" spans="1:18" ht="51" x14ac:dyDescent="0.2">
      <c r="A57" s="115" t="s">
        <v>431</v>
      </c>
      <c r="B57" s="117">
        <v>2015</v>
      </c>
      <c r="C57" s="117" t="s">
        <v>505</v>
      </c>
      <c r="D57" s="117" t="s">
        <v>540</v>
      </c>
      <c r="E57" s="117" t="s">
        <v>507</v>
      </c>
      <c r="F57" s="117" t="s">
        <v>535</v>
      </c>
      <c r="G57" s="117">
        <v>0</v>
      </c>
      <c r="H57" s="117">
        <v>328</v>
      </c>
      <c r="I57" s="117" t="s">
        <v>541</v>
      </c>
      <c r="J57" s="117" t="s">
        <v>542</v>
      </c>
      <c r="K57" s="149" t="s">
        <v>707</v>
      </c>
      <c r="L57" s="148">
        <v>43532</v>
      </c>
      <c r="M57" s="148">
        <v>43535</v>
      </c>
      <c r="N57" s="115" t="s">
        <v>385</v>
      </c>
      <c r="O57" s="150"/>
      <c r="P57" s="119"/>
      <c r="Q57" s="119"/>
      <c r="R57" s="151"/>
    </row>
    <row r="58" spans="1:18" ht="76.5" x14ac:dyDescent="0.2">
      <c r="A58" s="115" t="s">
        <v>431</v>
      </c>
      <c r="B58" s="117">
        <v>2007</v>
      </c>
      <c r="C58" s="117" t="s">
        <v>543</v>
      </c>
      <c r="D58" s="117" t="s">
        <v>544</v>
      </c>
      <c r="E58" s="117" t="s">
        <v>507</v>
      </c>
      <c r="F58" s="117" t="s">
        <v>519</v>
      </c>
      <c r="G58" s="117">
        <v>1</v>
      </c>
      <c r="H58" s="117">
        <v>401</v>
      </c>
      <c r="I58" s="117" t="s">
        <v>545</v>
      </c>
      <c r="J58" s="117" t="s">
        <v>658</v>
      </c>
      <c r="K58" s="149" t="s">
        <v>708</v>
      </c>
      <c r="L58" s="148">
        <v>43488</v>
      </c>
      <c r="M58" s="148">
        <v>43489</v>
      </c>
      <c r="N58" s="115" t="s">
        <v>385</v>
      </c>
      <c r="O58" s="150"/>
      <c r="P58" s="119"/>
      <c r="Q58" s="119"/>
      <c r="R58" s="151"/>
    </row>
    <row r="59" spans="1:18" ht="51" x14ac:dyDescent="0.2">
      <c r="A59" s="115" t="s">
        <v>431</v>
      </c>
      <c r="B59" s="117">
        <v>2015</v>
      </c>
      <c r="C59" s="117" t="s">
        <v>543</v>
      </c>
      <c r="D59" s="117" t="s">
        <v>547</v>
      </c>
      <c r="E59" s="117" t="s">
        <v>507</v>
      </c>
      <c r="F59" s="117" t="s">
        <v>548</v>
      </c>
      <c r="G59" s="117">
        <v>0</v>
      </c>
      <c r="H59" s="117">
        <v>402</v>
      </c>
      <c r="I59" s="117" t="s">
        <v>549</v>
      </c>
      <c r="J59" s="117" t="s">
        <v>658</v>
      </c>
      <c r="K59" s="149" t="s">
        <v>709</v>
      </c>
      <c r="L59" s="148">
        <v>43488</v>
      </c>
      <c r="M59" s="148">
        <v>43489</v>
      </c>
      <c r="N59" s="115" t="s">
        <v>385</v>
      </c>
      <c r="O59" s="150"/>
      <c r="P59" s="119"/>
      <c r="Q59" s="119"/>
      <c r="R59" s="151"/>
    </row>
    <row r="60" spans="1:18" ht="51" x14ac:dyDescent="0.2">
      <c r="A60" s="115" t="s">
        <v>431</v>
      </c>
      <c r="B60" s="117">
        <v>2015</v>
      </c>
      <c r="C60" s="117" t="s">
        <v>543</v>
      </c>
      <c r="D60" s="117" t="s">
        <v>552</v>
      </c>
      <c r="E60" s="117" t="s">
        <v>507</v>
      </c>
      <c r="F60" s="117" t="s">
        <v>548</v>
      </c>
      <c r="G60" s="117">
        <v>0</v>
      </c>
      <c r="H60" s="117">
        <v>403</v>
      </c>
      <c r="I60" s="117" t="s">
        <v>553</v>
      </c>
      <c r="J60" s="117" t="s">
        <v>663</v>
      </c>
      <c r="K60" s="149" t="s">
        <v>709</v>
      </c>
      <c r="L60" s="148">
        <v>43488</v>
      </c>
      <c r="M60" s="148">
        <v>43489</v>
      </c>
      <c r="N60" s="115" t="s">
        <v>385</v>
      </c>
      <c r="O60" s="150"/>
      <c r="P60" s="119"/>
      <c r="Q60" s="119"/>
      <c r="R60" s="151"/>
    </row>
    <row r="61" spans="1:18" ht="51" x14ac:dyDescent="0.2">
      <c r="A61" s="115" t="s">
        <v>431</v>
      </c>
      <c r="B61" s="117">
        <v>2015</v>
      </c>
      <c r="C61" s="117" t="s">
        <v>554</v>
      </c>
      <c r="D61" s="117" t="s">
        <v>555</v>
      </c>
      <c r="E61" s="117" t="s">
        <v>507</v>
      </c>
      <c r="F61" s="117" t="s">
        <v>556</v>
      </c>
      <c r="G61" s="117">
        <v>0</v>
      </c>
      <c r="H61" s="117">
        <v>404</v>
      </c>
      <c r="I61" s="117" t="s">
        <v>557</v>
      </c>
      <c r="J61" s="117" t="s">
        <v>658</v>
      </c>
      <c r="K61" s="149" t="s">
        <v>710</v>
      </c>
      <c r="L61" s="148">
        <v>43488</v>
      </c>
      <c r="M61" s="148">
        <v>43489</v>
      </c>
      <c r="N61" s="115" t="s">
        <v>385</v>
      </c>
      <c r="O61" s="150"/>
      <c r="P61" s="119"/>
      <c r="Q61" s="119"/>
      <c r="R61" s="151"/>
    </row>
    <row r="62" spans="1:18" ht="51" x14ac:dyDescent="0.2">
      <c r="A62" s="115" t="s">
        <v>431</v>
      </c>
      <c r="B62" s="117">
        <v>2015</v>
      </c>
      <c r="C62" s="117" t="s">
        <v>554</v>
      </c>
      <c r="D62" s="117" t="s">
        <v>559</v>
      </c>
      <c r="E62" s="117" t="s">
        <v>507</v>
      </c>
      <c r="F62" s="117" t="s">
        <v>560</v>
      </c>
      <c r="G62" s="117">
        <v>0</v>
      </c>
      <c r="H62" s="117">
        <v>405</v>
      </c>
      <c r="I62" s="117" t="s">
        <v>561</v>
      </c>
      <c r="J62" s="117" t="s">
        <v>663</v>
      </c>
      <c r="K62" s="149" t="s">
        <v>710</v>
      </c>
      <c r="L62" s="148">
        <v>43488</v>
      </c>
      <c r="M62" s="148">
        <v>43489</v>
      </c>
      <c r="N62" s="115" t="s">
        <v>385</v>
      </c>
      <c r="O62" s="150"/>
      <c r="P62" s="119"/>
      <c r="Q62" s="119"/>
      <c r="R62" s="151"/>
    </row>
    <row r="63" spans="1:18" ht="51" x14ac:dyDescent="0.2">
      <c r="A63" s="115" t="s">
        <v>431</v>
      </c>
      <c r="B63" s="117">
        <v>2015</v>
      </c>
      <c r="C63" s="117" t="s">
        <v>554</v>
      </c>
      <c r="D63" s="117" t="s">
        <v>562</v>
      </c>
      <c r="E63" s="117" t="s">
        <v>507</v>
      </c>
      <c r="F63" s="115" t="s">
        <v>563</v>
      </c>
      <c r="G63" s="117">
        <v>0</v>
      </c>
      <c r="H63" s="117">
        <v>406</v>
      </c>
      <c r="I63" s="117" t="s">
        <v>564</v>
      </c>
      <c r="J63" s="117" t="s">
        <v>623</v>
      </c>
      <c r="K63" s="149" t="s">
        <v>710</v>
      </c>
      <c r="L63" s="148">
        <v>43488</v>
      </c>
      <c r="M63" s="148">
        <v>43489</v>
      </c>
      <c r="N63" s="115" t="s">
        <v>385</v>
      </c>
      <c r="O63" s="150"/>
      <c r="P63" s="119"/>
      <c r="Q63" s="119"/>
      <c r="R63" s="151"/>
    </row>
    <row r="64" spans="1:18" ht="51" x14ac:dyDescent="0.2">
      <c r="A64" s="115" t="s">
        <v>431</v>
      </c>
      <c r="B64" s="117">
        <v>2015</v>
      </c>
      <c r="C64" s="117" t="s">
        <v>554</v>
      </c>
      <c r="D64" s="117" t="s">
        <v>565</v>
      </c>
      <c r="E64" s="117" t="s">
        <v>507</v>
      </c>
      <c r="F64" s="115" t="s">
        <v>563</v>
      </c>
      <c r="G64" s="117">
        <v>0</v>
      </c>
      <c r="H64" s="117">
        <v>407</v>
      </c>
      <c r="I64" s="117" t="s">
        <v>566</v>
      </c>
      <c r="J64" s="117" t="s">
        <v>537</v>
      </c>
      <c r="K64" s="149" t="s">
        <v>710</v>
      </c>
      <c r="L64" s="148">
        <v>43488</v>
      </c>
      <c r="M64" s="148">
        <v>43489</v>
      </c>
      <c r="N64" s="115" t="s">
        <v>385</v>
      </c>
      <c r="O64" s="150"/>
      <c r="P64" s="119"/>
      <c r="Q64" s="119"/>
      <c r="R64" s="151"/>
    </row>
    <row r="65" spans="1:18" ht="63.75" x14ac:dyDescent="0.2">
      <c r="A65" s="115" t="s">
        <v>431</v>
      </c>
      <c r="B65" s="115" t="s">
        <v>567</v>
      </c>
      <c r="C65" s="117" t="s">
        <v>568</v>
      </c>
      <c r="D65" s="117" t="s">
        <v>569</v>
      </c>
      <c r="E65" s="117" t="s">
        <v>507</v>
      </c>
      <c r="F65" s="117" t="s">
        <v>570</v>
      </c>
      <c r="G65" s="117">
        <v>1</v>
      </c>
      <c r="H65" s="117">
        <v>501</v>
      </c>
      <c r="I65" s="117" t="s">
        <v>571</v>
      </c>
      <c r="J65" s="117" t="s">
        <v>572</v>
      </c>
      <c r="K65" s="149" t="s">
        <v>734</v>
      </c>
      <c r="L65" s="148">
        <v>43511</v>
      </c>
      <c r="M65" s="148">
        <v>43511</v>
      </c>
      <c r="N65" s="115" t="s">
        <v>385</v>
      </c>
      <c r="O65" s="150"/>
      <c r="P65" s="119"/>
      <c r="Q65" s="119"/>
      <c r="R65" s="151"/>
    </row>
    <row r="66" spans="1:18" ht="63.75" x14ac:dyDescent="0.2">
      <c r="A66" s="115" t="s">
        <v>431</v>
      </c>
      <c r="B66" s="115" t="s">
        <v>567</v>
      </c>
      <c r="C66" s="117" t="s">
        <v>568</v>
      </c>
      <c r="D66" s="117" t="s">
        <v>573</v>
      </c>
      <c r="E66" s="117" t="s">
        <v>507</v>
      </c>
      <c r="F66" s="117" t="s">
        <v>570</v>
      </c>
      <c r="G66" s="117">
        <v>1</v>
      </c>
      <c r="H66" s="117">
        <v>502</v>
      </c>
      <c r="I66" s="117" t="s">
        <v>574</v>
      </c>
      <c r="J66" s="117" t="s">
        <v>575</v>
      </c>
      <c r="K66" s="149" t="s">
        <v>734</v>
      </c>
      <c r="L66" s="148">
        <v>43511</v>
      </c>
      <c r="M66" s="148">
        <v>43511</v>
      </c>
      <c r="N66" s="115" t="s">
        <v>385</v>
      </c>
      <c r="O66" s="150"/>
      <c r="P66" s="119"/>
      <c r="Q66" s="119"/>
      <c r="R66" s="151"/>
    </row>
    <row r="67" spans="1:18" ht="51" x14ac:dyDescent="0.2">
      <c r="A67" s="115" t="s">
        <v>431</v>
      </c>
      <c r="B67" s="117">
        <v>2015</v>
      </c>
      <c r="C67" s="117" t="s">
        <v>568</v>
      </c>
      <c r="D67" s="117" t="s">
        <v>576</v>
      </c>
      <c r="E67" s="117" t="s">
        <v>507</v>
      </c>
      <c r="F67" s="117" t="s">
        <v>570</v>
      </c>
      <c r="G67" s="117">
        <v>0</v>
      </c>
      <c r="H67" s="117">
        <v>503</v>
      </c>
      <c r="I67" s="117" t="s">
        <v>577</v>
      </c>
      <c r="J67" s="117" t="s">
        <v>572</v>
      </c>
      <c r="K67" s="149" t="s">
        <v>712</v>
      </c>
      <c r="L67" s="148">
        <v>43511</v>
      </c>
      <c r="M67" s="148">
        <v>43511</v>
      </c>
      <c r="N67" s="115" t="s">
        <v>385</v>
      </c>
      <c r="O67" s="150"/>
      <c r="P67" s="119"/>
      <c r="Q67" s="119"/>
      <c r="R67" s="151"/>
    </row>
    <row r="68" spans="1:18" ht="51" x14ac:dyDescent="0.2">
      <c r="A68" s="115" t="s">
        <v>431</v>
      </c>
      <c r="B68" s="117">
        <v>2015</v>
      </c>
      <c r="C68" s="117" t="s">
        <v>568</v>
      </c>
      <c r="D68" s="117" t="s">
        <v>578</v>
      </c>
      <c r="E68" s="117" t="s">
        <v>507</v>
      </c>
      <c r="F68" s="117" t="s">
        <v>570</v>
      </c>
      <c r="G68" s="117">
        <v>0</v>
      </c>
      <c r="H68" s="117">
        <v>504</v>
      </c>
      <c r="I68" s="117" t="s">
        <v>579</v>
      </c>
      <c r="J68" s="117" t="s">
        <v>575</v>
      </c>
      <c r="K68" s="149" t="s">
        <v>712</v>
      </c>
      <c r="L68" s="148">
        <v>43511</v>
      </c>
      <c r="M68" s="148">
        <v>43511</v>
      </c>
      <c r="N68" s="115" t="s">
        <v>385</v>
      </c>
      <c r="O68" s="150"/>
      <c r="P68" s="119"/>
      <c r="Q68" s="119"/>
      <c r="R68" s="151"/>
    </row>
    <row r="69" spans="1:18" ht="51" x14ac:dyDescent="0.2">
      <c r="A69" s="115" t="s">
        <v>431</v>
      </c>
      <c r="B69" s="117">
        <v>1992</v>
      </c>
      <c r="C69" s="152" t="s">
        <v>692</v>
      </c>
      <c r="D69" s="115" t="s">
        <v>693</v>
      </c>
      <c r="E69" s="115" t="s">
        <v>507</v>
      </c>
      <c r="F69" s="115" t="s">
        <v>694</v>
      </c>
      <c r="G69" s="150"/>
      <c r="H69" s="117">
        <v>505</v>
      </c>
      <c r="I69" s="150"/>
      <c r="J69" s="117" t="s">
        <v>572</v>
      </c>
      <c r="K69" s="149" t="s">
        <v>713</v>
      </c>
      <c r="L69" s="148">
        <v>43404</v>
      </c>
      <c r="M69" s="148">
        <v>43405</v>
      </c>
      <c r="N69" s="115" t="s">
        <v>385</v>
      </c>
      <c r="O69" s="150"/>
      <c r="P69" s="119"/>
      <c r="Q69" s="119"/>
      <c r="R69" s="151"/>
    </row>
    <row r="70" spans="1:18" ht="76.5" x14ac:dyDescent="0.2">
      <c r="A70" s="115" t="s">
        <v>431</v>
      </c>
      <c r="B70" s="117">
        <v>1992</v>
      </c>
      <c r="C70" s="117" t="s">
        <v>586</v>
      </c>
      <c r="D70" s="117" t="s">
        <v>587</v>
      </c>
      <c r="E70" s="117" t="s">
        <v>588</v>
      </c>
      <c r="F70" s="117" t="s">
        <v>589</v>
      </c>
      <c r="G70" s="117">
        <v>2</v>
      </c>
      <c r="H70" s="117">
        <v>603</v>
      </c>
      <c r="I70" s="117" t="s">
        <v>590</v>
      </c>
      <c r="J70" s="117" t="s">
        <v>280</v>
      </c>
      <c r="K70" s="149" t="s">
        <v>724</v>
      </c>
      <c r="L70" s="148">
        <v>43489</v>
      </c>
      <c r="M70" s="148">
        <v>43493</v>
      </c>
      <c r="N70" s="115" t="s">
        <v>385</v>
      </c>
      <c r="O70" s="150"/>
      <c r="P70" s="119"/>
      <c r="Q70" s="119"/>
      <c r="R70" s="151"/>
    </row>
    <row r="71" spans="1:18" ht="76.5" x14ac:dyDescent="0.2">
      <c r="A71" s="115" t="s">
        <v>431</v>
      </c>
      <c r="B71" s="117">
        <v>1992</v>
      </c>
      <c r="C71" s="117" t="s">
        <v>586</v>
      </c>
      <c r="D71" s="117" t="s">
        <v>593</v>
      </c>
      <c r="E71" s="117" t="s">
        <v>588</v>
      </c>
      <c r="F71" s="117" t="s">
        <v>589</v>
      </c>
      <c r="G71" s="117">
        <v>2</v>
      </c>
      <c r="H71" s="117">
        <v>604</v>
      </c>
      <c r="I71" s="117" t="s">
        <v>594</v>
      </c>
      <c r="J71" s="117" t="s">
        <v>289</v>
      </c>
      <c r="K71" s="149" t="s">
        <v>724</v>
      </c>
      <c r="L71" s="148">
        <v>43489</v>
      </c>
      <c r="M71" s="148">
        <v>43493</v>
      </c>
      <c r="N71" s="115" t="s">
        <v>385</v>
      </c>
      <c r="O71" s="150"/>
      <c r="P71" s="119"/>
      <c r="Q71" s="119"/>
      <c r="R71" s="151"/>
    </row>
    <row r="72" spans="1:18" ht="76.5" x14ac:dyDescent="0.2">
      <c r="A72" s="115" t="s">
        <v>431</v>
      </c>
      <c r="B72" s="117">
        <v>2007</v>
      </c>
      <c r="C72" s="117" t="s">
        <v>586</v>
      </c>
      <c r="D72" s="117" t="s">
        <v>595</v>
      </c>
      <c r="E72" s="117" t="s">
        <v>588</v>
      </c>
      <c r="F72" s="117" t="s">
        <v>589</v>
      </c>
      <c r="G72" s="117">
        <v>1</v>
      </c>
      <c r="H72" s="117">
        <v>605</v>
      </c>
      <c r="I72" s="117" t="s">
        <v>596</v>
      </c>
      <c r="J72" s="117" t="s">
        <v>280</v>
      </c>
      <c r="K72" s="149" t="s">
        <v>714</v>
      </c>
      <c r="L72" s="148">
        <v>43489</v>
      </c>
      <c r="M72" s="148">
        <v>43493</v>
      </c>
      <c r="N72" s="115" t="s">
        <v>385</v>
      </c>
      <c r="O72" s="150"/>
      <c r="P72" s="119"/>
      <c r="Q72" s="119"/>
      <c r="R72" s="151"/>
    </row>
    <row r="73" spans="1:18" ht="76.5" x14ac:dyDescent="0.2">
      <c r="A73" s="115" t="s">
        <v>431</v>
      </c>
      <c r="B73" s="117">
        <v>2007</v>
      </c>
      <c r="C73" s="117" t="s">
        <v>586</v>
      </c>
      <c r="D73" s="117" t="s">
        <v>601</v>
      </c>
      <c r="E73" s="117" t="s">
        <v>588</v>
      </c>
      <c r="F73" s="117" t="s">
        <v>589</v>
      </c>
      <c r="G73" s="117">
        <v>1</v>
      </c>
      <c r="H73" s="117">
        <v>606</v>
      </c>
      <c r="I73" s="117" t="s">
        <v>602</v>
      </c>
      <c r="J73" s="117" t="s">
        <v>289</v>
      </c>
      <c r="K73" s="149" t="s">
        <v>714</v>
      </c>
      <c r="L73" s="148">
        <v>43489</v>
      </c>
      <c r="M73" s="148">
        <v>43493</v>
      </c>
      <c r="N73" s="115" t="s">
        <v>385</v>
      </c>
      <c r="O73" s="150"/>
      <c r="P73" s="119"/>
      <c r="Q73" s="119"/>
      <c r="R73" s="151"/>
    </row>
    <row r="74" spans="1:18" ht="51" x14ac:dyDescent="0.2">
      <c r="A74" s="115" t="s">
        <v>431</v>
      </c>
      <c r="B74" s="117">
        <v>2015</v>
      </c>
      <c r="C74" s="117" t="s">
        <v>586</v>
      </c>
      <c r="D74" s="117" t="s">
        <v>607</v>
      </c>
      <c r="E74" s="117" t="s">
        <v>277</v>
      </c>
      <c r="F74" s="117" t="s">
        <v>589</v>
      </c>
      <c r="G74" s="117">
        <v>0</v>
      </c>
      <c r="H74" s="117">
        <v>607</v>
      </c>
      <c r="I74" s="117" t="s">
        <v>608</v>
      </c>
      <c r="J74" s="117" t="s">
        <v>280</v>
      </c>
      <c r="K74" s="149" t="s">
        <v>715</v>
      </c>
      <c r="L74" s="148">
        <v>43489</v>
      </c>
      <c r="M74" s="148">
        <v>43493</v>
      </c>
      <c r="N74" s="115" t="s">
        <v>385</v>
      </c>
      <c r="O74" s="150"/>
      <c r="P74" s="119"/>
      <c r="Q74" s="119"/>
      <c r="R74" s="151"/>
    </row>
    <row r="75" spans="1:18" ht="51" x14ac:dyDescent="0.2">
      <c r="A75" s="115" t="s">
        <v>431</v>
      </c>
      <c r="B75" s="117">
        <v>2015</v>
      </c>
      <c r="C75" s="117" t="s">
        <v>586</v>
      </c>
      <c r="D75" s="117" t="s">
        <v>607</v>
      </c>
      <c r="E75" s="117" t="s">
        <v>287</v>
      </c>
      <c r="F75" s="117" t="s">
        <v>589</v>
      </c>
      <c r="G75" s="117">
        <v>0</v>
      </c>
      <c r="H75" s="117">
        <v>608</v>
      </c>
      <c r="I75" s="117" t="s">
        <v>609</v>
      </c>
      <c r="J75" s="117" t="s">
        <v>289</v>
      </c>
      <c r="K75" s="149" t="s">
        <v>715</v>
      </c>
      <c r="L75" s="148">
        <v>43489</v>
      </c>
      <c r="M75" s="148">
        <v>43493</v>
      </c>
      <c r="N75" s="115" t="s">
        <v>385</v>
      </c>
      <c r="O75" s="150"/>
      <c r="P75" s="119"/>
      <c r="Q75" s="119"/>
      <c r="R75" s="151"/>
    </row>
    <row r="76" spans="1:18" ht="51" x14ac:dyDescent="0.2">
      <c r="A76" s="115" t="s">
        <v>431</v>
      </c>
      <c r="B76" s="117">
        <v>2015</v>
      </c>
      <c r="C76" s="117" t="s">
        <v>586</v>
      </c>
      <c r="D76" s="117" t="s">
        <v>610</v>
      </c>
      <c r="E76" s="117" t="s">
        <v>588</v>
      </c>
      <c r="F76" s="117" t="s">
        <v>278</v>
      </c>
      <c r="G76" s="117">
        <v>0</v>
      </c>
      <c r="H76" s="117">
        <v>609</v>
      </c>
      <c r="I76" s="117" t="s">
        <v>611</v>
      </c>
      <c r="J76" s="117" t="s">
        <v>497</v>
      </c>
      <c r="K76" s="149" t="s">
        <v>715</v>
      </c>
      <c r="L76" s="148">
        <v>43489</v>
      </c>
      <c r="M76" s="148">
        <v>43493</v>
      </c>
      <c r="N76" s="115" t="s">
        <v>385</v>
      </c>
      <c r="O76" s="150"/>
      <c r="P76" s="119"/>
      <c r="Q76" s="119"/>
      <c r="R76" s="151"/>
    </row>
    <row r="77" spans="1:18" ht="51" x14ac:dyDescent="0.2">
      <c r="A77" s="115" t="s">
        <v>431</v>
      </c>
      <c r="B77" s="117">
        <v>2015</v>
      </c>
      <c r="C77" s="117" t="s">
        <v>586</v>
      </c>
      <c r="D77" s="117" t="s">
        <v>614</v>
      </c>
      <c r="E77" s="117" t="s">
        <v>588</v>
      </c>
      <c r="F77" s="117" t="s">
        <v>278</v>
      </c>
      <c r="G77" s="117">
        <v>0</v>
      </c>
      <c r="H77" s="117">
        <v>610</v>
      </c>
      <c r="I77" s="117" t="s">
        <v>615</v>
      </c>
      <c r="J77" s="117" t="s">
        <v>616</v>
      </c>
      <c r="K77" s="149" t="s">
        <v>715</v>
      </c>
      <c r="L77" s="148">
        <v>43489</v>
      </c>
      <c r="M77" s="148">
        <v>43493</v>
      </c>
      <c r="N77" s="115" t="s">
        <v>385</v>
      </c>
      <c r="O77" s="150"/>
      <c r="P77" s="119"/>
      <c r="Q77" s="119"/>
      <c r="R77" s="151"/>
    </row>
    <row r="78" spans="1:18" ht="76.5" x14ac:dyDescent="0.2">
      <c r="A78" s="115" t="s">
        <v>431</v>
      </c>
      <c r="B78" s="117">
        <v>1992</v>
      </c>
      <c r="C78" s="117" t="s">
        <v>586</v>
      </c>
      <c r="D78" s="117" t="s">
        <v>617</v>
      </c>
      <c r="E78" s="117" t="s">
        <v>507</v>
      </c>
      <c r="F78" s="117" t="s">
        <v>508</v>
      </c>
      <c r="G78" s="117">
        <v>2</v>
      </c>
      <c r="H78" s="117">
        <v>611</v>
      </c>
      <c r="I78" s="117" t="s">
        <v>618</v>
      </c>
      <c r="J78" s="117" t="s">
        <v>302</v>
      </c>
      <c r="K78" s="149" t="s">
        <v>724</v>
      </c>
      <c r="L78" s="148">
        <v>43489</v>
      </c>
      <c r="M78" s="148">
        <v>43493</v>
      </c>
      <c r="N78" s="115" t="s">
        <v>385</v>
      </c>
      <c r="O78" s="150"/>
      <c r="P78" s="119"/>
      <c r="Q78" s="119"/>
      <c r="R78" s="151"/>
    </row>
    <row r="79" spans="1:18" ht="76.5" x14ac:dyDescent="0.2">
      <c r="A79" s="115" t="s">
        <v>431</v>
      </c>
      <c r="B79" s="117">
        <v>1992</v>
      </c>
      <c r="C79" s="117" t="s">
        <v>586</v>
      </c>
      <c r="D79" s="117" t="s">
        <v>619</v>
      </c>
      <c r="E79" s="117" t="s">
        <v>507</v>
      </c>
      <c r="F79" s="117" t="s">
        <v>508</v>
      </c>
      <c r="G79" s="117">
        <v>2</v>
      </c>
      <c r="H79" s="117">
        <v>612</v>
      </c>
      <c r="I79" s="117" t="s">
        <v>620</v>
      </c>
      <c r="J79" s="117" t="s">
        <v>304</v>
      </c>
      <c r="K79" s="149" t="s">
        <v>724</v>
      </c>
      <c r="L79" s="148">
        <v>43489</v>
      </c>
      <c r="M79" s="148">
        <v>43493</v>
      </c>
      <c r="N79" s="115" t="s">
        <v>385</v>
      </c>
      <c r="O79" s="150"/>
      <c r="P79" s="119"/>
      <c r="Q79" s="119"/>
      <c r="R79" s="151"/>
    </row>
    <row r="80" spans="1:18" ht="76.5" x14ac:dyDescent="0.2">
      <c r="A80" s="115" t="s">
        <v>431</v>
      </c>
      <c r="B80" s="117">
        <v>1992</v>
      </c>
      <c r="C80" s="117" t="s">
        <v>586</v>
      </c>
      <c r="D80" s="117" t="s">
        <v>621</v>
      </c>
      <c r="E80" s="117" t="s">
        <v>507</v>
      </c>
      <c r="F80" s="117" t="s">
        <v>508</v>
      </c>
      <c r="G80" s="117">
        <v>2</v>
      </c>
      <c r="H80" s="117">
        <v>613</v>
      </c>
      <c r="I80" s="117" t="s">
        <v>622</v>
      </c>
      <c r="J80" s="117" t="s">
        <v>623</v>
      </c>
      <c r="K80" s="149" t="s">
        <v>724</v>
      </c>
      <c r="L80" s="148">
        <v>43489</v>
      </c>
      <c r="M80" s="148">
        <v>43493</v>
      </c>
      <c r="N80" s="115" t="s">
        <v>385</v>
      </c>
      <c r="O80" s="150"/>
      <c r="P80" s="119"/>
      <c r="Q80" s="119"/>
      <c r="R80" s="151"/>
    </row>
    <row r="81" spans="1:18" ht="76.5" x14ac:dyDescent="0.2">
      <c r="A81" s="115" t="s">
        <v>431</v>
      </c>
      <c r="B81" s="117">
        <v>2007</v>
      </c>
      <c r="C81" s="117" t="s">
        <v>586</v>
      </c>
      <c r="D81" s="117" t="s">
        <v>624</v>
      </c>
      <c r="E81" s="117" t="s">
        <v>507</v>
      </c>
      <c r="F81" s="117" t="s">
        <v>625</v>
      </c>
      <c r="G81" s="117">
        <v>1</v>
      </c>
      <c r="H81" s="117">
        <v>614</v>
      </c>
      <c r="I81" s="117" t="s">
        <v>626</v>
      </c>
      <c r="J81" s="117" t="s">
        <v>302</v>
      </c>
      <c r="K81" s="149" t="s">
        <v>714</v>
      </c>
      <c r="L81" s="148">
        <v>43489</v>
      </c>
      <c r="M81" s="148">
        <v>43493</v>
      </c>
      <c r="N81" s="115" t="s">
        <v>385</v>
      </c>
      <c r="O81" s="150"/>
      <c r="P81" s="119"/>
      <c r="Q81" s="119"/>
      <c r="R81" s="151"/>
    </row>
    <row r="82" spans="1:18" ht="76.5" x14ac:dyDescent="0.2">
      <c r="A82" s="117" t="s">
        <v>431</v>
      </c>
      <c r="B82" s="117">
        <v>2007</v>
      </c>
      <c r="C82" s="117" t="s">
        <v>586</v>
      </c>
      <c r="D82" s="117" t="s">
        <v>627</v>
      </c>
      <c r="E82" s="117" t="s">
        <v>507</v>
      </c>
      <c r="F82" s="117" t="s">
        <v>625</v>
      </c>
      <c r="G82" s="117">
        <v>1</v>
      </c>
      <c r="H82" s="117">
        <v>615</v>
      </c>
      <c r="I82" s="117" t="s">
        <v>628</v>
      </c>
      <c r="J82" s="117" t="s">
        <v>304</v>
      </c>
      <c r="K82" s="149" t="s">
        <v>714</v>
      </c>
      <c r="L82" s="148">
        <v>43489</v>
      </c>
      <c r="M82" s="148">
        <v>43493</v>
      </c>
      <c r="N82" s="115" t="s">
        <v>385</v>
      </c>
      <c r="O82" s="150"/>
      <c r="P82" s="119"/>
      <c r="Q82" s="119"/>
      <c r="R82" s="151"/>
    </row>
    <row r="83" spans="1:18" ht="76.5" x14ac:dyDescent="0.2">
      <c r="A83" s="117" t="s">
        <v>431</v>
      </c>
      <c r="B83" s="117">
        <v>2007</v>
      </c>
      <c r="C83" s="117" t="s">
        <v>586</v>
      </c>
      <c r="D83" s="117" t="s">
        <v>629</v>
      </c>
      <c r="E83" s="117" t="s">
        <v>507</v>
      </c>
      <c r="F83" s="117" t="s">
        <v>625</v>
      </c>
      <c r="G83" s="117">
        <v>1</v>
      </c>
      <c r="H83" s="117">
        <v>616</v>
      </c>
      <c r="I83" s="117" t="s">
        <v>630</v>
      </c>
      <c r="J83" s="117" t="s">
        <v>631</v>
      </c>
      <c r="K83" s="149" t="s">
        <v>714</v>
      </c>
      <c r="L83" s="148">
        <v>43489</v>
      </c>
      <c r="M83" s="148">
        <v>43493</v>
      </c>
      <c r="N83" s="115" t="s">
        <v>385</v>
      </c>
      <c r="O83" s="150"/>
      <c r="P83" s="119"/>
      <c r="Q83" s="119"/>
      <c r="R83" s="151"/>
    </row>
    <row r="84" spans="1:18" ht="76.5" x14ac:dyDescent="0.2">
      <c r="A84" s="117" t="s">
        <v>431</v>
      </c>
      <c r="B84" s="117">
        <v>2007</v>
      </c>
      <c r="C84" s="117" t="s">
        <v>586</v>
      </c>
      <c r="D84" s="117" t="s">
        <v>632</v>
      </c>
      <c r="E84" s="117" t="s">
        <v>507</v>
      </c>
      <c r="F84" s="117" t="s">
        <v>625</v>
      </c>
      <c r="G84" s="117">
        <v>1</v>
      </c>
      <c r="H84" s="117">
        <v>617</v>
      </c>
      <c r="I84" s="117" t="s">
        <v>633</v>
      </c>
      <c r="J84" s="117" t="s">
        <v>634</v>
      </c>
      <c r="K84" s="149" t="s">
        <v>714</v>
      </c>
      <c r="L84" s="148">
        <v>43489</v>
      </c>
      <c r="M84" s="148">
        <v>43493</v>
      </c>
      <c r="N84" s="115" t="s">
        <v>385</v>
      </c>
      <c r="O84" s="150"/>
      <c r="P84" s="119"/>
      <c r="Q84" s="119"/>
      <c r="R84" s="151"/>
    </row>
    <row r="85" spans="1:18" ht="76.5" x14ac:dyDescent="0.2">
      <c r="A85" s="117" t="s">
        <v>431</v>
      </c>
      <c r="B85" s="117">
        <v>2007</v>
      </c>
      <c r="C85" s="117" t="s">
        <v>586</v>
      </c>
      <c r="D85" s="117" t="s">
        <v>635</v>
      </c>
      <c r="E85" s="117" t="s">
        <v>507</v>
      </c>
      <c r="F85" s="117" t="s">
        <v>625</v>
      </c>
      <c r="G85" s="117">
        <v>1</v>
      </c>
      <c r="H85" s="117">
        <v>618</v>
      </c>
      <c r="I85" s="117" t="s">
        <v>636</v>
      </c>
      <c r="J85" s="117" t="s">
        <v>623</v>
      </c>
      <c r="K85" s="149" t="s">
        <v>714</v>
      </c>
      <c r="L85" s="148">
        <v>43489</v>
      </c>
      <c r="M85" s="148">
        <v>43493</v>
      </c>
      <c r="N85" s="115" t="s">
        <v>385</v>
      </c>
      <c r="O85" s="150"/>
      <c r="P85" s="119"/>
      <c r="Q85" s="119"/>
      <c r="R85" s="151"/>
    </row>
    <row r="86" spans="1:18" ht="76.5" x14ac:dyDescent="0.2">
      <c r="A86" s="117" t="s">
        <v>431</v>
      </c>
      <c r="B86" s="117">
        <v>2007</v>
      </c>
      <c r="C86" s="117" t="s">
        <v>586</v>
      </c>
      <c r="D86" s="117" t="s">
        <v>637</v>
      </c>
      <c r="E86" s="117" t="s">
        <v>507</v>
      </c>
      <c r="F86" s="117" t="s">
        <v>625</v>
      </c>
      <c r="G86" s="117">
        <v>1</v>
      </c>
      <c r="H86" s="117">
        <v>619</v>
      </c>
      <c r="I86" s="117" t="s">
        <v>638</v>
      </c>
      <c r="J86" s="117" t="s">
        <v>639</v>
      </c>
      <c r="K86" s="149" t="s">
        <v>714</v>
      </c>
      <c r="L86" s="148">
        <v>43489</v>
      </c>
      <c r="M86" s="148">
        <v>43493</v>
      </c>
      <c r="N86" s="115" t="s">
        <v>385</v>
      </c>
      <c r="O86" s="150"/>
      <c r="P86" s="119"/>
      <c r="Q86" s="119"/>
      <c r="R86" s="151"/>
    </row>
    <row r="87" spans="1:18" ht="51" x14ac:dyDescent="0.2">
      <c r="A87" s="117" t="s">
        <v>431</v>
      </c>
      <c r="B87" s="117">
        <v>2015</v>
      </c>
      <c r="C87" s="117" t="s">
        <v>586</v>
      </c>
      <c r="D87" s="117" t="s">
        <v>640</v>
      </c>
      <c r="E87" s="117" t="s">
        <v>507</v>
      </c>
      <c r="F87" s="117" t="s">
        <v>535</v>
      </c>
      <c r="G87" s="117">
        <v>0</v>
      </c>
      <c r="H87" s="117">
        <v>620</v>
      </c>
      <c r="I87" s="117" t="s">
        <v>641</v>
      </c>
      <c r="J87" s="117" t="s">
        <v>302</v>
      </c>
      <c r="K87" s="149" t="s">
        <v>715</v>
      </c>
      <c r="L87" s="148">
        <v>43489</v>
      </c>
      <c r="M87" s="148">
        <v>43493</v>
      </c>
      <c r="N87" s="115" t="s">
        <v>385</v>
      </c>
      <c r="O87" s="150"/>
      <c r="P87" s="119"/>
      <c r="Q87" s="119"/>
      <c r="R87" s="151"/>
    </row>
    <row r="88" spans="1:18" ht="51" x14ac:dyDescent="0.2">
      <c r="A88" s="117" t="s">
        <v>431</v>
      </c>
      <c r="B88" s="117">
        <v>2015</v>
      </c>
      <c r="C88" s="117" t="s">
        <v>586</v>
      </c>
      <c r="D88" s="117" t="s">
        <v>643</v>
      </c>
      <c r="E88" s="117" t="s">
        <v>507</v>
      </c>
      <c r="F88" s="117" t="s">
        <v>535</v>
      </c>
      <c r="G88" s="117">
        <v>0</v>
      </c>
      <c r="H88" s="117">
        <v>621</v>
      </c>
      <c r="I88" s="117" t="s">
        <v>644</v>
      </c>
      <c r="J88" s="117" t="s">
        <v>304</v>
      </c>
      <c r="K88" s="149" t="s">
        <v>715</v>
      </c>
      <c r="L88" s="148">
        <v>43489</v>
      </c>
      <c r="M88" s="148">
        <v>43493</v>
      </c>
      <c r="N88" s="115" t="s">
        <v>385</v>
      </c>
      <c r="O88" s="150"/>
      <c r="P88" s="119"/>
      <c r="Q88" s="119"/>
      <c r="R88" s="151"/>
    </row>
    <row r="89" spans="1:18" ht="76.5" x14ac:dyDescent="0.2">
      <c r="A89" s="117" t="s">
        <v>431</v>
      </c>
      <c r="B89" s="117">
        <v>1992</v>
      </c>
      <c r="C89" s="117" t="s">
        <v>645</v>
      </c>
      <c r="D89" s="117" t="s">
        <v>646</v>
      </c>
      <c r="E89" s="117" t="s">
        <v>588</v>
      </c>
      <c r="F89" s="117" t="s">
        <v>647</v>
      </c>
      <c r="G89" s="117">
        <v>2</v>
      </c>
      <c r="H89" s="117">
        <v>622</v>
      </c>
      <c r="I89" s="117" t="s">
        <v>648</v>
      </c>
      <c r="J89" s="117" t="s">
        <v>537</v>
      </c>
      <c r="K89" s="149" t="s">
        <v>724</v>
      </c>
      <c r="L89" s="148">
        <v>43489</v>
      </c>
      <c r="M89" s="148">
        <v>43493</v>
      </c>
      <c r="N89" s="115" t="s">
        <v>385</v>
      </c>
      <c r="O89" s="150"/>
      <c r="P89" s="119"/>
      <c r="Q89" s="119"/>
      <c r="R89" s="151"/>
    </row>
    <row r="90" spans="1:18" ht="76.5" x14ac:dyDescent="0.2">
      <c r="A90" s="117" t="s">
        <v>431</v>
      </c>
      <c r="B90" s="117">
        <v>1992</v>
      </c>
      <c r="C90" s="117" t="s">
        <v>645</v>
      </c>
      <c r="D90" s="117" t="s">
        <v>651</v>
      </c>
      <c r="E90" s="117" t="s">
        <v>588</v>
      </c>
      <c r="F90" s="117" t="s">
        <v>647</v>
      </c>
      <c r="G90" s="117">
        <v>2</v>
      </c>
      <c r="H90" s="117">
        <v>623</v>
      </c>
      <c r="I90" s="117" t="s">
        <v>652</v>
      </c>
      <c r="J90" s="117" t="s">
        <v>542</v>
      </c>
      <c r="K90" s="149" t="s">
        <v>724</v>
      </c>
      <c r="L90" s="148">
        <v>43489</v>
      </c>
      <c r="M90" s="148">
        <v>43493</v>
      </c>
      <c r="N90" s="115" t="s">
        <v>385</v>
      </c>
      <c r="O90" s="150"/>
      <c r="P90" s="119"/>
      <c r="Q90" s="119"/>
      <c r="R90" s="151"/>
    </row>
    <row r="91" spans="1:18" ht="76.5" x14ac:dyDescent="0.2">
      <c r="A91" s="117" t="s">
        <v>431</v>
      </c>
      <c r="B91" s="117">
        <v>2007</v>
      </c>
      <c r="C91" s="117" t="s">
        <v>645</v>
      </c>
      <c r="D91" s="117" t="s">
        <v>653</v>
      </c>
      <c r="E91" s="117" t="s">
        <v>588</v>
      </c>
      <c r="F91" s="117" t="s">
        <v>647</v>
      </c>
      <c r="G91" s="117">
        <v>1</v>
      </c>
      <c r="H91" s="117">
        <v>624</v>
      </c>
      <c r="I91" s="117" t="s">
        <v>654</v>
      </c>
      <c r="J91" s="117" t="s">
        <v>537</v>
      </c>
      <c r="K91" s="153" t="s">
        <v>714</v>
      </c>
      <c r="L91" s="148">
        <v>43489</v>
      </c>
      <c r="M91" s="148">
        <v>43493</v>
      </c>
      <c r="N91" s="115" t="s">
        <v>385</v>
      </c>
      <c r="O91" s="150"/>
      <c r="P91" s="119"/>
      <c r="Q91" s="119"/>
      <c r="R91" s="151"/>
    </row>
    <row r="92" spans="1:18" ht="76.5" x14ac:dyDescent="0.2">
      <c r="A92" s="117" t="s">
        <v>431</v>
      </c>
      <c r="B92" s="117">
        <v>2007</v>
      </c>
      <c r="C92" s="117" t="s">
        <v>645</v>
      </c>
      <c r="D92" s="117" t="s">
        <v>655</v>
      </c>
      <c r="E92" s="117" t="s">
        <v>588</v>
      </c>
      <c r="F92" s="117" t="s">
        <v>647</v>
      </c>
      <c r="G92" s="117">
        <v>1</v>
      </c>
      <c r="H92" s="117">
        <v>625</v>
      </c>
      <c r="I92" s="117" t="s">
        <v>656</v>
      </c>
      <c r="J92" s="117" t="s">
        <v>542</v>
      </c>
      <c r="K92" s="153" t="s">
        <v>714</v>
      </c>
      <c r="L92" s="148">
        <v>43489</v>
      </c>
      <c r="M92" s="148">
        <v>43493</v>
      </c>
      <c r="N92" s="115" t="s">
        <v>385</v>
      </c>
      <c r="O92" s="150"/>
      <c r="P92" s="119"/>
      <c r="Q92" s="119"/>
      <c r="R92" s="151"/>
    </row>
    <row r="93" spans="1:18" ht="51" x14ac:dyDescent="0.2">
      <c r="A93" s="117" t="s">
        <v>431</v>
      </c>
      <c r="B93" s="117">
        <v>2015</v>
      </c>
      <c r="C93" s="117" t="s">
        <v>645</v>
      </c>
      <c r="D93" s="117" t="s">
        <v>653</v>
      </c>
      <c r="E93" s="117" t="s">
        <v>588</v>
      </c>
      <c r="F93" s="117" t="s">
        <v>647</v>
      </c>
      <c r="G93" s="117">
        <v>0</v>
      </c>
      <c r="H93" s="117">
        <v>626</v>
      </c>
      <c r="I93" s="117" t="s">
        <v>657</v>
      </c>
      <c r="J93" s="117" t="s">
        <v>658</v>
      </c>
      <c r="K93" s="149" t="s">
        <v>716</v>
      </c>
      <c r="L93" s="148">
        <v>43489</v>
      </c>
      <c r="M93" s="148">
        <v>43493</v>
      </c>
      <c r="N93" s="115" t="s">
        <v>385</v>
      </c>
      <c r="O93" s="150"/>
      <c r="P93" s="119"/>
      <c r="Q93" s="119"/>
      <c r="R93" s="151"/>
    </row>
    <row r="94" spans="1:18" ht="51" x14ac:dyDescent="0.2">
      <c r="A94" s="117" t="s">
        <v>431</v>
      </c>
      <c r="B94" s="117">
        <v>2015</v>
      </c>
      <c r="C94" s="117" t="s">
        <v>645</v>
      </c>
      <c r="D94" s="117" t="s">
        <v>661</v>
      </c>
      <c r="E94" s="117" t="s">
        <v>588</v>
      </c>
      <c r="F94" s="117" t="s">
        <v>647</v>
      </c>
      <c r="G94" s="117">
        <v>0</v>
      </c>
      <c r="H94" s="117">
        <v>627</v>
      </c>
      <c r="I94" s="117" t="s">
        <v>662</v>
      </c>
      <c r="J94" s="117" t="s">
        <v>663</v>
      </c>
      <c r="K94" s="149" t="s">
        <v>716</v>
      </c>
      <c r="L94" s="148">
        <v>43489</v>
      </c>
      <c r="M94" s="148">
        <v>43493</v>
      </c>
      <c r="N94" s="115" t="s">
        <v>385</v>
      </c>
      <c r="O94" s="150"/>
      <c r="P94" s="119"/>
      <c r="Q94" s="119"/>
      <c r="R94" s="151"/>
    </row>
    <row r="95" spans="1:18" ht="51" x14ac:dyDescent="0.2">
      <c r="A95" s="115" t="s">
        <v>431</v>
      </c>
      <c r="B95" s="117">
        <v>2015</v>
      </c>
      <c r="C95" s="117" t="s">
        <v>664</v>
      </c>
      <c r="D95" s="117" t="s">
        <v>665</v>
      </c>
      <c r="E95" s="117" t="s">
        <v>507</v>
      </c>
      <c r="F95" s="117" t="s">
        <v>666</v>
      </c>
      <c r="G95" s="117">
        <v>0</v>
      </c>
      <c r="H95" s="117">
        <v>701</v>
      </c>
      <c r="I95" s="117" t="s">
        <v>667</v>
      </c>
      <c r="J95" s="117" t="s">
        <v>572</v>
      </c>
      <c r="K95" s="149" t="s">
        <v>735</v>
      </c>
      <c r="L95" s="148">
        <v>43476</v>
      </c>
      <c r="M95" s="148">
        <v>43480</v>
      </c>
      <c r="N95" s="115" t="s">
        <v>385</v>
      </c>
      <c r="O95" s="150"/>
      <c r="P95" s="119"/>
      <c r="Q95" s="119"/>
      <c r="R95" s="151"/>
    </row>
    <row r="96" spans="1:18" ht="51" x14ac:dyDescent="0.2">
      <c r="A96" s="115" t="s">
        <v>431</v>
      </c>
      <c r="B96" s="117">
        <v>2015</v>
      </c>
      <c r="C96" s="117" t="s">
        <v>664</v>
      </c>
      <c r="D96" s="117" t="s">
        <v>668</v>
      </c>
      <c r="E96" s="117" t="s">
        <v>507</v>
      </c>
      <c r="F96" s="115" t="s">
        <v>669</v>
      </c>
      <c r="G96" s="117">
        <v>0</v>
      </c>
      <c r="H96" s="117">
        <v>702</v>
      </c>
      <c r="I96" s="117" t="s">
        <v>670</v>
      </c>
      <c r="J96" s="117" t="s">
        <v>575</v>
      </c>
      <c r="K96" s="149" t="s">
        <v>735</v>
      </c>
      <c r="L96" s="148">
        <v>43476</v>
      </c>
      <c r="M96" s="148">
        <v>43480</v>
      </c>
      <c r="N96" s="115" t="s">
        <v>385</v>
      </c>
      <c r="O96" s="150"/>
      <c r="P96" s="119"/>
      <c r="Q96" s="119"/>
      <c r="R96" s="151"/>
    </row>
    <row r="97" spans="1:18" ht="63.75" x14ac:dyDescent="0.2">
      <c r="A97" s="115" t="s">
        <v>431</v>
      </c>
      <c r="B97" s="117">
        <v>2007</v>
      </c>
      <c r="C97" s="117" t="s">
        <v>664</v>
      </c>
      <c r="D97" s="117" t="s">
        <v>671</v>
      </c>
      <c r="E97" s="117" t="s">
        <v>507</v>
      </c>
      <c r="F97" s="117" t="s">
        <v>672</v>
      </c>
      <c r="G97" s="117">
        <v>2</v>
      </c>
      <c r="H97" s="117">
        <v>703</v>
      </c>
      <c r="I97" s="117" t="s">
        <v>673</v>
      </c>
      <c r="J97" s="117" t="s">
        <v>658</v>
      </c>
      <c r="K97" s="149" t="s">
        <v>717</v>
      </c>
      <c r="L97" s="148">
        <v>43476</v>
      </c>
      <c r="M97" s="148">
        <v>43480</v>
      </c>
      <c r="N97" s="115" t="s">
        <v>385</v>
      </c>
      <c r="O97" s="150"/>
      <c r="P97" s="119"/>
      <c r="Q97" s="119"/>
      <c r="R97" s="151"/>
    </row>
    <row r="98" spans="1:18" ht="63.75" x14ac:dyDescent="0.2">
      <c r="A98" s="115" t="s">
        <v>431</v>
      </c>
      <c r="B98" s="117">
        <v>2007</v>
      </c>
      <c r="C98" s="117" t="s">
        <v>664</v>
      </c>
      <c r="D98" s="117" t="s">
        <v>674</v>
      </c>
      <c r="E98" s="117" t="s">
        <v>507</v>
      </c>
      <c r="F98" s="117" t="s">
        <v>675</v>
      </c>
      <c r="G98" s="117">
        <v>2</v>
      </c>
      <c r="H98" s="117">
        <v>704</v>
      </c>
      <c r="I98" s="117" t="s">
        <v>676</v>
      </c>
      <c r="J98" s="117" t="s">
        <v>663</v>
      </c>
      <c r="K98" s="149" t="s">
        <v>717</v>
      </c>
      <c r="L98" s="148">
        <v>43476</v>
      </c>
      <c r="M98" s="148">
        <v>43480</v>
      </c>
      <c r="N98" s="115" t="s">
        <v>385</v>
      </c>
      <c r="O98" s="150"/>
      <c r="P98" s="119"/>
      <c r="Q98" s="119"/>
      <c r="R98" s="151"/>
    </row>
    <row r="99" spans="1:18" ht="63.75" x14ac:dyDescent="0.2">
      <c r="A99" s="115" t="s">
        <v>431</v>
      </c>
      <c r="B99" s="117" t="s">
        <v>677</v>
      </c>
      <c r="C99" s="117" t="s">
        <v>664</v>
      </c>
      <c r="D99" s="117" t="s">
        <v>678</v>
      </c>
      <c r="E99" s="117" t="s">
        <v>507</v>
      </c>
      <c r="F99" s="117" t="s">
        <v>679</v>
      </c>
      <c r="G99" s="117">
        <v>1</v>
      </c>
      <c r="H99" s="117">
        <v>801</v>
      </c>
      <c r="I99" s="117" t="s">
        <v>680</v>
      </c>
      <c r="J99" s="115" t="s">
        <v>723</v>
      </c>
      <c r="K99" s="149" t="s">
        <v>722</v>
      </c>
      <c r="L99" s="148">
        <v>43476</v>
      </c>
      <c r="M99" s="148">
        <v>43480</v>
      </c>
      <c r="N99" s="115" t="s">
        <v>385</v>
      </c>
      <c r="O99" s="150"/>
      <c r="P99" s="119"/>
      <c r="Q99" s="119"/>
      <c r="R99" s="151"/>
    </row>
    <row r="100" spans="1:18" x14ac:dyDescent="0.2">
      <c r="A100" s="150"/>
      <c r="B100" s="150"/>
      <c r="C100" s="150"/>
      <c r="D100" s="150"/>
      <c r="E100" s="150"/>
      <c r="F100" s="150"/>
      <c r="G100" s="150"/>
      <c r="H100" s="150"/>
      <c r="I100" s="150"/>
      <c r="J100" s="150"/>
      <c r="K100" s="150"/>
      <c r="L100" s="150"/>
      <c r="M100" s="150"/>
      <c r="N100" s="150"/>
      <c r="O100" s="150"/>
      <c r="P100" s="119"/>
      <c r="Q100" s="119"/>
      <c r="R100" s="151"/>
    </row>
    <row r="101" spans="1:18" x14ac:dyDescent="0.2">
      <c r="A101" s="150"/>
      <c r="B101" s="150"/>
      <c r="C101" s="150"/>
      <c r="D101" s="150"/>
      <c r="E101" s="150"/>
      <c r="F101" s="150"/>
      <c r="G101" s="150"/>
      <c r="H101" s="150"/>
      <c r="I101" s="150"/>
      <c r="J101" s="150"/>
      <c r="K101" s="150"/>
      <c r="L101" s="150"/>
      <c r="M101" s="150"/>
      <c r="N101" s="150"/>
      <c r="O101" s="150"/>
      <c r="P101" s="119"/>
      <c r="Q101" s="119"/>
      <c r="R101" s="151"/>
    </row>
    <row r="102" spans="1:18" x14ac:dyDescent="0.2">
      <c r="A102" s="150"/>
      <c r="B102" s="150"/>
      <c r="C102" s="150"/>
      <c r="D102" s="150"/>
      <c r="E102" s="150"/>
      <c r="F102" s="150"/>
      <c r="G102" s="150"/>
      <c r="H102" s="150"/>
      <c r="I102" s="150"/>
      <c r="J102" s="150"/>
      <c r="K102" s="150"/>
      <c r="L102" s="150"/>
      <c r="M102" s="150"/>
      <c r="N102" s="150"/>
      <c r="O102" s="150"/>
      <c r="P102" s="119"/>
      <c r="Q102" s="119"/>
      <c r="R102" s="151"/>
    </row>
    <row r="103" spans="1:18" x14ac:dyDescent="0.2">
      <c r="A103" s="150"/>
      <c r="B103" s="150"/>
      <c r="C103" s="150"/>
      <c r="D103" s="150"/>
      <c r="E103" s="150"/>
      <c r="F103" s="150"/>
      <c r="G103" s="150"/>
      <c r="H103" s="150"/>
      <c r="I103" s="150"/>
      <c r="J103" s="150"/>
      <c r="K103" s="150"/>
      <c r="L103" s="150"/>
      <c r="M103" s="150"/>
      <c r="N103" s="150"/>
      <c r="O103" s="150"/>
      <c r="P103" s="119"/>
      <c r="Q103" s="119"/>
      <c r="R103" s="151"/>
    </row>
    <row r="104" spans="1:18" x14ac:dyDescent="0.2">
      <c r="A104" s="150"/>
      <c r="B104" s="150"/>
      <c r="C104" s="150"/>
      <c r="D104" s="150"/>
      <c r="E104" s="150"/>
      <c r="F104" s="150"/>
      <c r="G104" s="150"/>
      <c r="H104" s="150"/>
      <c r="I104" s="150"/>
      <c r="J104" s="150"/>
      <c r="K104" s="150"/>
      <c r="L104" s="150"/>
      <c r="M104" s="150"/>
      <c r="N104" s="150"/>
      <c r="O104" s="150"/>
      <c r="P104" s="119"/>
      <c r="Q104" s="119"/>
      <c r="R104" s="151"/>
    </row>
    <row r="105" spans="1:18" x14ac:dyDescent="0.2">
      <c r="A105" s="150"/>
      <c r="B105" s="150"/>
      <c r="C105" s="150"/>
      <c r="D105" s="150"/>
      <c r="E105" s="150"/>
      <c r="F105" s="150"/>
      <c r="G105" s="150"/>
      <c r="H105" s="150"/>
      <c r="I105" s="150"/>
      <c r="J105" s="150"/>
      <c r="K105" s="150"/>
      <c r="L105" s="150"/>
      <c r="M105" s="150"/>
      <c r="N105" s="150"/>
      <c r="O105" s="150"/>
      <c r="P105" s="119"/>
      <c r="Q105" s="119"/>
      <c r="R105" s="151"/>
    </row>
    <row r="106" spans="1:18" x14ac:dyDescent="0.2">
      <c r="A106" s="150"/>
      <c r="B106" s="150"/>
      <c r="C106" s="150"/>
      <c r="D106" s="150"/>
      <c r="E106" s="150"/>
      <c r="F106" s="150"/>
      <c r="G106" s="150"/>
      <c r="H106" s="150"/>
      <c r="I106" s="150"/>
      <c r="J106" s="150"/>
      <c r="K106" s="150"/>
      <c r="L106" s="150"/>
      <c r="M106" s="150"/>
      <c r="N106" s="150"/>
      <c r="O106" s="150"/>
      <c r="P106" s="119"/>
      <c r="Q106" s="119"/>
      <c r="R106" s="151"/>
    </row>
    <row r="107" spans="1:18" x14ac:dyDescent="0.2">
      <c r="A107" s="150"/>
      <c r="B107" s="150"/>
      <c r="C107" s="150"/>
      <c r="D107" s="150"/>
      <c r="E107" s="150"/>
      <c r="F107" s="150"/>
      <c r="G107" s="150"/>
      <c r="H107" s="150"/>
      <c r="I107" s="150"/>
      <c r="J107" s="150"/>
      <c r="K107" s="150"/>
      <c r="L107" s="150"/>
      <c r="M107" s="150"/>
      <c r="N107" s="150"/>
      <c r="O107" s="150"/>
      <c r="P107" s="119"/>
      <c r="Q107" s="119"/>
      <c r="R107" s="151"/>
    </row>
    <row r="108" spans="1:18" x14ac:dyDescent="0.2">
      <c r="A108" s="150"/>
      <c r="B108" s="150"/>
      <c r="C108" s="150"/>
      <c r="D108" s="150"/>
      <c r="E108" s="150"/>
      <c r="F108" s="150"/>
      <c r="G108" s="150"/>
      <c r="H108" s="150"/>
      <c r="I108" s="150"/>
      <c r="J108" s="150"/>
      <c r="K108" s="150"/>
      <c r="L108" s="150"/>
      <c r="M108" s="150"/>
      <c r="N108" s="150"/>
      <c r="O108" s="150"/>
      <c r="P108" s="119"/>
      <c r="Q108" s="119"/>
      <c r="R108" s="151"/>
    </row>
    <row r="109" spans="1:18" x14ac:dyDescent="0.2">
      <c r="A109" s="150"/>
      <c r="B109" s="150"/>
      <c r="C109" s="150"/>
      <c r="D109" s="150"/>
      <c r="E109" s="150"/>
      <c r="F109" s="150"/>
      <c r="G109" s="150"/>
      <c r="H109" s="150"/>
      <c r="I109" s="150"/>
      <c r="J109" s="150"/>
      <c r="K109" s="150"/>
      <c r="L109" s="150"/>
      <c r="M109" s="150"/>
      <c r="N109" s="150"/>
      <c r="O109" s="150"/>
      <c r="P109" s="119"/>
      <c r="Q109" s="119"/>
      <c r="R109" s="151"/>
    </row>
    <row r="110" spans="1:18" x14ac:dyDescent="0.2">
      <c r="A110" s="150"/>
      <c r="B110" s="150"/>
      <c r="C110" s="150"/>
      <c r="D110" s="150"/>
      <c r="E110" s="150"/>
      <c r="F110" s="150"/>
      <c r="G110" s="150"/>
      <c r="H110" s="150"/>
      <c r="I110" s="150"/>
      <c r="J110" s="150"/>
      <c r="K110" s="150"/>
      <c r="L110" s="150"/>
      <c r="M110" s="150"/>
      <c r="N110" s="150"/>
      <c r="O110" s="150"/>
      <c r="P110" s="119"/>
      <c r="Q110" s="119"/>
      <c r="R110" s="151"/>
    </row>
    <row r="111" spans="1:18" x14ac:dyDescent="0.2">
      <c r="A111" s="150"/>
      <c r="B111" s="150"/>
      <c r="C111" s="150"/>
      <c r="D111" s="150"/>
      <c r="E111" s="150"/>
      <c r="F111" s="150"/>
      <c r="G111" s="150"/>
      <c r="H111" s="150"/>
      <c r="I111" s="150"/>
      <c r="J111" s="150"/>
      <c r="K111" s="150"/>
      <c r="L111" s="150"/>
      <c r="M111" s="150"/>
      <c r="N111" s="150"/>
      <c r="O111" s="150"/>
      <c r="P111" s="119"/>
      <c r="Q111" s="119"/>
      <c r="R111" s="151"/>
    </row>
    <row r="112" spans="1:18" x14ac:dyDescent="0.2">
      <c r="A112" s="150"/>
      <c r="B112" s="150"/>
      <c r="C112" s="150"/>
      <c r="D112" s="150"/>
      <c r="E112" s="150"/>
      <c r="F112" s="150"/>
      <c r="G112" s="150"/>
      <c r="H112" s="150"/>
      <c r="I112" s="150"/>
      <c r="J112" s="150"/>
      <c r="K112" s="150"/>
      <c r="L112" s="150"/>
      <c r="M112" s="150"/>
      <c r="N112" s="150"/>
      <c r="O112" s="150"/>
      <c r="P112" s="119"/>
      <c r="Q112" s="119"/>
      <c r="R112" s="151"/>
    </row>
    <row r="113" spans="1:18" x14ac:dyDescent="0.2">
      <c r="A113" s="150"/>
      <c r="B113" s="150"/>
      <c r="C113" s="150"/>
      <c r="D113" s="150"/>
      <c r="E113" s="150"/>
      <c r="F113" s="150"/>
      <c r="G113" s="150"/>
      <c r="H113" s="150"/>
      <c r="I113" s="150"/>
      <c r="J113" s="150"/>
      <c r="K113" s="150"/>
      <c r="L113" s="150"/>
      <c r="M113" s="150"/>
      <c r="N113" s="150"/>
      <c r="O113" s="150"/>
      <c r="P113" s="119"/>
      <c r="Q113" s="119"/>
      <c r="R113" s="151"/>
    </row>
    <row r="114" spans="1:18" x14ac:dyDescent="0.2">
      <c r="A114" s="150"/>
      <c r="B114" s="150"/>
      <c r="C114" s="150"/>
      <c r="D114" s="150"/>
      <c r="E114" s="150"/>
      <c r="F114" s="150"/>
      <c r="G114" s="150"/>
      <c r="H114" s="150"/>
      <c r="I114" s="150"/>
      <c r="J114" s="150"/>
      <c r="K114" s="150"/>
      <c r="L114" s="150"/>
      <c r="M114" s="150"/>
      <c r="N114" s="150"/>
      <c r="O114" s="150"/>
      <c r="P114" s="119"/>
      <c r="Q114" s="119"/>
      <c r="R114" s="151"/>
    </row>
    <row r="115" spans="1:18" x14ac:dyDescent="0.2">
      <c r="A115" s="150"/>
      <c r="B115" s="150"/>
      <c r="C115" s="150"/>
      <c r="D115" s="150"/>
      <c r="E115" s="150"/>
      <c r="F115" s="150"/>
      <c r="G115" s="150"/>
      <c r="H115" s="150"/>
      <c r="I115" s="150"/>
      <c r="J115" s="150"/>
      <c r="K115" s="150"/>
      <c r="L115" s="150"/>
      <c r="M115" s="150"/>
      <c r="N115" s="150"/>
      <c r="O115" s="150"/>
      <c r="P115" s="119"/>
      <c r="Q115" s="119"/>
      <c r="R115" s="151"/>
    </row>
    <row r="116" spans="1:18" x14ac:dyDescent="0.2">
      <c r="A116" s="150"/>
      <c r="B116" s="150"/>
      <c r="C116" s="150"/>
      <c r="D116" s="150"/>
      <c r="E116" s="150"/>
      <c r="F116" s="150"/>
      <c r="G116" s="150"/>
      <c r="H116" s="150"/>
      <c r="I116" s="150"/>
      <c r="J116" s="150"/>
      <c r="K116" s="150"/>
      <c r="L116" s="150"/>
      <c r="M116" s="150"/>
      <c r="N116" s="150"/>
      <c r="O116" s="150"/>
      <c r="P116" s="119"/>
      <c r="Q116" s="119"/>
      <c r="R116" s="151"/>
    </row>
    <row r="117" spans="1:18" x14ac:dyDescent="0.2">
      <c r="A117" s="150"/>
      <c r="B117" s="150"/>
      <c r="C117" s="150"/>
      <c r="D117" s="150"/>
      <c r="E117" s="150"/>
      <c r="F117" s="150"/>
      <c r="G117" s="150"/>
      <c r="H117" s="150"/>
      <c r="I117" s="150"/>
      <c r="J117" s="150"/>
      <c r="K117" s="150"/>
      <c r="L117" s="150"/>
      <c r="M117" s="150"/>
      <c r="N117" s="150"/>
      <c r="O117" s="150"/>
      <c r="P117" s="119"/>
      <c r="Q117" s="119"/>
      <c r="R117" s="151"/>
    </row>
    <row r="118" spans="1:18" x14ac:dyDescent="0.2">
      <c r="A118" s="150"/>
      <c r="B118" s="150"/>
      <c r="C118" s="150"/>
      <c r="D118" s="150"/>
      <c r="E118" s="150"/>
      <c r="F118" s="150"/>
      <c r="G118" s="150"/>
      <c r="H118" s="150"/>
      <c r="I118" s="150"/>
      <c r="J118" s="150"/>
      <c r="K118" s="150"/>
      <c r="L118" s="150"/>
      <c r="M118" s="150"/>
      <c r="N118" s="150"/>
      <c r="O118" s="150"/>
      <c r="P118" s="119"/>
      <c r="Q118" s="119"/>
      <c r="R118" s="151"/>
    </row>
    <row r="119" spans="1:18" x14ac:dyDescent="0.2">
      <c r="A119" s="150"/>
      <c r="B119" s="150"/>
      <c r="C119" s="150"/>
      <c r="D119" s="150"/>
      <c r="E119" s="150"/>
      <c r="F119" s="150"/>
      <c r="G119" s="150"/>
      <c r="H119" s="150"/>
      <c r="I119" s="150"/>
      <c r="J119" s="150"/>
      <c r="K119" s="150"/>
      <c r="L119" s="150"/>
      <c r="M119" s="150"/>
      <c r="N119" s="150"/>
      <c r="O119" s="150"/>
      <c r="P119" s="119"/>
      <c r="Q119" s="119"/>
      <c r="R119" s="151"/>
    </row>
    <row r="120" spans="1:18" x14ac:dyDescent="0.2">
      <c r="A120" s="150"/>
      <c r="B120" s="150"/>
      <c r="C120" s="150"/>
      <c r="D120" s="150"/>
      <c r="E120" s="150"/>
      <c r="F120" s="150"/>
      <c r="G120" s="150"/>
      <c r="H120" s="150"/>
      <c r="I120" s="150"/>
      <c r="J120" s="150"/>
      <c r="K120" s="150"/>
      <c r="L120" s="150"/>
      <c r="M120" s="150"/>
      <c r="N120" s="150"/>
      <c r="O120" s="150"/>
      <c r="P120" s="119"/>
      <c r="Q120" s="119"/>
      <c r="R120" s="151"/>
    </row>
    <row r="121" spans="1:18" x14ac:dyDescent="0.2">
      <c r="A121" s="150"/>
      <c r="B121" s="150"/>
      <c r="C121" s="150"/>
      <c r="D121" s="150"/>
      <c r="E121" s="150"/>
      <c r="F121" s="150"/>
      <c r="G121" s="150"/>
      <c r="H121" s="150"/>
      <c r="I121" s="150"/>
      <c r="J121" s="150"/>
      <c r="K121" s="150"/>
      <c r="L121" s="150"/>
      <c r="M121" s="150"/>
      <c r="N121" s="150"/>
      <c r="O121" s="150"/>
      <c r="P121" s="119"/>
      <c r="Q121" s="119"/>
      <c r="R121" s="151"/>
    </row>
    <row r="122" spans="1:18" x14ac:dyDescent="0.2">
      <c r="A122" s="150"/>
      <c r="B122" s="150"/>
      <c r="C122" s="150"/>
      <c r="D122" s="150"/>
      <c r="E122" s="150"/>
      <c r="F122" s="150"/>
      <c r="G122" s="150"/>
      <c r="H122" s="150"/>
      <c r="I122" s="150"/>
      <c r="J122" s="150"/>
      <c r="K122" s="150"/>
      <c r="L122" s="150"/>
      <c r="M122" s="150"/>
      <c r="N122" s="150"/>
      <c r="O122" s="150"/>
      <c r="P122" s="119"/>
      <c r="Q122" s="119"/>
      <c r="R122" s="151"/>
    </row>
    <row r="123" spans="1:18" x14ac:dyDescent="0.2">
      <c r="A123" s="150"/>
      <c r="B123" s="150"/>
      <c r="C123" s="150"/>
      <c r="D123" s="150"/>
      <c r="E123" s="150"/>
      <c r="F123" s="150"/>
      <c r="G123" s="150"/>
      <c r="H123" s="150"/>
      <c r="I123" s="150"/>
      <c r="J123" s="150"/>
      <c r="K123" s="150"/>
      <c r="L123" s="150"/>
      <c r="M123" s="150"/>
      <c r="N123" s="150"/>
      <c r="O123" s="150"/>
      <c r="P123" s="119"/>
      <c r="Q123" s="119"/>
      <c r="R123" s="151"/>
    </row>
    <row r="124" spans="1:18" x14ac:dyDescent="0.2">
      <c r="A124" s="150"/>
      <c r="B124" s="150"/>
      <c r="C124" s="150"/>
      <c r="D124" s="150"/>
      <c r="E124" s="150"/>
      <c r="F124" s="150"/>
      <c r="G124" s="150"/>
      <c r="H124" s="150"/>
      <c r="I124" s="150"/>
      <c r="J124" s="150"/>
      <c r="K124" s="150"/>
      <c r="L124" s="150"/>
      <c r="M124" s="150"/>
      <c r="N124" s="150"/>
      <c r="O124" s="150"/>
      <c r="P124" s="119"/>
      <c r="Q124" s="119"/>
      <c r="R124" s="151"/>
    </row>
    <row r="125" spans="1:18" x14ac:dyDescent="0.2">
      <c r="A125" s="150"/>
      <c r="B125" s="150"/>
      <c r="C125" s="150"/>
      <c r="D125" s="150"/>
      <c r="E125" s="150"/>
      <c r="F125" s="150"/>
      <c r="G125" s="150"/>
      <c r="H125" s="150"/>
      <c r="I125" s="150"/>
      <c r="J125" s="150"/>
      <c r="K125" s="150"/>
      <c r="L125" s="150"/>
      <c r="M125" s="150"/>
      <c r="N125" s="150"/>
      <c r="O125" s="150"/>
      <c r="P125" s="119"/>
      <c r="Q125" s="119"/>
      <c r="R125" s="151"/>
    </row>
    <row r="126" spans="1:18" x14ac:dyDescent="0.2">
      <c r="A126" s="150"/>
      <c r="B126" s="150"/>
      <c r="C126" s="150"/>
      <c r="D126" s="150"/>
      <c r="E126" s="150"/>
      <c r="F126" s="150"/>
      <c r="G126" s="150"/>
      <c r="H126" s="150"/>
      <c r="I126" s="150"/>
      <c r="J126" s="150"/>
      <c r="K126" s="150"/>
      <c r="L126" s="150"/>
      <c r="M126" s="150"/>
      <c r="N126" s="150"/>
      <c r="O126" s="150"/>
      <c r="P126" s="119"/>
      <c r="Q126" s="119"/>
      <c r="R126" s="151"/>
    </row>
    <row r="127" spans="1:18" x14ac:dyDescent="0.2">
      <c r="A127" s="150"/>
      <c r="B127" s="150"/>
      <c r="C127" s="150"/>
      <c r="D127" s="150"/>
      <c r="E127" s="150"/>
      <c r="F127" s="150"/>
      <c r="G127" s="150"/>
      <c r="H127" s="150"/>
      <c r="I127" s="150"/>
      <c r="J127" s="150"/>
      <c r="K127" s="150"/>
      <c r="L127" s="150"/>
      <c r="M127" s="150"/>
      <c r="N127" s="150"/>
      <c r="O127" s="150"/>
      <c r="P127" s="119"/>
      <c r="Q127" s="119"/>
      <c r="R127" s="151"/>
    </row>
    <row r="128" spans="1:18" x14ac:dyDescent="0.2">
      <c r="A128" s="150"/>
      <c r="B128" s="150"/>
      <c r="C128" s="150"/>
      <c r="D128" s="150"/>
      <c r="E128" s="150"/>
      <c r="F128" s="150"/>
      <c r="G128" s="150"/>
      <c r="H128" s="150"/>
      <c r="I128" s="150"/>
      <c r="J128" s="150"/>
      <c r="K128" s="150"/>
      <c r="L128" s="150"/>
      <c r="M128" s="150"/>
      <c r="N128" s="150"/>
      <c r="O128" s="150"/>
      <c r="P128" s="119"/>
      <c r="Q128" s="119"/>
      <c r="R128" s="151"/>
    </row>
    <row r="129" spans="1:18" x14ac:dyDescent="0.2">
      <c r="A129" s="150"/>
      <c r="B129" s="150"/>
      <c r="C129" s="150"/>
      <c r="D129" s="150"/>
      <c r="E129" s="150"/>
      <c r="F129" s="150"/>
      <c r="G129" s="150"/>
      <c r="H129" s="150"/>
      <c r="I129" s="150"/>
      <c r="J129" s="150"/>
      <c r="K129" s="150"/>
      <c r="L129" s="150"/>
      <c r="M129" s="150"/>
      <c r="N129" s="150"/>
      <c r="O129" s="150"/>
      <c r="P129" s="119"/>
      <c r="Q129" s="119"/>
      <c r="R129" s="151"/>
    </row>
    <row r="130" spans="1:18" x14ac:dyDescent="0.2">
      <c r="A130" s="150"/>
      <c r="B130" s="150"/>
      <c r="C130" s="150"/>
      <c r="D130" s="150"/>
      <c r="E130" s="150"/>
      <c r="F130" s="150"/>
      <c r="G130" s="150"/>
      <c r="H130" s="150"/>
      <c r="I130" s="150"/>
      <c r="J130" s="150"/>
      <c r="K130" s="150"/>
      <c r="L130" s="150"/>
      <c r="M130" s="150"/>
      <c r="N130" s="150"/>
      <c r="O130" s="150"/>
      <c r="P130" s="119"/>
      <c r="Q130" s="119"/>
      <c r="R130" s="151"/>
    </row>
    <row r="131" spans="1:18" x14ac:dyDescent="0.2">
      <c r="A131" s="150"/>
      <c r="B131" s="150"/>
      <c r="C131" s="150"/>
      <c r="D131" s="150"/>
      <c r="E131" s="150"/>
      <c r="F131" s="150"/>
      <c r="G131" s="150"/>
      <c r="H131" s="150"/>
      <c r="I131" s="150"/>
      <c r="J131" s="150"/>
      <c r="K131" s="150"/>
      <c r="L131" s="150"/>
      <c r="M131" s="150"/>
      <c r="N131" s="150"/>
      <c r="O131" s="150"/>
      <c r="P131" s="119"/>
      <c r="Q131" s="119"/>
      <c r="R131" s="151"/>
    </row>
    <row r="132" spans="1:18" x14ac:dyDescent="0.2">
      <c r="A132" s="150"/>
      <c r="B132" s="150"/>
      <c r="C132" s="150"/>
      <c r="D132" s="150"/>
      <c r="E132" s="150"/>
      <c r="F132" s="150"/>
      <c r="G132" s="150"/>
      <c r="H132" s="150"/>
      <c r="I132" s="150"/>
      <c r="J132" s="150"/>
      <c r="K132" s="150"/>
      <c r="L132" s="150"/>
      <c r="M132" s="150"/>
      <c r="N132" s="150"/>
      <c r="O132" s="150"/>
      <c r="P132" s="119"/>
      <c r="Q132" s="119"/>
      <c r="R132" s="151"/>
    </row>
    <row r="133" spans="1:18" x14ac:dyDescent="0.2">
      <c r="A133" s="150"/>
      <c r="B133" s="150"/>
      <c r="C133" s="150"/>
      <c r="D133" s="150"/>
      <c r="E133" s="150"/>
      <c r="F133" s="150"/>
      <c r="G133" s="150"/>
      <c r="H133" s="150"/>
      <c r="I133" s="150"/>
      <c r="J133" s="150"/>
      <c r="K133" s="150"/>
      <c r="L133" s="150"/>
      <c r="M133" s="150"/>
      <c r="N133" s="150"/>
      <c r="O133" s="150"/>
      <c r="P133" s="119"/>
      <c r="Q133" s="119"/>
      <c r="R133" s="151"/>
    </row>
    <row r="134" spans="1:18" x14ac:dyDescent="0.2">
      <c r="A134" s="150"/>
      <c r="B134" s="150"/>
      <c r="C134" s="150"/>
      <c r="D134" s="150"/>
      <c r="E134" s="150"/>
      <c r="F134" s="150"/>
      <c r="G134" s="150"/>
      <c r="H134" s="150"/>
      <c r="I134" s="150"/>
      <c r="J134" s="150"/>
      <c r="K134" s="150"/>
      <c r="L134" s="150"/>
      <c r="M134" s="150"/>
      <c r="N134" s="150"/>
      <c r="O134" s="150"/>
      <c r="P134" s="119"/>
      <c r="Q134" s="119"/>
      <c r="R134" s="151"/>
    </row>
    <row r="135" spans="1:18" x14ac:dyDescent="0.2">
      <c r="A135" s="150"/>
      <c r="B135" s="150"/>
      <c r="C135" s="150"/>
      <c r="D135" s="150"/>
      <c r="E135" s="150"/>
      <c r="F135" s="150"/>
      <c r="G135" s="150"/>
      <c r="H135" s="150"/>
      <c r="I135" s="150"/>
      <c r="J135" s="150"/>
      <c r="K135" s="150"/>
      <c r="L135" s="150"/>
      <c r="M135" s="150"/>
      <c r="N135" s="150"/>
      <c r="O135" s="150"/>
      <c r="P135" s="119"/>
      <c r="Q135" s="119"/>
      <c r="R135" s="151"/>
    </row>
    <row r="136" spans="1:18" x14ac:dyDescent="0.2">
      <c r="A136" s="150"/>
      <c r="B136" s="150"/>
      <c r="C136" s="150"/>
      <c r="D136" s="150"/>
      <c r="E136" s="150"/>
      <c r="F136" s="150"/>
      <c r="G136" s="150"/>
      <c r="H136" s="150"/>
      <c r="I136" s="150"/>
      <c r="J136" s="150"/>
      <c r="K136" s="150"/>
      <c r="L136" s="150"/>
      <c r="M136" s="150"/>
      <c r="N136" s="150"/>
      <c r="O136" s="150"/>
      <c r="P136" s="119"/>
      <c r="Q136" s="119"/>
      <c r="R136" s="151"/>
    </row>
    <row r="137" spans="1:18" x14ac:dyDescent="0.2">
      <c r="A137" s="150"/>
      <c r="B137" s="150"/>
      <c r="C137" s="150"/>
      <c r="D137" s="150"/>
      <c r="E137" s="150"/>
      <c r="F137" s="150"/>
      <c r="G137" s="150"/>
      <c r="H137" s="150"/>
      <c r="I137" s="150"/>
      <c r="J137" s="150"/>
      <c r="K137" s="150"/>
      <c r="L137" s="150"/>
      <c r="M137" s="150"/>
      <c r="N137" s="150"/>
      <c r="O137" s="150"/>
      <c r="P137" s="119"/>
      <c r="Q137" s="119"/>
      <c r="R137" s="151"/>
    </row>
    <row r="138" spans="1:18" x14ac:dyDescent="0.2">
      <c r="A138" s="150"/>
      <c r="B138" s="150"/>
      <c r="C138" s="150"/>
      <c r="D138" s="150"/>
      <c r="E138" s="150"/>
      <c r="F138" s="150"/>
      <c r="G138" s="150"/>
      <c r="H138" s="150"/>
      <c r="I138" s="150"/>
      <c r="J138" s="150"/>
      <c r="K138" s="150"/>
      <c r="L138" s="150"/>
      <c r="M138" s="150"/>
      <c r="N138" s="150"/>
      <c r="O138" s="150"/>
      <c r="P138" s="119"/>
      <c r="Q138" s="119"/>
      <c r="R138" s="151"/>
    </row>
    <row r="139" spans="1:18" x14ac:dyDescent="0.2">
      <c r="A139" s="150"/>
      <c r="B139" s="150"/>
      <c r="C139" s="150"/>
      <c r="D139" s="150"/>
      <c r="E139" s="150"/>
      <c r="F139" s="150"/>
      <c r="G139" s="150"/>
      <c r="H139" s="150"/>
      <c r="I139" s="150"/>
      <c r="J139" s="150"/>
      <c r="K139" s="150"/>
      <c r="L139" s="150"/>
      <c r="M139" s="150"/>
      <c r="N139" s="150"/>
      <c r="O139" s="150"/>
      <c r="P139" s="119"/>
      <c r="Q139" s="119"/>
      <c r="R139" s="151"/>
    </row>
    <row r="140" spans="1:18" x14ac:dyDescent="0.2">
      <c r="A140" s="150"/>
      <c r="B140" s="150"/>
      <c r="C140" s="150"/>
      <c r="D140" s="150"/>
      <c r="E140" s="150"/>
      <c r="F140" s="150"/>
      <c r="G140" s="150"/>
      <c r="H140" s="150"/>
      <c r="I140" s="150"/>
      <c r="J140" s="150"/>
      <c r="K140" s="150"/>
      <c r="L140" s="150"/>
      <c r="M140" s="150"/>
      <c r="N140" s="150"/>
      <c r="O140" s="150"/>
      <c r="P140" s="119"/>
      <c r="Q140" s="119"/>
      <c r="R140" s="151"/>
    </row>
    <row r="141" spans="1:18" x14ac:dyDescent="0.2">
      <c r="A141" s="150"/>
      <c r="B141" s="150"/>
      <c r="C141" s="150"/>
      <c r="D141" s="150"/>
      <c r="E141" s="150"/>
      <c r="F141" s="150"/>
      <c r="G141" s="150"/>
      <c r="H141" s="150"/>
      <c r="I141" s="150"/>
      <c r="J141" s="150"/>
      <c r="K141" s="150"/>
      <c r="L141" s="150"/>
      <c r="M141" s="150"/>
      <c r="N141" s="150"/>
      <c r="O141" s="150"/>
      <c r="P141" s="119"/>
      <c r="Q141" s="119"/>
      <c r="R141" s="151"/>
    </row>
    <row r="142" spans="1:18" x14ac:dyDescent="0.2">
      <c r="A142" s="150"/>
      <c r="B142" s="150"/>
      <c r="C142" s="150"/>
      <c r="D142" s="150"/>
      <c r="E142" s="150"/>
      <c r="F142" s="150"/>
      <c r="G142" s="150"/>
      <c r="H142" s="150"/>
      <c r="I142" s="150"/>
      <c r="J142" s="150"/>
      <c r="K142" s="150"/>
      <c r="L142" s="150"/>
      <c r="M142" s="150"/>
      <c r="N142" s="150"/>
      <c r="O142" s="150"/>
      <c r="P142" s="119"/>
      <c r="Q142" s="119"/>
      <c r="R142" s="151"/>
    </row>
    <row r="143" spans="1:18" x14ac:dyDescent="0.2">
      <c r="A143" s="150"/>
      <c r="B143" s="150"/>
      <c r="C143" s="150"/>
      <c r="D143" s="150"/>
      <c r="E143" s="150"/>
      <c r="F143" s="150"/>
      <c r="G143" s="150"/>
      <c r="H143" s="150"/>
      <c r="I143" s="150"/>
      <c r="J143" s="150"/>
      <c r="K143" s="150"/>
      <c r="L143" s="150"/>
      <c r="M143" s="150"/>
      <c r="N143" s="150"/>
      <c r="O143" s="150"/>
      <c r="P143" s="119"/>
      <c r="Q143" s="119"/>
      <c r="R143" s="151"/>
    </row>
    <row r="144" spans="1:18" x14ac:dyDescent="0.2">
      <c r="A144" s="150"/>
      <c r="B144" s="150"/>
      <c r="C144" s="150"/>
      <c r="D144" s="150"/>
      <c r="E144" s="150"/>
      <c r="F144" s="150"/>
      <c r="G144" s="150"/>
      <c r="H144" s="150"/>
      <c r="I144" s="150"/>
      <c r="J144" s="150"/>
      <c r="K144" s="150"/>
      <c r="L144" s="150"/>
      <c r="M144" s="150"/>
      <c r="N144" s="150"/>
      <c r="O144" s="150"/>
      <c r="P144" s="119"/>
      <c r="Q144" s="119"/>
      <c r="R144" s="151"/>
    </row>
    <row r="145" spans="1:18" x14ac:dyDescent="0.2">
      <c r="A145" s="150"/>
      <c r="B145" s="150"/>
      <c r="C145" s="150"/>
      <c r="D145" s="150"/>
      <c r="E145" s="150"/>
      <c r="F145" s="150"/>
      <c r="G145" s="150"/>
      <c r="H145" s="150"/>
      <c r="I145" s="150"/>
      <c r="J145" s="150"/>
      <c r="K145" s="150"/>
      <c r="L145" s="150"/>
      <c r="M145" s="150"/>
      <c r="N145" s="150"/>
      <c r="O145" s="150"/>
      <c r="P145" s="119"/>
      <c r="Q145" s="119"/>
      <c r="R145" s="151"/>
    </row>
    <row r="146" spans="1:18" x14ac:dyDescent="0.2">
      <c r="A146" s="150"/>
      <c r="B146" s="150"/>
      <c r="C146" s="150"/>
      <c r="D146" s="150"/>
      <c r="E146" s="150"/>
      <c r="F146" s="150"/>
      <c r="G146" s="150"/>
      <c r="H146" s="150"/>
      <c r="I146" s="150"/>
      <c r="J146" s="150"/>
      <c r="K146" s="150"/>
      <c r="L146" s="150"/>
      <c r="M146" s="150"/>
      <c r="N146" s="150"/>
      <c r="O146" s="150"/>
      <c r="P146" s="119"/>
      <c r="Q146" s="119"/>
      <c r="R146" s="151"/>
    </row>
    <row r="147" spans="1:18" x14ac:dyDescent="0.2">
      <c r="A147" s="150"/>
      <c r="B147" s="150"/>
      <c r="C147" s="150"/>
      <c r="D147" s="150"/>
      <c r="E147" s="150"/>
      <c r="F147" s="150"/>
      <c r="G147" s="150"/>
      <c r="H147" s="150"/>
      <c r="I147" s="150"/>
      <c r="J147" s="150"/>
      <c r="K147" s="150"/>
      <c r="L147" s="150"/>
      <c r="M147" s="150"/>
      <c r="N147" s="150"/>
      <c r="O147" s="150"/>
      <c r="P147" s="119"/>
      <c r="Q147" s="119"/>
      <c r="R147" s="151"/>
    </row>
    <row r="148" spans="1:18" x14ac:dyDescent="0.2">
      <c r="A148" s="150"/>
      <c r="B148" s="150"/>
      <c r="C148" s="150"/>
      <c r="D148" s="150"/>
      <c r="E148" s="150"/>
      <c r="F148" s="150"/>
      <c r="G148" s="150"/>
      <c r="H148" s="150"/>
      <c r="I148" s="150"/>
      <c r="J148" s="150"/>
      <c r="K148" s="150"/>
      <c r="L148" s="150"/>
      <c r="M148" s="150"/>
      <c r="N148" s="150"/>
      <c r="O148" s="150"/>
      <c r="P148" s="119"/>
      <c r="Q148" s="119"/>
      <c r="R148" s="151"/>
    </row>
    <row r="149" spans="1:18" x14ac:dyDescent="0.2">
      <c r="A149" s="150"/>
      <c r="B149" s="150"/>
      <c r="C149" s="150"/>
      <c r="D149" s="150"/>
      <c r="E149" s="150"/>
      <c r="F149" s="150"/>
      <c r="G149" s="150"/>
      <c r="H149" s="150"/>
      <c r="I149" s="150"/>
      <c r="J149" s="150"/>
      <c r="K149" s="150"/>
      <c r="L149" s="150"/>
      <c r="M149" s="150"/>
      <c r="N149" s="150"/>
      <c r="O149" s="150"/>
      <c r="P149" s="119"/>
      <c r="Q149" s="119"/>
      <c r="R149" s="151"/>
    </row>
    <row r="150" spans="1:18" x14ac:dyDescent="0.2">
      <c r="A150" s="150"/>
      <c r="B150" s="150"/>
      <c r="C150" s="150"/>
      <c r="D150" s="150"/>
      <c r="E150" s="150"/>
      <c r="F150" s="150"/>
      <c r="G150" s="150"/>
      <c r="H150" s="150"/>
      <c r="I150" s="150"/>
      <c r="J150" s="150"/>
      <c r="K150" s="150"/>
      <c r="L150" s="150"/>
      <c r="M150" s="150"/>
      <c r="N150" s="150"/>
      <c r="O150" s="150"/>
      <c r="P150" s="119"/>
      <c r="Q150" s="119"/>
      <c r="R150" s="151"/>
    </row>
    <row r="151" spans="1:18" x14ac:dyDescent="0.2">
      <c r="A151" s="150"/>
      <c r="B151" s="150"/>
      <c r="C151" s="150"/>
      <c r="D151" s="150"/>
      <c r="E151" s="150"/>
      <c r="F151" s="150"/>
      <c r="G151" s="150"/>
      <c r="H151" s="150"/>
      <c r="I151" s="150"/>
      <c r="J151" s="150"/>
      <c r="K151" s="150"/>
      <c r="L151" s="150"/>
      <c r="M151" s="150"/>
      <c r="N151" s="150"/>
      <c r="O151" s="150"/>
      <c r="P151" s="119"/>
      <c r="Q151" s="119"/>
      <c r="R151" s="151"/>
    </row>
    <row r="152" spans="1:18" x14ac:dyDescent="0.2">
      <c r="A152" s="150"/>
      <c r="B152" s="150"/>
      <c r="C152" s="150"/>
      <c r="D152" s="150"/>
      <c r="E152" s="150"/>
      <c r="F152" s="150"/>
      <c r="G152" s="150"/>
      <c r="H152" s="150"/>
      <c r="I152" s="150"/>
      <c r="J152" s="150"/>
      <c r="K152" s="150"/>
      <c r="L152" s="150"/>
      <c r="M152" s="150"/>
      <c r="N152" s="150"/>
      <c r="O152" s="150"/>
      <c r="P152" s="119"/>
      <c r="Q152" s="119"/>
      <c r="R152" s="151"/>
    </row>
    <row r="153" spans="1:18" x14ac:dyDescent="0.2">
      <c r="A153" s="150"/>
      <c r="B153" s="150"/>
      <c r="C153" s="150"/>
      <c r="D153" s="150"/>
      <c r="E153" s="150"/>
      <c r="F153" s="150"/>
      <c r="G153" s="150"/>
      <c r="H153" s="150"/>
      <c r="I153" s="150"/>
      <c r="J153" s="150"/>
      <c r="K153" s="150"/>
      <c r="L153" s="150"/>
      <c r="M153" s="150"/>
      <c r="N153" s="150"/>
      <c r="O153" s="150"/>
      <c r="P153" s="119"/>
      <c r="Q153" s="119"/>
      <c r="R153" s="151"/>
    </row>
    <row r="154" spans="1:18" x14ac:dyDescent="0.2">
      <c r="A154" s="150"/>
      <c r="B154" s="150"/>
      <c r="C154" s="150"/>
      <c r="D154" s="150"/>
      <c r="E154" s="150"/>
      <c r="F154" s="150"/>
      <c r="G154" s="150"/>
      <c r="H154" s="150"/>
      <c r="I154" s="150"/>
      <c r="J154" s="150"/>
      <c r="K154" s="150"/>
      <c r="L154" s="150"/>
      <c r="M154" s="150"/>
      <c r="N154" s="150"/>
      <c r="O154" s="150"/>
      <c r="P154" s="119"/>
      <c r="Q154" s="119"/>
      <c r="R154" s="151"/>
    </row>
    <row r="155" spans="1:18" x14ac:dyDescent="0.2">
      <c r="A155" s="150"/>
      <c r="B155" s="150"/>
      <c r="C155" s="150"/>
      <c r="D155" s="150"/>
      <c r="E155" s="150"/>
      <c r="F155" s="150"/>
      <c r="G155" s="150"/>
      <c r="H155" s="150"/>
      <c r="I155" s="150"/>
      <c r="J155" s="150"/>
      <c r="K155" s="150"/>
      <c r="L155" s="150"/>
      <c r="M155" s="150"/>
      <c r="N155" s="150"/>
      <c r="O155" s="150"/>
      <c r="P155" s="119"/>
      <c r="Q155" s="119"/>
      <c r="R155" s="151"/>
    </row>
    <row r="156" spans="1:18" x14ac:dyDescent="0.2">
      <c r="A156" s="150"/>
      <c r="B156" s="150"/>
      <c r="C156" s="150"/>
      <c r="D156" s="150"/>
      <c r="E156" s="150"/>
      <c r="F156" s="150"/>
      <c r="G156" s="150"/>
      <c r="H156" s="150"/>
      <c r="I156" s="150"/>
      <c r="J156" s="150"/>
      <c r="K156" s="150"/>
      <c r="L156" s="150"/>
      <c r="M156" s="150"/>
      <c r="N156" s="150"/>
      <c r="O156" s="150"/>
      <c r="P156" s="119"/>
      <c r="Q156" s="119"/>
      <c r="R156" s="151"/>
    </row>
    <row r="157" spans="1:18" x14ac:dyDescent="0.2">
      <c r="A157" s="150"/>
      <c r="B157" s="150"/>
      <c r="C157" s="150"/>
      <c r="D157" s="150"/>
      <c r="E157" s="150"/>
      <c r="F157" s="150"/>
      <c r="G157" s="150"/>
      <c r="H157" s="150"/>
      <c r="I157" s="150"/>
      <c r="J157" s="150"/>
      <c r="K157" s="150"/>
      <c r="L157" s="150"/>
      <c r="M157" s="150"/>
      <c r="N157" s="150"/>
      <c r="O157" s="150"/>
      <c r="P157" s="119"/>
      <c r="Q157" s="119"/>
      <c r="R157" s="151"/>
    </row>
    <row r="158" spans="1:18" x14ac:dyDescent="0.2">
      <c r="A158" s="150"/>
      <c r="B158" s="150"/>
      <c r="C158" s="150"/>
      <c r="D158" s="150"/>
      <c r="E158" s="150"/>
      <c r="F158" s="150"/>
      <c r="G158" s="150"/>
      <c r="H158" s="150"/>
      <c r="I158" s="150"/>
      <c r="J158" s="150"/>
      <c r="K158" s="150"/>
      <c r="L158" s="150"/>
      <c r="M158" s="150"/>
      <c r="N158" s="150"/>
      <c r="O158" s="150"/>
      <c r="P158" s="119"/>
      <c r="Q158" s="119"/>
      <c r="R158" s="151"/>
    </row>
    <row r="159" spans="1:18" x14ac:dyDescent="0.2">
      <c r="A159" s="150"/>
      <c r="B159" s="150"/>
      <c r="C159" s="150"/>
      <c r="D159" s="150"/>
      <c r="E159" s="150"/>
      <c r="F159" s="150"/>
      <c r="G159" s="150"/>
      <c r="H159" s="150"/>
      <c r="I159" s="150"/>
      <c r="J159" s="150"/>
      <c r="K159" s="150"/>
      <c r="L159" s="150"/>
      <c r="M159" s="150"/>
      <c r="N159" s="150"/>
      <c r="O159" s="150"/>
      <c r="P159" s="119"/>
      <c r="Q159" s="119"/>
      <c r="R159" s="151"/>
    </row>
    <row r="160" spans="1:18" x14ac:dyDescent="0.2">
      <c r="A160" s="150"/>
      <c r="B160" s="150"/>
      <c r="C160" s="150"/>
      <c r="D160" s="150"/>
      <c r="E160" s="150"/>
      <c r="F160" s="150"/>
      <c r="G160" s="150"/>
      <c r="H160" s="150"/>
      <c r="I160" s="150"/>
      <c r="J160" s="150"/>
      <c r="K160" s="150"/>
      <c r="L160" s="150"/>
      <c r="M160" s="150"/>
      <c r="N160" s="150"/>
      <c r="O160" s="150"/>
      <c r="P160" s="119"/>
      <c r="Q160" s="119"/>
      <c r="R160" s="151"/>
    </row>
    <row r="161" spans="1:18" x14ac:dyDescent="0.2">
      <c r="A161" s="150"/>
      <c r="B161" s="150"/>
      <c r="C161" s="150"/>
      <c r="D161" s="150"/>
      <c r="E161" s="150"/>
      <c r="F161" s="150"/>
      <c r="G161" s="150"/>
      <c r="H161" s="150"/>
      <c r="I161" s="150"/>
      <c r="J161" s="150"/>
      <c r="K161" s="150"/>
      <c r="L161" s="150"/>
      <c r="M161" s="150"/>
      <c r="N161" s="150"/>
      <c r="O161" s="150"/>
      <c r="P161" s="119"/>
      <c r="Q161" s="119"/>
      <c r="R161" s="151"/>
    </row>
    <row r="162" spans="1:18" x14ac:dyDescent="0.2">
      <c r="A162" s="150"/>
      <c r="B162" s="150"/>
      <c r="C162" s="150"/>
      <c r="D162" s="150"/>
      <c r="E162" s="150"/>
      <c r="F162" s="150"/>
      <c r="G162" s="150"/>
      <c r="H162" s="150"/>
      <c r="I162" s="150"/>
      <c r="J162" s="150"/>
      <c r="K162" s="150"/>
      <c r="L162" s="150"/>
      <c r="M162" s="150"/>
      <c r="N162" s="150"/>
      <c r="O162" s="150"/>
      <c r="P162" s="119"/>
      <c r="Q162" s="119"/>
      <c r="R162" s="151"/>
    </row>
    <row r="163" spans="1:18" x14ac:dyDescent="0.2">
      <c r="A163" s="150"/>
      <c r="B163" s="150"/>
      <c r="C163" s="150"/>
      <c r="D163" s="150"/>
      <c r="E163" s="150"/>
      <c r="F163" s="150"/>
      <c r="G163" s="150"/>
      <c r="H163" s="150"/>
      <c r="I163" s="150"/>
      <c r="J163" s="150"/>
      <c r="K163" s="150"/>
      <c r="L163" s="150"/>
      <c r="M163" s="150"/>
      <c r="N163" s="150"/>
      <c r="O163" s="150"/>
      <c r="P163" s="119"/>
      <c r="Q163" s="119"/>
      <c r="R163" s="151"/>
    </row>
    <row r="164" spans="1:18" x14ac:dyDescent="0.2">
      <c r="A164" s="150"/>
      <c r="B164" s="150"/>
      <c r="C164" s="150"/>
      <c r="D164" s="150"/>
      <c r="E164" s="150"/>
      <c r="F164" s="150"/>
      <c r="G164" s="150"/>
      <c r="H164" s="150"/>
      <c r="I164" s="150"/>
      <c r="J164" s="150"/>
      <c r="K164" s="150"/>
      <c r="L164" s="150"/>
      <c r="M164" s="150"/>
      <c r="N164" s="150"/>
      <c r="O164" s="150"/>
      <c r="P164" s="119"/>
      <c r="Q164" s="119"/>
      <c r="R164" s="151"/>
    </row>
    <row r="165" spans="1:18" x14ac:dyDescent="0.2">
      <c r="A165" s="150"/>
      <c r="B165" s="150"/>
      <c r="C165" s="150"/>
      <c r="D165" s="150"/>
      <c r="E165" s="150"/>
      <c r="F165" s="150"/>
      <c r="G165" s="150"/>
      <c r="H165" s="150"/>
      <c r="I165" s="150"/>
      <c r="J165" s="150"/>
      <c r="K165" s="150"/>
      <c r="L165" s="150"/>
      <c r="M165" s="150"/>
      <c r="N165" s="150"/>
      <c r="O165" s="150"/>
      <c r="P165" s="119"/>
      <c r="Q165" s="119"/>
      <c r="R165" s="151"/>
    </row>
    <row r="166" spans="1:18" x14ac:dyDescent="0.2">
      <c r="A166" s="150"/>
      <c r="B166" s="150"/>
      <c r="C166" s="150"/>
      <c r="D166" s="150"/>
      <c r="E166" s="150"/>
      <c r="F166" s="150"/>
      <c r="G166" s="150"/>
      <c r="H166" s="150"/>
      <c r="I166" s="150"/>
      <c r="J166" s="150"/>
      <c r="K166" s="150"/>
      <c r="L166" s="150"/>
      <c r="M166" s="150"/>
      <c r="N166" s="150"/>
      <c r="O166" s="150"/>
      <c r="P166" s="119"/>
      <c r="Q166" s="119"/>
      <c r="R166" s="151"/>
    </row>
    <row r="167" spans="1:18" x14ac:dyDescent="0.2">
      <c r="A167" s="150"/>
      <c r="B167" s="150"/>
      <c r="C167" s="150"/>
      <c r="D167" s="150"/>
      <c r="E167" s="150"/>
      <c r="F167" s="150"/>
      <c r="G167" s="150"/>
      <c r="H167" s="150"/>
      <c r="I167" s="150"/>
      <c r="J167" s="150"/>
      <c r="K167" s="150"/>
      <c r="L167" s="150"/>
      <c r="M167" s="150"/>
      <c r="N167" s="150"/>
      <c r="O167" s="150"/>
      <c r="P167" s="119"/>
      <c r="Q167" s="119"/>
      <c r="R167" s="151"/>
    </row>
    <row r="168" spans="1:18" x14ac:dyDescent="0.2">
      <c r="A168" s="150"/>
      <c r="B168" s="150"/>
      <c r="C168" s="150"/>
      <c r="D168" s="150"/>
      <c r="E168" s="150"/>
      <c r="F168" s="150"/>
      <c r="G168" s="150"/>
      <c r="H168" s="150"/>
      <c r="I168" s="150"/>
      <c r="J168" s="150"/>
      <c r="K168" s="150"/>
      <c r="L168" s="150"/>
      <c r="M168" s="150"/>
      <c r="N168" s="150"/>
      <c r="O168" s="150"/>
      <c r="P168" s="119"/>
      <c r="Q168" s="119"/>
      <c r="R168" s="151"/>
    </row>
    <row r="169" spans="1:18" x14ac:dyDescent="0.2">
      <c r="A169" s="150"/>
      <c r="B169" s="150"/>
      <c r="C169" s="150"/>
      <c r="D169" s="150"/>
      <c r="E169" s="150"/>
      <c r="F169" s="150"/>
      <c r="G169" s="150"/>
      <c r="H169" s="150"/>
      <c r="I169" s="150"/>
      <c r="J169" s="150"/>
      <c r="K169" s="150"/>
      <c r="L169" s="150"/>
      <c r="M169" s="150"/>
      <c r="N169" s="150"/>
      <c r="O169" s="150"/>
      <c r="P169" s="119"/>
      <c r="Q169" s="119"/>
      <c r="R169" s="151"/>
    </row>
    <row r="170" spans="1:18" x14ac:dyDescent="0.2">
      <c r="A170" s="150"/>
      <c r="B170" s="150"/>
      <c r="C170" s="150"/>
      <c r="D170" s="150"/>
      <c r="E170" s="150"/>
      <c r="F170" s="150"/>
      <c r="G170" s="150"/>
      <c r="H170" s="150"/>
      <c r="I170" s="150"/>
      <c r="J170" s="150"/>
      <c r="K170" s="150"/>
      <c r="L170" s="150"/>
      <c r="M170" s="150"/>
      <c r="N170" s="150"/>
      <c r="O170" s="150"/>
      <c r="P170" s="119"/>
      <c r="Q170" s="119"/>
      <c r="R170" s="151"/>
    </row>
    <row r="171" spans="1:18" x14ac:dyDescent="0.2">
      <c r="A171" s="150"/>
      <c r="B171" s="150"/>
      <c r="C171" s="150"/>
      <c r="D171" s="150"/>
      <c r="E171" s="150"/>
      <c r="F171" s="150"/>
      <c r="G171" s="150"/>
      <c r="H171" s="150"/>
      <c r="I171" s="150"/>
      <c r="J171" s="150"/>
      <c r="K171" s="150"/>
      <c r="L171" s="150"/>
      <c r="M171" s="150"/>
      <c r="N171" s="150"/>
      <c r="O171" s="150"/>
      <c r="P171" s="119"/>
      <c r="Q171" s="119"/>
      <c r="R171" s="151"/>
    </row>
    <row r="172" spans="1:18" x14ac:dyDescent="0.2">
      <c r="A172" s="150"/>
      <c r="B172" s="150"/>
      <c r="C172" s="150"/>
      <c r="D172" s="150"/>
      <c r="E172" s="150"/>
      <c r="F172" s="150"/>
      <c r="G172" s="150"/>
      <c r="H172" s="150"/>
      <c r="I172" s="150"/>
      <c r="J172" s="150"/>
      <c r="K172" s="150"/>
      <c r="L172" s="150"/>
      <c r="M172" s="150"/>
      <c r="N172" s="150"/>
      <c r="O172" s="150"/>
      <c r="P172" s="119"/>
      <c r="Q172" s="119"/>
      <c r="R172" s="151"/>
    </row>
    <row r="173" spans="1:18" x14ac:dyDescent="0.2">
      <c r="A173" s="150"/>
      <c r="B173" s="150"/>
      <c r="C173" s="150"/>
      <c r="D173" s="150"/>
      <c r="E173" s="150"/>
      <c r="F173" s="150"/>
      <c r="G173" s="150"/>
      <c r="H173" s="150"/>
      <c r="I173" s="150"/>
      <c r="J173" s="150"/>
      <c r="K173" s="150"/>
      <c r="L173" s="150"/>
      <c r="M173" s="150"/>
      <c r="N173" s="150"/>
      <c r="O173" s="150"/>
      <c r="P173" s="119"/>
      <c r="Q173" s="119"/>
      <c r="R173" s="151"/>
    </row>
    <row r="174" spans="1:18" x14ac:dyDescent="0.2">
      <c r="A174" s="150"/>
      <c r="B174" s="150"/>
      <c r="C174" s="150"/>
      <c r="D174" s="150"/>
      <c r="E174" s="150"/>
      <c r="F174" s="150"/>
      <c r="G174" s="150"/>
      <c r="H174" s="150"/>
      <c r="I174" s="150"/>
      <c r="J174" s="150"/>
      <c r="K174" s="150"/>
      <c r="L174" s="150"/>
      <c r="M174" s="150"/>
      <c r="N174" s="150"/>
      <c r="O174" s="150"/>
      <c r="P174" s="119"/>
      <c r="Q174" s="119"/>
      <c r="R174" s="151"/>
    </row>
    <row r="175" spans="1:18" x14ac:dyDescent="0.2">
      <c r="A175" s="150"/>
      <c r="B175" s="150"/>
      <c r="C175" s="150"/>
      <c r="D175" s="150"/>
      <c r="E175" s="150"/>
      <c r="F175" s="150"/>
      <c r="G175" s="150"/>
      <c r="H175" s="150"/>
      <c r="I175" s="150"/>
      <c r="J175" s="150"/>
      <c r="K175" s="150"/>
      <c r="L175" s="150"/>
      <c r="M175" s="150"/>
      <c r="N175" s="150"/>
      <c r="O175" s="150"/>
      <c r="P175" s="119"/>
      <c r="Q175" s="119"/>
      <c r="R175" s="151"/>
    </row>
    <row r="176" spans="1:18" x14ac:dyDescent="0.2">
      <c r="A176" s="150"/>
      <c r="B176" s="150"/>
      <c r="C176" s="150"/>
      <c r="D176" s="150"/>
      <c r="E176" s="150"/>
      <c r="F176" s="150"/>
      <c r="G176" s="150"/>
      <c r="H176" s="150"/>
      <c r="I176" s="150"/>
      <c r="J176" s="150"/>
      <c r="K176" s="150"/>
      <c r="L176" s="150"/>
      <c r="M176" s="150"/>
      <c r="N176" s="150"/>
      <c r="O176" s="150"/>
      <c r="P176" s="119"/>
      <c r="Q176" s="119"/>
      <c r="R176" s="151"/>
    </row>
    <row r="177" spans="1:18" x14ac:dyDescent="0.2">
      <c r="A177" s="150"/>
      <c r="B177" s="150"/>
      <c r="C177" s="150"/>
      <c r="D177" s="150"/>
      <c r="E177" s="150"/>
      <c r="F177" s="150"/>
      <c r="G177" s="150"/>
      <c r="H177" s="150"/>
      <c r="I177" s="150"/>
      <c r="J177" s="150"/>
      <c r="K177" s="150"/>
      <c r="L177" s="150"/>
      <c r="M177" s="150"/>
      <c r="N177" s="150"/>
      <c r="O177" s="150"/>
      <c r="P177" s="119"/>
      <c r="Q177" s="119"/>
      <c r="R177" s="151"/>
    </row>
    <row r="178" spans="1:18" x14ac:dyDescent="0.2">
      <c r="A178" s="150"/>
      <c r="B178" s="150"/>
      <c r="C178" s="150"/>
      <c r="D178" s="150"/>
      <c r="E178" s="150"/>
      <c r="F178" s="150"/>
      <c r="G178" s="150"/>
      <c r="H178" s="150"/>
      <c r="I178" s="150"/>
      <c r="J178" s="150"/>
      <c r="K178" s="150"/>
      <c r="L178" s="150"/>
      <c r="M178" s="150"/>
      <c r="N178" s="150"/>
      <c r="O178" s="150"/>
      <c r="P178" s="119"/>
      <c r="Q178" s="119"/>
      <c r="R178" s="151"/>
    </row>
    <row r="179" spans="1:18" x14ac:dyDescent="0.2">
      <c r="A179" s="150"/>
      <c r="B179" s="150"/>
      <c r="C179" s="150"/>
      <c r="D179" s="150"/>
      <c r="E179" s="150"/>
      <c r="F179" s="150"/>
      <c r="G179" s="150"/>
      <c r="H179" s="150"/>
      <c r="I179" s="150"/>
      <c r="J179" s="150"/>
      <c r="K179" s="150"/>
      <c r="L179" s="150"/>
      <c r="M179" s="150"/>
      <c r="N179" s="150"/>
      <c r="O179" s="150"/>
      <c r="P179" s="119"/>
      <c r="Q179" s="119"/>
      <c r="R179" s="151"/>
    </row>
    <row r="180" spans="1:18" x14ac:dyDescent="0.2">
      <c r="A180" s="150"/>
      <c r="B180" s="150"/>
      <c r="C180" s="150"/>
      <c r="D180" s="150"/>
      <c r="E180" s="150"/>
      <c r="F180" s="150"/>
      <c r="G180" s="150"/>
      <c r="H180" s="150"/>
      <c r="I180" s="150"/>
      <c r="J180" s="150"/>
      <c r="K180" s="150"/>
      <c r="L180" s="150"/>
      <c r="M180" s="150"/>
      <c r="N180" s="150"/>
      <c r="O180" s="150"/>
      <c r="P180" s="119"/>
      <c r="Q180" s="119"/>
      <c r="R180" s="151"/>
    </row>
    <row r="181" spans="1:18" x14ac:dyDescent="0.2">
      <c r="A181" s="150"/>
      <c r="B181" s="150"/>
      <c r="C181" s="150"/>
      <c r="D181" s="150"/>
      <c r="E181" s="150"/>
      <c r="F181" s="150"/>
      <c r="G181" s="150"/>
      <c r="H181" s="150"/>
      <c r="I181" s="150"/>
      <c r="J181" s="150"/>
      <c r="K181" s="150"/>
      <c r="L181" s="150"/>
      <c r="M181" s="150"/>
      <c r="N181" s="150"/>
      <c r="O181" s="150"/>
      <c r="P181" s="119"/>
      <c r="Q181" s="119"/>
      <c r="R181" s="151"/>
    </row>
    <row r="182" spans="1:18" x14ac:dyDescent="0.2">
      <c r="A182" s="150"/>
      <c r="B182" s="150"/>
      <c r="C182" s="150"/>
      <c r="D182" s="150"/>
      <c r="E182" s="150"/>
      <c r="F182" s="150"/>
      <c r="G182" s="150"/>
      <c r="H182" s="150"/>
      <c r="I182" s="150"/>
      <c r="J182" s="150"/>
      <c r="K182" s="150"/>
      <c r="L182" s="150"/>
      <c r="M182" s="150"/>
      <c r="N182" s="150"/>
      <c r="O182" s="150"/>
      <c r="P182" s="119"/>
      <c r="Q182" s="119"/>
      <c r="R182" s="151"/>
    </row>
    <row r="183" spans="1:18" x14ac:dyDescent="0.2">
      <c r="A183" s="150"/>
      <c r="B183" s="150"/>
      <c r="C183" s="150"/>
      <c r="D183" s="150"/>
      <c r="E183" s="150"/>
      <c r="F183" s="150"/>
      <c r="G183" s="150"/>
      <c r="H183" s="150"/>
      <c r="I183" s="150"/>
      <c r="J183" s="150"/>
      <c r="K183" s="150"/>
      <c r="L183" s="150"/>
      <c r="M183" s="150"/>
      <c r="N183" s="150"/>
      <c r="O183" s="150"/>
      <c r="P183" s="119"/>
      <c r="Q183" s="119"/>
      <c r="R183" s="151"/>
    </row>
    <row r="184" spans="1:18" x14ac:dyDescent="0.2">
      <c r="A184" s="150"/>
      <c r="B184" s="150"/>
      <c r="C184" s="150"/>
      <c r="D184" s="150"/>
      <c r="E184" s="150"/>
      <c r="F184" s="150"/>
      <c r="G184" s="150"/>
      <c r="H184" s="150"/>
      <c r="I184" s="150"/>
      <c r="J184" s="150"/>
      <c r="K184" s="150"/>
      <c r="L184" s="150"/>
      <c r="M184" s="150"/>
      <c r="N184" s="150"/>
      <c r="O184" s="150"/>
      <c r="P184" s="119"/>
      <c r="Q184" s="119"/>
      <c r="R184" s="151"/>
    </row>
    <row r="185" spans="1:18" x14ac:dyDescent="0.2">
      <c r="A185" s="150"/>
      <c r="B185" s="150"/>
      <c r="C185" s="150"/>
      <c r="D185" s="150"/>
      <c r="E185" s="150"/>
      <c r="F185" s="150"/>
      <c r="G185" s="150"/>
      <c r="H185" s="150"/>
      <c r="I185" s="150"/>
      <c r="J185" s="150"/>
      <c r="K185" s="150"/>
      <c r="L185" s="150"/>
      <c r="M185" s="150"/>
      <c r="N185" s="150"/>
      <c r="O185" s="150"/>
      <c r="P185" s="119"/>
      <c r="Q185" s="119"/>
      <c r="R185" s="151"/>
    </row>
    <row r="186" spans="1:18" x14ac:dyDescent="0.2">
      <c r="A186" s="150"/>
      <c r="B186" s="150"/>
      <c r="C186" s="150"/>
      <c r="D186" s="150"/>
      <c r="E186" s="150"/>
      <c r="F186" s="150"/>
      <c r="G186" s="150"/>
      <c r="H186" s="150"/>
      <c r="I186" s="150"/>
      <c r="J186" s="150"/>
      <c r="K186" s="150"/>
      <c r="L186" s="150"/>
      <c r="M186" s="150"/>
      <c r="N186" s="150"/>
      <c r="O186" s="150"/>
      <c r="P186" s="119"/>
      <c r="Q186" s="119"/>
      <c r="R186" s="151"/>
    </row>
    <row r="187" spans="1:18" x14ac:dyDescent="0.2">
      <c r="A187" s="150"/>
      <c r="B187" s="150"/>
      <c r="C187" s="150"/>
      <c r="D187" s="150"/>
      <c r="E187" s="150"/>
      <c r="F187" s="150"/>
      <c r="G187" s="150"/>
      <c r="H187" s="150"/>
      <c r="I187" s="150"/>
      <c r="J187" s="150"/>
      <c r="K187" s="150"/>
      <c r="L187" s="150"/>
      <c r="M187" s="150"/>
      <c r="N187" s="150"/>
      <c r="O187" s="150"/>
      <c r="P187" s="119"/>
      <c r="Q187" s="119"/>
      <c r="R187" s="151"/>
    </row>
    <row r="188" spans="1:18" x14ac:dyDescent="0.2">
      <c r="A188" s="150"/>
      <c r="B188" s="150"/>
      <c r="C188" s="150"/>
      <c r="D188" s="150"/>
      <c r="E188" s="150"/>
      <c r="F188" s="150"/>
      <c r="G188" s="150"/>
      <c r="H188" s="150"/>
      <c r="I188" s="150"/>
      <c r="J188" s="150"/>
      <c r="K188" s="150"/>
      <c r="L188" s="150"/>
      <c r="M188" s="150"/>
      <c r="N188" s="150"/>
      <c r="O188" s="150"/>
      <c r="P188" s="119"/>
      <c r="Q188" s="119"/>
      <c r="R188" s="151"/>
    </row>
    <row r="189" spans="1:18" x14ac:dyDescent="0.2">
      <c r="A189" s="150"/>
      <c r="B189" s="150"/>
      <c r="C189" s="150"/>
      <c r="D189" s="150"/>
      <c r="E189" s="150"/>
      <c r="F189" s="150"/>
      <c r="G189" s="150"/>
      <c r="H189" s="150"/>
      <c r="I189" s="150"/>
      <c r="J189" s="150"/>
      <c r="K189" s="150"/>
      <c r="L189" s="150"/>
      <c r="M189" s="150"/>
      <c r="N189" s="150"/>
      <c r="O189" s="150"/>
      <c r="P189" s="119"/>
      <c r="Q189" s="119"/>
      <c r="R189" s="151"/>
    </row>
    <row r="190" spans="1:18" x14ac:dyDescent="0.2">
      <c r="A190" s="150"/>
      <c r="B190" s="150"/>
      <c r="C190" s="150"/>
      <c r="D190" s="150"/>
      <c r="E190" s="150"/>
      <c r="F190" s="150"/>
      <c r="G190" s="150"/>
      <c r="H190" s="150"/>
      <c r="I190" s="150"/>
      <c r="J190" s="150"/>
      <c r="K190" s="150"/>
      <c r="L190" s="150"/>
      <c r="M190" s="150"/>
      <c r="N190" s="150"/>
      <c r="O190" s="150"/>
      <c r="P190" s="119"/>
      <c r="Q190" s="119"/>
      <c r="R190" s="151"/>
    </row>
    <row r="191" spans="1:18" x14ac:dyDescent="0.2">
      <c r="A191" s="150"/>
      <c r="B191" s="150"/>
      <c r="C191" s="150"/>
      <c r="D191" s="150"/>
      <c r="E191" s="150"/>
      <c r="F191" s="150"/>
      <c r="G191" s="150"/>
      <c r="H191" s="150"/>
      <c r="I191" s="150"/>
      <c r="J191" s="150"/>
      <c r="K191" s="150"/>
      <c r="L191" s="150"/>
      <c r="M191" s="150"/>
      <c r="N191" s="150"/>
      <c r="O191" s="150"/>
      <c r="P191" s="119"/>
      <c r="Q191" s="119"/>
      <c r="R191" s="151"/>
    </row>
    <row r="192" spans="1:18" x14ac:dyDescent="0.2">
      <c r="A192" s="150"/>
      <c r="B192" s="150"/>
      <c r="C192" s="150"/>
      <c r="D192" s="150"/>
      <c r="E192" s="150"/>
      <c r="F192" s="150"/>
      <c r="G192" s="150"/>
      <c r="H192" s="150"/>
      <c r="I192" s="150"/>
      <c r="J192" s="150"/>
      <c r="K192" s="150"/>
      <c r="L192" s="150"/>
      <c r="M192" s="150"/>
      <c r="N192" s="150"/>
      <c r="O192" s="150"/>
      <c r="P192" s="119"/>
      <c r="Q192" s="119"/>
      <c r="R192" s="151"/>
    </row>
    <row r="193" spans="1:18" x14ac:dyDescent="0.2">
      <c r="A193" s="150"/>
      <c r="B193" s="150"/>
      <c r="C193" s="150"/>
      <c r="D193" s="150"/>
      <c r="E193" s="150"/>
      <c r="F193" s="150"/>
      <c r="G193" s="150"/>
      <c r="H193" s="150"/>
      <c r="I193" s="150"/>
      <c r="J193" s="150"/>
      <c r="K193" s="150"/>
      <c r="L193" s="150"/>
      <c r="M193" s="150"/>
      <c r="N193" s="150"/>
      <c r="O193" s="150"/>
      <c r="P193" s="119"/>
      <c r="Q193" s="119"/>
      <c r="R193" s="151"/>
    </row>
    <row r="194" spans="1:18" x14ac:dyDescent="0.2">
      <c r="A194" s="150"/>
      <c r="B194" s="150"/>
      <c r="C194" s="150"/>
      <c r="D194" s="150"/>
      <c r="E194" s="150"/>
      <c r="F194" s="150"/>
      <c r="G194" s="150"/>
      <c r="H194" s="150"/>
      <c r="I194" s="150"/>
      <c r="J194" s="150"/>
      <c r="K194" s="150"/>
      <c r="L194" s="150"/>
      <c r="M194" s="150"/>
      <c r="N194" s="150"/>
      <c r="O194" s="150"/>
      <c r="P194" s="119"/>
      <c r="Q194" s="119"/>
      <c r="R194" s="151"/>
    </row>
    <row r="195" spans="1:18" x14ac:dyDescent="0.2">
      <c r="A195" s="150"/>
      <c r="B195" s="150"/>
      <c r="C195" s="150"/>
      <c r="D195" s="150"/>
      <c r="E195" s="150"/>
      <c r="F195" s="150"/>
      <c r="G195" s="150"/>
      <c r="H195" s="150"/>
      <c r="I195" s="150"/>
      <c r="J195" s="150"/>
      <c r="K195" s="150"/>
      <c r="L195" s="150"/>
      <c r="M195" s="150"/>
      <c r="N195" s="150"/>
      <c r="O195" s="150"/>
      <c r="P195" s="119"/>
      <c r="Q195" s="119"/>
      <c r="R195" s="151"/>
    </row>
    <row r="196" spans="1:18" x14ac:dyDescent="0.2">
      <c r="A196" s="150"/>
      <c r="B196" s="150"/>
      <c r="C196" s="150"/>
      <c r="D196" s="150"/>
      <c r="E196" s="150"/>
      <c r="F196" s="150"/>
      <c r="G196" s="150"/>
      <c r="H196" s="150"/>
      <c r="I196" s="150"/>
      <c r="J196" s="150"/>
      <c r="K196" s="150"/>
      <c r="L196" s="150"/>
      <c r="M196" s="150"/>
      <c r="N196" s="150"/>
      <c r="O196" s="150"/>
      <c r="P196" s="119"/>
      <c r="Q196" s="119"/>
      <c r="R196" s="151"/>
    </row>
    <row r="197" spans="1:18" x14ac:dyDescent="0.2">
      <c r="A197" s="150"/>
      <c r="B197" s="150"/>
      <c r="C197" s="150"/>
      <c r="D197" s="150"/>
      <c r="E197" s="150"/>
      <c r="F197" s="150"/>
      <c r="G197" s="150"/>
      <c r="H197" s="150"/>
      <c r="I197" s="150"/>
      <c r="J197" s="150"/>
      <c r="K197" s="150"/>
      <c r="L197" s="150"/>
      <c r="M197" s="150"/>
      <c r="N197" s="150"/>
      <c r="O197" s="150"/>
      <c r="P197" s="119"/>
      <c r="Q197" s="119"/>
      <c r="R197" s="151"/>
    </row>
    <row r="198" spans="1:18" x14ac:dyDescent="0.2">
      <c r="A198" s="150"/>
      <c r="B198" s="150"/>
      <c r="C198" s="150"/>
      <c r="D198" s="150"/>
      <c r="E198" s="150"/>
      <c r="F198" s="150"/>
      <c r="G198" s="150"/>
      <c r="H198" s="150"/>
      <c r="I198" s="150"/>
      <c r="J198" s="150"/>
      <c r="K198" s="150"/>
      <c r="L198" s="150"/>
      <c r="M198" s="150"/>
      <c r="N198" s="150"/>
      <c r="O198" s="150"/>
      <c r="P198" s="119"/>
      <c r="Q198" s="119"/>
      <c r="R198" s="151"/>
    </row>
    <row r="199" spans="1:18" x14ac:dyDescent="0.2">
      <c r="A199" s="150"/>
      <c r="B199" s="150"/>
      <c r="C199" s="150"/>
      <c r="D199" s="150"/>
      <c r="E199" s="150"/>
      <c r="F199" s="150"/>
      <c r="G199" s="150"/>
      <c r="H199" s="150"/>
      <c r="I199" s="150"/>
      <c r="J199" s="150"/>
      <c r="K199" s="150"/>
      <c r="L199" s="150"/>
      <c r="M199" s="150"/>
      <c r="N199" s="150"/>
      <c r="O199" s="150"/>
      <c r="P199" s="119"/>
      <c r="Q199" s="119"/>
      <c r="R199" s="151"/>
    </row>
    <row r="200" spans="1:18" x14ac:dyDescent="0.2">
      <c r="A200" s="150"/>
      <c r="B200" s="150"/>
      <c r="C200" s="150"/>
      <c r="D200" s="150"/>
      <c r="E200" s="150"/>
      <c r="F200" s="150"/>
      <c r="G200" s="150"/>
      <c r="H200" s="150"/>
      <c r="I200" s="150"/>
      <c r="J200" s="150"/>
      <c r="K200" s="150"/>
      <c r="L200" s="150"/>
      <c r="M200" s="150"/>
      <c r="N200" s="150"/>
      <c r="O200" s="150"/>
      <c r="P200" s="119"/>
      <c r="Q200" s="119"/>
      <c r="R200" s="151"/>
    </row>
    <row r="201" spans="1:18" x14ac:dyDescent="0.2">
      <c r="A201" s="150"/>
      <c r="B201" s="150"/>
      <c r="C201" s="150"/>
      <c r="D201" s="150"/>
      <c r="E201" s="150"/>
      <c r="F201" s="150"/>
      <c r="G201" s="150"/>
      <c r="H201" s="150"/>
      <c r="I201" s="150"/>
      <c r="J201" s="150"/>
      <c r="K201" s="150"/>
      <c r="L201" s="150"/>
      <c r="M201" s="150"/>
      <c r="N201" s="150"/>
      <c r="O201" s="150"/>
      <c r="P201" s="119"/>
      <c r="Q201" s="119"/>
      <c r="R201" s="151"/>
    </row>
    <row r="202" spans="1:18" x14ac:dyDescent="0.2">
      <c r="A202" s="150"/>
      <c r="B202" s="150"/>
      <c r="C202" s="150"/>
      <c r="D202" s="150"/>
      <c r="E202" s="150"/>
      <c r="F202" s="150"/>
      <c r="G202" s="150"/>
      <c r="H202" s="150"/>
      <c r="I202" s="150"/>
      <c r="J202" s="150"/>
      <c r="K202" s="150"/>
      <c r="L202" s="150"/>
      <c r="M202" s="150"/>
      <c r="N202" s="150"/>
      <c r="O202" s="150"/>
      <c r="P202" s="119"/>
      <c r="Q202" s="119"/>
      <c r="R202" s="151"/>
    </row>
    <row r="203" spans="1:18" x14ac:dyDescent="0.2">
      <c r="A203" s="150"/>
      <c r="B203" s="150"/>
      <c r="C203" s="150"/>
      <c r="D203" s="150"/>
      <c r="E203" s="150"/>
      <c r="F203" s="150"/>
      <c r="G203" s="150"/>
      <c r="H203" s="150"/>
      <c r="I203" s="150"/>
      <c r="J203" s="150"/>
      <c r="K203" s="150"/>
      <c r="L203" s="150"/>
      <c r="M203" s="150"/>
      <c r="N203" s="150"/>
      <c r="O203" s="150"/>
      <c r="P203" s="119"/>
      <c r="Q203" s="119"/>
      <c r="R203" s="151"/>
    </row>
    <row r="204" spans="1:18" x14ac:dyDescent="0.2">
      <c r="A204" s="150"/>
      <c r="B204" s="150"/>
      <c r="C204" s="150"/>
      <c r="D204" s="150"/>
      <c r="E204" s="150"/>
      <c r="F204" s="150"/>
      <c r="G204" s="150"/>
      <c r="H204" s="150"/>
      <c r="I204" s="150"/>
      <c r="J204" s="150"/>
      <c r="K204" s="150"/>
      <c r="L204" s="150"/>
      <c r="M204" s="150"/>
      <c r="N204" s="150"/>
      <c r="O204" s="150"/>
      <c r="P204" s="119"/>
      <c r="Q204" s="119"/>
      <c r="R204" s="151"/>
    </row>
    <row r="205" spans="1:18" x14ac:dyDescent="0.2">
      <c r="A205" s="150"/>
      <c r="B205" s="150"/>
      <c r="C205" s="150"/>
      <c r="D205" s="150"/>
      <c r="E205" s="150"/>
      <c r="F205" s="150"/>
      <c r="G205" s="150"/>
      <c r="H205" s="150"/>
      <c r="I205" s="150"/>
      <c r="J205" s="150"/>
      <c r="K205" s="150"/>
      <c r="L205" s="150"/>
      <c r="M205" s="150"/>
      <c r="N205" s="150"/>
      <c r="O205" s="150"/>
      <c r="P205" s="119"/>
      <c r="Q205" s="119"/>
      <c r="R205" s="151"/>
    </row>
    <row r="206" spans="1:18" x14ac:dyDescent="0.2">
      <c r="A206" s="150"/>
      <c r="B206" s="150"/>
      <c r="C206" s="150"/>
      <c r="D206" s="150"/>
      <c r="E206" s="150"/>
      <c r="F206" s="150"/>
      <c r="G206" s="150"/>
      <c r="H206" s="150"/>
      <c r="I206" s="150"/>
      <c r="J206" s="150"/>
      <c r="K206" s="150"/>
      <c r="L206" s="150"/>
      <c r="M206" s="150"/>
      <c r="N206" s="150"/>
      <c r="O206" s="150"/>
      <c r="P206" s="119"/>
      <c r="Q206" s="119"/>
      <c r="R206" s="151"/>
    </row>
    <row r="207" spans="1:18" x14ac:dyDescent="0.2">
      <c r="A207" s="150"/>
      <c r="B207" s="150"/>
      <c r="C207" s="150"/>
      <c r="D207" s="150"/>
      <c r="E207" s="150"/>
      <c r="F207" s="150"/>
      <c r="G207" s="150"/>
      <c r="H207" s="150"/>
      <c r="I207" s="150"/>
      <c r="J207" s="150"/>
      <c r="K207" s="150"/>
      <c r="L207" s="150"/>
      <c r="M207" s="150"/>
      <c r="N207" s="150"/>
      <c r="O207" s="150"/>
      <c r="P207" s="119"/>
      <c r="Q207" s="119"/>
      <c r="R207" s="151"/>
    </row>
    <row r="208" spans="1:18" x14ac:dyDescent="0.2">
      <c r="A208" s="150"/>
      <c r="B208" s="150"/>
      <c r="C208" s="150"/>
      <c r="D208" s="150"/>
      <c r="E208" s="150"/>
      <c r="F208" s="150"/>
      <c r="G208" s="150"/>
      <c r="H208" s="150"/>
      <c r="I208" s="150"/>
      <c r="J208" s="150"/>
      <c r="K208" s="150"/>
      <c r="L208" s="150"/>
      <c r="M208" s="150"/>
      <c r="N208" s="150"/>
      <c r="O208" s="150"/>
      <c r="P208" s="119"/>
      <c r="Q208" s="119"/>
      <c r="R208" s="151"/>
    </row>
    <row r="209" spans="1:18" x14ac:dyDescent="0.2">
      <c r="A209" s="150"/>
      <c r="B209" s="150"/>
      <c r="C209" s="150"/>
      <c r="D209" s="150"/>
      <c r="E209" s="150"/>
      <c r="F209" s="150"/>
      <c r="G209" s="150"/>
      <c r="H209" s="150"/>
      <c r="I209" s="150"/>
      <c r="J209" s="150"/>
      <c r="K209" s="150"/>
      <c r="L209" s="150"/>
      <c r="M209" s="150"/>
      <c r="N209" s="150"/>
      <c r="O209" s="150"/>
      <c r="P209" s="119"/>
      <c r="Q209" s="119"/>
      <c r="R209" s="151"/>
    </row>
    <row r="210" spans="1:18" x14ac:dyDescent="0.2">
      <c r="A210" s="150"/>
      <c r="B210" s="150"/>
      <c r="C210" s="150"/>
      <c r="D210" s="150"/>
      <c r="E210" s="150"/>
      <c r="F210" s="150"/>
      <c r="G210" s="150"/>
      <c r="H210" s="150"/>
      <c r="I210" s="150"/>
      <c r="J210" s="150"/>
      <c r="K210" s="150"/>
      <c r="L210" s="150"/>
      <c r="M210" s="150"/>
      <c r="N210" s="150"/>
      <c r="O210" s="150"/>
      <c r="P210" s="119"/>
      <c r="Q210" s="119"/>
      <c r="R210" s="151"/>
    </row>
    <row r="211" spans="1:18" x14ac:dyDescent="0.2">
      <c r="A211" s="150"/>
      <c r="B211" s="150"/>
      <c r="C211" s="150"/>
      <c r="D211" s="150"/>
      <c r="E211" s="150"/>
      <c r="F211" s="150"/>
      <c r="G211" s="150"/>
      <c r="H211" s="150"/>
      <c r="I211" s="150"/>
      <c r="J211" s="150"/>
      <c r="K211" s="150"/>
      <c r="L211" s="150"/>
      <c r="M211" s="150"/>
      <c r="N211" s="150"/>
      <c r="O211" s="150"/>
      <c r="P211" s="119"/>
      <c r="Q211" s="119"/>
      <c r="R211" s="151"/>
    </row>
    <row r="212" spans="1:18" x14ac:dyDescent="0.2">
      <c r="A212" s="150"/>
      <c r="B212" s="150"/>
      <c r="C212" s="150"/>
      <c r="D212" s="150"/>
      <c r="E212" s="150"/>
      <c r="F212" s="150"/>
      <c r="G212" s="150"/>
      <c r="H212" s="150"/>
      <c r="I212" s="150"/>
      <c r="J212" s="150"/>
      <c r="K212" s="150"/>
      <c r="L212" s="150"/>
      <c r="M212" s="150"/>
      <c r="N212" s="150"/>
      <c r="O212" s="150"/>
      <c r="P212" s="119"/>
      <c r="Q212" s="119"/>
      <c r="R212" s="151"/>
    </row>
    <row r="213" spans="1:18" x14ac:dyDescent="0.2">
      <c r="A213" s="150"/>
      <c r="B213" s="150"/>
      <c r="C213" s="150"/>
      <c r="D213" s="150"/>
      <c r="E213" s="150"/>
      <c r="F213" s="150"/>
      <c r="G213" s="150"/>
      <c r="H213" s="150"/>
      <c r="I213" s="150"/>
      <c r="J213" s="150"/>
      <c r="K213" s="150"/>
      <c r="L213" s="150"/>
      <c r="M213" s="150"/>
      <c r="N213" s="150"/>
      <c r="O213" s="150"/>
      <c r="P213" s="119"/>
      <c r="Q213" s="119"/>
      <c r="R213" s="151"/>
    </row>
    <row r="214" spans="1:18" x14ac:dyDescent="0.2">
      <c r="A214" s="150"/>
      <c r="B214" s="150"/>
      <c r="C214" s="150"/>
      <c r="D214" s="150"/>
      <c r="E214" s="150"/>
      <c r="F214" s="150"/>
      <c r="G214" s="150"/>
      <c r="H214" s="150"/>
      <c r="I214" s="150"/>
      <c r="J214" s="150"/>
      <c r="K214" s="150"/>
      <c r="L214" s="150"/>
      <c r="M214" s="150"/>
      <c r="N214" s="150"/>
      <c r="O214" s="150"/>
      <c r="P214" s="119"/>
      <c r="Q214" s="119"/>
      <c r="R214" s="151"/>
    </row>
    <row r="215" spans="1:18" x14ac:dyDescent="0.2">
      <c r="A215" s="150"/>
      <c r="B215" s="150"/>
      <c r="C215" s="150"/>
      <c r="D215" s="150"/>
      <c r="E215" s="150"/>
      <c r="F215" s="150"/>
      <c r="G215" s="150"/>
      <c r="H215" s="150"/>
      <c r="I215" s="150"/>
      <c r="J215" s="150"/>
      <c r="K215" s="150"/>
      <c r="L215" s="150"/>
      <c r="M215" s="150"/>
      <c r="N215" s="150"/>
      <c r="O215" s="150"/>
      <c r="P215" s="119"/>
      <c r="Q215" s="119"/>
      <c r="R215" s="151"/>
    </row>
    <row r="216" spans="1:18" x14ac:dyDescent="0.2">
      <c r="A216" s="150"/>
      <c r="B216" s="150"/>
      <c r="C216" s="150"/>
      <c r="D216" s="150"/>
      <c r="E216" s="150"/>
      <c r="F216" s="150"/>
      <c r="G216" s="150"/>
      <c r="H216" s="150"/>
      <c r="I216" s="150"/>
      <c r="J216" s="150"/>
      <c r="K216" s="150"/>
      <c r="L216" s="150"/>
      <c r="M216" s="150"/>
      <c r="N216" s="150"/>
      <c r="O216" s="150"/>
      <c r="P216" s="119"/>
      <c r="Q216" s="119"/>
      <c r="R216" s="151"/>
    </row>
    <row r="217" spans="1:18" x14ac:dyDescent="0.2">
      <c r="A217" s="150"/>
      <c r="B217" s="150"/>
      <c r="C217" s="150"/>
      <c r="D217" s="150"/>
      <c r="E217" s="150"/>
      <c r="F217" s="150"/>
      <c r="G217" s="150"/>
      <c r="H217" s="150"/>
      <c r="I217" s="150"/>
      <c r="J217" s="150"/>
      <c r="K217" s="150"/>
      <c r="L217" s="150"/>
      <c r="M217" s="150"/>
      <c r="N217" s="150"/>
      <c r="O217" s="150"/>
      <c r="P217" s="119"/>
      <c r="Q217" s="119"/>
      <c r="R217" s="151"/>
    </row>
    <row r="218" spans="1:18" x14ac:dyDescent="0.2">
      <c r="A218" s="150"/>
      <c r="B218" s="150"/>
      <c r="C218" s="150"/>
      <c r="D218" s="150"/>
      <c r="E218" s="150"/>
      <c r="F218" s="150"/>
      <c r="G218" s="150"/>
      <c r="H218" s="150"/>
      <c r="I218" s="150"/>
      <c r="J218" s="150"/>
      <c r="K218" s="150"/>
      <c r="L218" s="150"/>
      <c r="M218" s="150"/>
      <c r="N218" s="150"/>
      <c r="O218" s="150"/>
      <c r="P218" s="119"/>
      <c r="Q218" s="119"/>
      <c r="R218" s="151"/>
    </row>
    <row r="219" spans="1:18" x14ac:dyDescent="0.2">
      <c r="A219" s="150"/>
      <c r="B219" s="150"/>
      <c r="C219" s="150"/>
      <c r="D219" s="150"/>
      <c r="E219" s="150"/>
      <c r="F219" s="150"/>
      <c r="G219" s="150"/>
      <c r="H219" s="150"/>
      <c r="I219" s="150"/>
      <c r="J219" s="150"/>
      <c r="K219" s="150"/>
      <c r="L219" s="150"/>
      <c r="M219" s="150"/>
      <c r="N219" s="150"/>
      <c r="O219" s="150"/>
      <c r="P219" s="119"/>
      <c r="Q219" s="119"/>
      <c r="R219" s="151"/>
    </row>
    <row r="220" spans="1:18" x14ac:dyDescent="0.2">
      <c r="A220" s="150"/>
      <c r="B220" s="150"/>
      <c r="C220" s="150"/>
      <c r="D220" s="150"/>
      <c r="E220" s="150"/>
      <c r="F220" s="150"/>
      <c r="G220" s="150"/>
      <c r="H220" s="150"/>
      <c r="I220" s="150"/>
      <c r="J220" s="150"/>
      <c r="K220" s="150"/>
      <c r="L220" s="150"/>
      <c r="M220" s="150"/>
      <c r="N220" s="150"/>
      <c r="O220" s="150"/>
      <c r="P220" s="119"/>
      <c r="Q220" s="119"/>
      <c r="R220" s="151"/>
    </row>
    <row r="221" spans="1:18" x14ac:dyDescent="0.2">
      <c r="A221" s="150"/>
      <c r="B221" s="150"/>
      <c r="C221" s="150"/>
      <c r="D221" s="150"/>
      <c r="E221" s="150"/>
      <c r="F221" s="150"/>
      <c r="G221" s="150"/>
      <c r="H221" s="150"/>
      <c r="I221" s="150"/>
      <c r="J221" s="150"/>
      <c r="K221" s="150"/>
      <c r="L221" s="150"/>
      <c r="M221" s="150"/>
      <c r="N221" s="150"/>
      <c r="O221" s="150"/>
      <c r="P221" s="119"/>
      <c r="Q221" s="119"/>
      <c r="R221" s="151"/>
    </row>
    <row r="222" spans="1:18" x14ac:dyDescent="0.2">
      <c r="A222" s="150"/>
      <c r="B222" s="150"/>
      <c r="C222" s="150"/>
      <c r="D222" s="150"/>
      <c r="E222" s="150"/>
      <c r="F222" s="150"/>
      <c r="G222" s="150"/>
      <c r="H222" s="150"/>
      <c r="I222" s="150"/>
      <c r="J222" s="150"/>
      <c r="K222" s="150"/>
      <c r="L222" s="150"/>
      <c r="M222" s="150"/>
      <c r="N222" s="150"/>
      <c r="O222" s="150"/>
      <c r="P222" s="119"/>
      <c r="Q222" s="119"/>
      <c r="R222" s="151"/>
    </row>
    <row r="223" spans="1:18" x14ac:dyDescent="0.2">
      <c r="A223" s="150"/>
      <c r="B223" s="150"/>
      <c r="C223" s="150"/>
      <c r="D223" s="150"/>
      <c r="E223" s="150"/>
      <c r="F223" s="150"/>
      <c r="G223" s="150"/>
      <c r="H223" s="150"/>
      <c r="I223" s="150"/>
      <c r="J223" s="150"/>
      <c r="K223" s="150"/>
      <c r="L223" s="150"/>
      <c r="M223" s="150"/>
      <c r="N223" s="150"/>
      <c r="O223" s="150"/>
      <c r="P223" s="119"/>
      <c r="Q223" s="119"/>
      <c r="R223" s="151"/>
    </row>
    <row r="224" spans="1:18" x14ac:dyDescent="0.2">
      <c r="A224" s="150"/>
      <c r="B224" s="150"/>
      <c r="C224" s="150"/>
      <c r="D224" s="150"/>
      <c r="E224" s="150"/>
      <c r="F224" s="150"/>
      <c r="G224" s="150"/>
      <c r="H224" s="150"/>
      <c r="I224" s="150"/>
      <c r="J224" s="150"/>
      <c r="K224" s="150"/>
      <c r="L224" s="150"/>
      <c r="M224" s="150"/>
      <c r="N224" s="150"/>
      <c r="O224" s="150"/>
      <c r="P224" s="119"/>
      <c r="Q224" s="119"/>
      <c r="R224" s="151"/>
    </row>
    <row r="225" spans="1:18" x14ac:dyDescent="0.2">
      <c r="A225" s="150"/>
      <c r="B225" s="150"/>
      <c r="C225" s="150"/>
      <c r="D225" s="150"/>
      <c r="E225" s="150"/>
      <c r="F225" s="150"/>
      <c r="G225" s="150"/>
      <c r="H225" s="150"/>
      <c r="I225" s="150"/>
      <c r="J225" s="150"/>
      <c r="K225" s="150"/>
      <c r="L225" s="150"/>
      <c r="M225" s="150"/>
      <c r="N225" s="150"/>
      <c r="O225" s="150"/>
      <c r="P225" s="119"/>
      <c r="Q225" s="119"/>
      <c r="R225" s="151"/>
    </row>
    <row r="226" spans="1:18" x14ac:dyDescent="0.2">
      <c r="A226" s="150"/>
      <c r="B226" s="150"/>
      <c r="C226" s="150"/>
      <c r="D226" s="150"/>
      <c r="E226" s="150"/>
      <c r="F226" s="150"/>
      <c r="G226" s="150"/>
      <c r="H226" s="150"/>
      <c r="I226" s="150"/>
      <c r="J226" s="150"/>
      <c r="K226" s="150"/>
      <c r="L226" s="150"/>
      <c r="M226" s="150"/>
      <c r="N226" s="150"/>
      <c r="O226" s="150"/>
      <c r="P226" s="119"/>
      <c r="Q226" s="119"/>
      <c r="R226" s="151"/>
    </row>
    <row r="227" spans="1:18" x14ac:dyDescent="0.2">
      <c r="A227" s="150"/>
      <c r="B227" s="150"/>
      <c r="C227" s="150"/>
      <c r="D227" s="150"/>
      <c r="E227" s="150"/>
      <c r="F227" s="150"/>
      <c r="G227" s="150"/>
      <c r="H227" s="150"/>
      <c r="I227" s="150"/>
      <c r="J227" s="150"/>
      <c r="K227" s="150"/>
      <c r="L227" s="150"/>
      <c r="M227" s="150"/>
      <c r="N227" s="150"/>
      <c r="O227" s="150"/>
      <c r="P227" s="119"/>
      <c r="Q227" s="119"/>
      <c r="R227" s="151"/>
    </row>
    <row r="228" spans="1:18" x14ac:dyDescent="0.2">
      <c r="A228" s="150"/>
      <c r="B228" s="150"/>
      <c r="C228" s="150"/>
      <c r="D228" s="150"/>
      <c r="E228" s="150"/>
      <c r="F228" s="150"/>
      <c r="G228" s="150"/>
      <c r="H228" s="150"/>
      <c r="I228" s="150"/>
      <c r="J228" s="150"/>
      <c r="K228" s="150"/>
      <c r="L228" s="150"/>
      <c r="M228" s="150"/>
      <c r="N228" s="150"/>
      <c r="O228" s="150"/>
      <c r="P228" s="119"/>
      <c r="Q228" s="119"/>
      <c r="R228" s="151"/>
    </row>
    <row r="229" spans="1:18" x14ac:dyDescent="0.2">
      <c r="A229" s="150"/>
      <c r="B229" s="150"/>
      <c r="C229" s="150"/>
      <c r="D229" s="150"/>
      <c r="E229" s="150"/>
      <c r="F229" s="150"/>
      <c r="G229" s="150"/>
      <c r="H229" s="150"/>
      <c r="I229" s="150"/>
      <c r="J229" s="150"/>
      <c r="K229" s="150"/>
      <c r="L229" s="150"/>
      <c r="M229" s="150"/>
      <c r="N229" s="150"/>
      <c r="O229" s="150"/>
      <c r="P229" s="119"/>
      <c r="Q229" s="119"/>
      <c r="R229" s="151"/>
    </row>
    <row r="230" spans="1:18" x14ac:dyDescent="0.2">
      <c r="A230" s="150"/>
      <c r="B230" s="150"/>
      <c r="C230" s="150"/>
      <c r="D230" s="150"/>
      <c r="E230" s="150"/>
      <c r="F230" s="150"/>
      <c r="G230" s="150"/>
      <c r="H230" s="150"/>
      <c r="I230" s="150"/>
      <c r="J230" s="150"/>
      <c r="K230" s="150"/>
      <c r="L230" s="150"/>
      <c r="M230" s="150"/>
      <c r="N230" s="150"/>
      <c r="O230" s="150"/>
      <c r="P230" s="119"/>
      <c r="Q230" s="119"/>
      <c r="R230" s="151"/>
    </row>
    <row r="231" spans="1:18" x14ac:dyDescent="0.2">
      <c r="A231" s="150"/>
      <c r="B231" s="150"/>
      <c r="C231" s="150"/>
      <c r="D231" s="150"/>
      <c r="E231" s="150"/>
      <c r="F231" s="150"/>
      <c r="G231" s="150"/>
      <c r="H231" s="150"/>
      <c r="I231" s="150"/>
      <c r="J231" s="150"/>
      <c r="K231" s="150"/>
      <c r="L231" s="150"/>
      <c r="M231" s="150"/>
      <c r="N231" s="150"/>
      <c r="O231" s="150"/>
      <c r="P231" s="119"/>
      <c r="Q231" s="119"/>
      <c r="R231" s="151"/>
    </row>
    <row r="232" spans="1:18" x14ac:dyDescent="0.2">
      <c r="A232" s="150"/>
      <c r="B232" s="150"/>
      <c r="C232" s="150"/>
      <c r="D232" s="150"/>
      <c r="E232" s="150"/>
      <c r="F232" s="150"/>
      <c r="G232" s="150"/>
      <c r="H232" s="150"/>
      <c r="I232" s="150"/>
      <c r="J232" s="150"/>
      <c r="K232" s="150"/>
      <c r="L232" s="150"/>
      <c r="M232" s="150"/>
      <c r="N232" s="150"/>
      <c r="O232" s="150"/>
      <c r="P232" s="119"/>
      <c r="Q232" s="119"/>
      <c r="R232" s="151"/>
    </row>
    <row r="233" spans="1:18" x14ac:dyDescent="0.2">
      <c r="A233" s="150"/>
      <c r="B233" s="150"/>
      <c r="C233" s="150"/>
      <c r="D233" s="150"/>
      <c r="E233" s="150"/>
      <c r="F233" s="150"/>
      <c r="G233" s="150"/>
      <c r="H233" s="150"/>
      <c r="I233" s="150"/>
      <c r="J233" s="150"/>
      <c r="K233" s="150"/>
      <c r="L233" s="150"/>
      <c r="M233" s="150"/>
      <c r="N233" s="150"/>
      <c r="O233" s="150"/>
      <c r="P233" s="119"/>
      <c r="Q233" s="119"/>
      <c r="R233" s="151"/>
    </row>
    <row r="234" spans="1:18" x14ac:dyDescent="0.2">
      <c r="A234" s="150"/>
      <c r="B234" s="150"/>
      <c r="C234" s="150"/>
      <c r="D234" s="150"/>
      <c r="E234" s="150"/>
      <c r="F234" s="150"/>
      <c r="G234" s="150"/>
      <c r="H234" s="150"/>
      <c r="I234" s="150"/>
      <c r="J234" s="150"/>
      <c r="K234" s="150"/>
      <c r="L234" s="150"/>
      <c r="M234" s="150"/>
      <c r="N234" s="150"/>
      <c r="O234" s="150"/>
      <c r="P234" s="119"/>
      <c r="Q234" s="119"/>
      <c r="R234" s="151"/>
    </row>
    <row r="235" spans="1:18" x14ac:dyDescent="0.2">
      <c r="A235" s="150"/>
      <c r="B235" s="150"/>
      <c r="C235" s="150"/>
      <c r="D235" s="150"/>
      <c r="E235" s="150"/>
      <c r="F235" s="150"/>
      <c r="G235" s="150"/>
      <c r="H235" s="150"/>
      <c r="I235" s="150"/>
      <c r="J235" s="150"/>
      <c r="K235" s="150"/>
      <c r="L235" s="150"/>
      <c r="M235" s="150"/>
      <c r="N235" s="150"/>
      <c r="O235" s="150"/>
      <c r="P235" s="119"/>
      <c r="Q235" s="119"/>
      <c r="R235" s="151"/>
    </row>
    <row r="236" spans="1:18" x14ac:dyDescent="0.2">
      <c r="A236" s="150"/>
      <c r="B236" s="150"/>
      <c r="C236" s="150"/>
      <c r="D236" s="150"/>
      <c r="E236" s="150"/>
      <c r="F236" s="150"/>
      <c r="G236" s="150"/>
      <c r="H236" s="150"/>
      <c r="I236" s="150"/>
      <c r="J236" s="150"/>
      <c r="K236" s="150"/>
      <c r="L236" s="150"/>
      <c r="M236" s="150"/>
      <c r="N236" s="150"/>
      <c r="O236" s="150"/>
      <c r="P236" s="119"/>
      <c r="Q236" s="119"/>
      <c r="R236" s="151"/>
    </row>
    <row r="237" spans="1:18" x14ac:dyDescent="0.2">
      <c r="A237" s="150"/>
      <c r="B237" s="150"/>
      <c r="C237" s="150"/>
      <c r="D237" s="150"/>
      <c r="E237" s="150"/>
      <c r="F237" s="150"/>
      <c r="G237" s="150"/>
      <c r="H237" s="150"/>
      <c r="I237" s="150"/>
      <c r="J237" s="150"/>
      <c r="K237" s="150"/>
      <c r="L237" s="150"/>
      <c r="M237" s="150"/>
      <c r="N237" s="150"/>
      <c r="O237" s="150"/>
      <c r="P237" s="119"/>
      <c r="Q237" s="119"/>
      <c r="R237" s="151"/>
    </row>
    <row r="238" spans="1:18" x14ac:dyDescent="0.2">
      <c r="A238" s="150"/>
      <c r="B238" s="150"/>
      <c r="C238" s="150"/>
      <c r="D238" s="150"/>
      <c r="E238" s="150"/>
      <c r="F238" s="150"/>
      <c r="G238" s="150"/>
      <c r="H238" s="150"/>
      <c r="I238" s="150"/>
      <c r="J238" s="150"/>
      <c r="K238" s="150"/>
      <c r="L238" s="150"/>
      <c r="M238" s="150"/>
      <c r="N238" s="150"/>
      <c r="O238" s="150"/>
      <c r="P238" s="119"/>
      <c r="Q238" s="119"/>
      <c r="R238" s="151"/>
    </row>
    <row r="239" spans="1:18" x14ac:dyDescent="0.2">
      <c r="A239" s="150"/>
      <c r="B239" s="150"/>
      <c r="C239" s="150"/>
      <c r="D239" s="150"/>
      <c r="E239" s="150"/>
      <c r="F239" s="150"/>
      <c r="G239" s="150"/>
      <c r="H239" s="150"/>
      <c r="I239" s="150"/>
      <c r="J239" s="150"/>
      <c r="K239" s="150"/>
      <c r="L239" s="150"/>
      <c r="M239" s="150"/>
      <c r="N239" s="150"/>
      <c r="O239" s="150"/>
      <c r="P239" s="119"/>
      <c r="Q239" s="119"/>
      <c r="R239" s="151"/>
    </row>
    <row r="240" spans="1:18" x14ac:dyDescent="0.2">
      <c r="A240" s="150"/>
      <c r="B240" s="150"/>
      <c r="C240" s="150"/>
      <c r="D240" s="150"/>
      <c r="E240" s="150"/>
      <c r="F240" s="150"/>
      <c r="G240" s="150"/>
      <c r="H240" s="150"/>
      <c r="I240" s="150"/>
      <c r="J240" s="150"/>
      <c r="K240" s="150"/>
      <c r="L240" s="150"/>
      <c r="M240" s="150"/>
      <c r="N240" s="150"/>
      <c r="O240" s="150"/>
      <c r="P240" s="119"/>
      <c r="Q240" s="119"/>
      <c r="R240" s="151"/>
    </row>
    <row r="241" spans="1:18" x14ac:dyDescent="0.2">
      <c r="A241" s="150"/>
      <c r="B241" s="150"/>
      <c r="C241" s="150"/>
      <c r="D241" s="150"/>
      <c r="E241" s="150"/>
      <c r="F241" s="150"/>
      <c r="G241" s="150"/>
      <c r="H241" s="150"/>
      <c r="I241" s="150"/>
      <c r="J241" s="150"/>
      <c r="K241" s="150"/>
      <c r="L241" s="150"/>
      <c r="M241" s="150"/>
      <c r="N241" s="150"/>
      <c r="O241" s="150"/>
      <c r="P241" s="119"/>
      <c r="Q241" s="119"/>
      <c r="R241" s="151"/>
    </row>
    <row r="242" spans="1:18" x14ac:dyDescent="0.2">
      <c r="A242" s="150"/>
      <c r="B242" s="150"/>
      <c r="C242" s="150"/>
      <c r="D242" s="150"/>
      <c r="E242" s="150"/>
      <c r="F242" s="150"/>
      <c r="G242" s="150"/>
      <c r="H242" s="150"/>
      <c r="I242" s="150"/>
      <c r="J242" s="150"/>
      <c r="K242" s="150"/>
      <c r="L242" s="150"/>
      <c r="M242" s="150"/>
      <c r="N242" s="150"/>
      <c r="O242" s="150"/>
      <c r="P242" s="119"/>
      <c r="Q242" s="119"/>
      <c r="R242" s="151"/>
    </row>
    <row r="243" spans="1:18" x14ac:dyDescent="0.2">
      <c r="A243" s="150"/>
      <c r="B243" s="150"/>
      <c r="C243" s="150"/>
      <c r="D243" s="150"/>
      <c r="E243" s="150"/>
      <c r="F243" s="150"/>
      <c r="G243" s="150"/>
      <c r="H243" s="150"/>
      <c r="I243" s="150"/>
      <c r="J243" s="150"/>
      <c r="K243" s="150"/>
      <c r="L243" s="150"/>
      <c r="M243" s="150"/>
      <c r="N243" s="150"/>
      <c r="O243" s="150"/>
      <c r="P243" s="119"/>
      <c r="Q243" s="119"/>
      <c r="R243" s="151"/>
    </row>
    <row r="244" spans="1:18" x14ac:dyDescent="0.2">
      <c r="A244" s="150"/>
      <c r="B244" s="150"/>
      <c r="C244" s="150"/>
      <c r="D244" s="150"/>
      <c r="E244" s="150"/>
      <c r="F244" s="150"/>
      <c r="G244" s="150"/>
      <c r="H244" s="150"/>
      <c r="I244" s="150"/>
      <c r="J244" s="150"/>
      <c r="K244" s="150"/>
      <c r="L244" s="150"/>
      <c r="M244" s="150"/>
      <c r="N244" s="150"/>
      <c r="O244" s="150"/>
      <c r="P244" s="119"/>
      <c r="Q244" s="119"/>
      <c r="R244" s="151"/>
    </row>
    <row r="245" spans="1:18" x14ac:dyDescent="0.2">
      <c r="A245" s="150"/>
      <c r="B245" s="150"/>
      <c r="C245" s="150"/>
      <c r="D245" s="150"/>
      <c r="E245" s="150"/>
      <c r="F245" s="150"/>
      <c r="G245" s="150"/>
      <c r="H245" s="150"/>
      <c r="I245" s="150"/>
      <c r="J245" s="150"/>
      <c r="K245" s="150"/>
      <c r="L245" s="150"/>
      <c r="M245" s="150"/>
      <c r="N245" s="150"/>
      <c r="O245" s="150"/>
      <c r="P245" s="119"/>
      <c r="Q245" s="119"/>
      <c r="R245" s="151"/>
    </row>
    <row r="246" spans="1:18" x14ac:dyDescent="0.2">
      <c r="A246" s="150"/>
      <c r="B246" s="150"/>
      <c r="C246" s="150"/>
      <c r="D246" s="150"/>
      <c r="E246" s="150"/>
      <c r="F246" s="150"/>
      <c r="G246" s="150"/>
      <c r="H246" s="150"/>
      <c r="I246" s="150"/>
      <c r="J246" s="150"/>
      <c r="K246" s="150"/>
      <c r="L246" s="150"/>
      <c r="M246" s="150"/>
      <c r="N246" s="150"/>
      <c r="O246" s="150"/>
      <c r="P246" s="119"/>
      <c r="Q246" s="119"/>
      <c r="R246" s="151"/>
    </row>
    <row r="247" spans="1:18" x14ac:dyDescent="0.2">
      <c r="A247" s="150"/>
      <c r="B247" s="150"/>
      <c r="C247" s="150"/>
      <c r="D247" s="150"/>
      <c r="E247" s="150"/>
      <c r="F247" s="150"/>
      <c r="G247" s="150"/>
      <c r="H247" s="150"/>
      <c r="I247" s="150"/>
      <c r="J247" s="150"/>
      <c r="K247" s="150"/>
      <c r="L247" s="150"/>
      <c r="M247" s="150"/>
      <c r="N247" s="150"/>
      <c r="O247" s="150"/>
      <c r="P247" s="119"/>
      <c r="Q247" s="119"/>
      <c r="R247" s="151"/>
    </row>
    <row r="248" spans="1:18" x14ac:dyDescent="0.2">
      <c r="A248" s="150"/>
      <c r="B248" s="150"/>
      <c r="C248" s="150"/>
      <c r="D248" s="150"/>
      <c r="E248" s="150"/>
      <c r="F248" s="150"/>
      <c r="G248" s="150"/>
      <c r="H248" s="150"/>
      <c r="I248" s="150"/>
      <c r="J248" s="150"/>
      <c r="K248" s="150"/>
      <c r="L248" s="150"/>
      <c r="M248" s="150"/>
      <c r="N248" s="150"/>
      <c r="O248" s="150"/>
      <c r="P248" s="119"/>
      <c r="Q248" s="119"/>
      <c r="R248" s="151"/>
    </row>
    <row r="249" spans="1:18" x14ac:dyDescent="0.2">
      <c r="A249" s="150"/>
      <c r="B249" s="150"/>
      <c r="C249" s="150"/>
      <c r="D249" s="150"/>
      <c r="E249" s="150"/>
      <c r="F249" s="150"/>
      <c r="G249" s="150"/>
      <c r="H249" s="150"/>
      <c r="I249" s="150"/>
      <c r="J249" s="150"/>
      <c r="K249" s="150"/>
      <c r="L249" s="150"/>
      <c r="M249" s="150"/>
      <c r="N249" s="150"/>
      <c r="O249" s="150"/>
      <c r="P249" s="119"/>
      <c r="Q249" s="119"/>
      <c r="R249" s="151"/>
    </row>
    <row r="250" spans="1:18" x14ac:dyDescent="0.2">
      <c r="A250" s="150"/>
      <c r="B250" s="150"/>
      <c r="C250" s="150"/>
      <c r="D250" s="150"/>
      <c r="E250" s="150"/>
      <c r="F250" s="150"/>
      <c r="G250" s="150"/>
      <c r="H250" s="150"/>
      <c r="I250" s="150"/>
      <c r="J250" s="150"/>
      <c r="K250" s="150"/>
      <c r="L250" s="150"/>
      <c r="M250" s="150"/>
      <c r="N250" s="150"/>
      <c r="O250" s="150"/>
      <c r="P250" s="119"/>
      <c r="Q250" s="119"/>
      <c r="R250" s="151"/>
    </row>
    <row r="251" spans="1:18" x14ac:dyDescent="0.2">
      <c r="A251" s="150"/>
      <c r="B251" s="150"/>
      <c r="C251" s="150"/>
      <c r="D251" s="150"/>
      <c r="E251" s="150"/>
      <c r="F251" s="150"/>
      <c r="G251" s="150"/>
      <c r="H251" s="150"/>
      <c r="I251" s="150"/>
      <c r="J251" s="150"/>
      <c r="K251" s="150"/>
      <c r="L251" s="150"/>
      <c r="M251" s="150"/>
      <c r="N251" s="150"/>
      <c r="O251" s="150"/>
      <c r="P251" s="119"/>
      <c r="Q251" s="119"/>
      <c r="R251" s="151"/>
    </row>
    <row r="252" spans="1:18" x14ac:dyDescent="0.2">
      <c r="A252" s="150"/>
      <c r="B252" s="150"/>
      <c r="C252" s="150"/>
      <c r="D252" s="150"/>
      <c r="E252" s="150"/>
      <c r="F252" s="150"/>
      <c r="G252" s="150"/>
      <c r="H252" s="150"/>
      <c r="I252" s="150"/>
      <c r="J252" s="150"/>
      <c r="K252" s="150"/>
      <c r="L252" s="150"/>
      <c r="M252" s="150"/>
      <c r="N252" s="150"/>
      <c r="O252" s="150"/>
      <c r="P252" s="119"/>
      <c r="Q252" s="119"/>
      <c r="R252" s="151"/>
    </row>
    <row r="253" spans="1:18" x14ac:dyDescent="0.2">
      <c r="A253" s="150"/>
      <c r="B253" s="150"/>
      <c r="C253" s="150"/>
      <c r="D253" s="150"/>
      <c r="E253" s="150"/>
      <c r="F253" s="150"/>
      <c r="G253" s="150"/>
      <c r="H253" s="150"/>
      <c r="I253" s="150"/>
      <c r="J253" s="150"/>
      <c r="K253" s="150"/>
      <c r="L253" s="150"/>
      <c r="M253" s="150"/>
      <c r="N253" s="150"/>
      <c r="O253" s="150"/>
      <c r="P253" s="119"/>
      <c r="Q253" s="119"/>
      <c r="R253" s="151"/>
    </row>
    <row r="254" spans="1:18" x14ac:dyDescent="0.2">
      <c r="A254" s="150"/>
      <c r="B254" s="150"/>
      <c r="C254" s="150"/>
      <c r="D254" s="150"/>
      <c r="E254" s="150"/>
      <c r="F254" s="150"/>
      <c r="G254" s="150"/>
      <c r="H254" s="150"/>
      <c r="I254" s="150"/>
      <c r="J254" s="150"/>
      <c r="K254" s="150"/>
      <c r="L254" s="150"/>
      <c r="M254" s="150"/>
      <c r="N254" s="150"/>
      <c r="O254" s="150"/>
      <c r="P254" s="119"/>
      <c r="Q254" s="119"/>
      <c r="R254" s="151"/>
    </row>
    <row r="255" spans="1:18" x14ac:dyDescent="0.2">
      <c r="A255" s="150"/>
      <c r="B255" s="150"/>
      <c r="C255" s="150"/>
      <c r="D255" s="150"/>
      <c r="E255" s="150"/>
      <c r="F255" s="150"/>
      <c r="G255" s="150"/>
      <c r="H255" s="150"/>
      <c r="I255" s="150"/>
      <c r="J255" s="150"/>
      <c r="K255" s="150"/>
      <c r="L255" s="150"/>
      <c r="M255" s="150"/>
      <c r="N255" s="150"/>
      <c r="O255" s="150"/>
      <c r="P255" s="119"/>
      <c r="Q255" s="119"/>
      <c r="R255" s="151"/>
    </row>
    <row r="256" spans="1:18" x14ac:dyDescent="0.2">
      <c r="A256" s="150"/>
      <c r="B256" s="150"/>
      <c r="C256" s="150"/>
      <c r="D256" s="150"/>
      <c r="E256" s="150"/>
      <c r="F256" s="150"/>
      <c r="G256" s="150"/>
      <c r="H256" s="150"/>
      <c r="I256" s="150"/>
      <c r="J256" s="150"/>
      <c r="K256" s="150"/>
      <c r="L256" s="150"/>
      <c r="M256" s="150"/>
      <c r="N256" s="150"/>
      <c r="O256" s="150"/>
      <c r="P256" s="119"/>
      <c r="Q256" s="119"/>
      <c r="R256" s="151"/>
    </row>
    <row r="257" spans="1:18" x14ac:dyDescent="0.2">
      <c r="A257" s="150"/>
      <c r="B257" s="150"/>
      <c r="C257" s="150"/>
      <c r="D257" s="150"/>
      <c r="E257" s="150"/>
      <c r="F257" s="150"/>
      <c r="G257" s="150"/>
      <c r="H257" s="150"/>
      <c r="I257" s="150"/>
      <c r="J257" s="150"/>
      <c r="K257" s="150"/>
      <c r="L257" s="150"/>
      <c r="M257" s="150"/>
      <c r="N257" s="150"/>
      <c r="O257" s="150"/>
      <c r="P257" s="119"/>
      <c r="Q257" s="119"/>
      <c r="R257" s="151"/>
    </row>
    <row r="258" spans="1:18" x14ac:dyDescent="0.2">
      <c r="A258" s="150"/>
      <c r="B258" s="150"/>
      <c r="C258" s="150"/>
      <c r="D258" s="150"/>
      <c r="E258" s="150"/>
      <c r="F258" s="150"/>
      <c r="G258" s="150"/>
      <c r="H258" s="150"/>
      <c r="I258" s="150"/>
      <c r="J258" s="150"/>
      <c r="K258" s="150"/>
      <c r="L258" s="150"/>
      <c r="M258" s="150"/>
      <c r="N258" s="150"/>
      <c r="O258" s="150"/>
      <c r="P258" s="119"/>
      <c r="Q258" s="119"/>
      <c r="R258" s="151"/>
    </row>
    <row r="259" spans="1:18" x14ac:dyDescent="0.2">
      <c r="A259" s="150"/>
      <c r="B259" s="150"/>
      <c r="C259" s="150"/>
      <c r="D259" s="150"/>
      <c r="E259" s="150"/>
      <c r="F259" s="150"/>
      <c r="G259" s="150"/>
      <c r="H259" s="150"/>
      <c r="I259" s="150"/>
      <c r="J259" s="150"/>
      <c r="K259" s="150"/>
      <c r="L259" s="150"/>
      <c r="M259" s="150"/>
      <c r="N259" s="150"/>
      <c r="O259" s="150"/>
      <c r="P259" s="119"/>
      <c r="Q259" s="119"/>
      <c r="R259" s="151"/>
    </row>
    <row r="260" spans="1:18" x14ac:dyDescent="0.2">
      <c r="A260" s="150"/>
      <c r="B260" s="150"/>
      <c r="C260" s="150"/>
      <c r="D260" s="150"/>
      <c r="E260" s="150"/>
      <c r="F260" s="150"/>
      <c r="G260" s="150"/>
      <c r="H260" s="150"/>
      <c r="I260" s="150"/>
      <c r="J260" s="150"/>
      <c r="K260" s="150"/>
      <c r="L260" s="150"/>
      <c r="M260" s="150"/>
      <c r="N260" s="150"/>
      <c r="O260" s="150"/>
      <c r="P260" s="119"/>
      <c r="Q260" s="119"/>
      <c r="R260" s="151"/>
    </row>
    <row r="261" spans="1:18" x14ac:dyDescent="0.2">
      <c r="A261" s="150"/>
      <c r="B261" s="150"/>
      <c r="C261" s="150"/>
      <c r="D261" s="150"/>
      <c r="E261" s="150"/>
      <c r="F261" s="150"/>
      <c r="G261" s="150"/>
      <c r="H261" s="150"/>
      <c r="I261" s="150"/>
      <c r="J261" s="150"/>
      <c r="K261" s="150"/>
      <c r="L261" s="150"/>
      <c r="M261" s="150"/>
      <c r="N261" s="150"/>
      <c r="O261" s="150"/>
      <c r="P261" s="119"/>
      <c r="Q261" s="119"/>
      <c r="R261" s="151"/>
    </row>
    <row r="262" spans="1:18" x14ac:dyDescent="0.2">
      <c r="A262" s="150"/>
      <c r="B262" s="150"/>
      <c r="C262" s="150"/>
      <c r="D262" s="150"/>
      <c r="E262" s="150"/>
      <c r="F262" s="150"/>
      <c r="G262" s="150"/>
      <c r="H262" s="150"/>
      <c r="I262" s="150"/>
      <c r="J262" s="150"/>
      <c r="K262" s="150"/>
      <c r="L262" s="150"/>
      <c r="M262" s="150"/>
      <c r="N262" s="150"/>
      <c r="O262" s="150"/>
      <c r="P262" s="119"/>
      <c r="Q262" s="119"/>
      <c r="R262" s="151"/>
    </row>
    <row r="263" spans="1:18" x14ac:dyDescent="0.2">
      <c r="A263" s="150"/>
      <c r="B263" s="150"/>
      <c r="C263" s="150"/>
      <c r="D263" s="150"/>
      <c r="E263" s="150"/>
      <c r="F263" s="150"/>
      <c r="G263" s="150"/>
      <c r="H263" s="150"/>
      <c r="I263" s="150"/>
      <c r="J263" s="150"/>
      <c r="K263" s="150"/>
      <c r="L263" s="150"/>
      <c r="M263" s="150"/>
      <c r="N263" s="150"/>
      <c r="O263" s="150"/>
      <c r="P263" s="119"/>
      <c r="Q263" s="119"/>
      <c r="R263" s="151"/>
    </row>
    <row r="264" spans="1:18" x14ac:dyDescent="0.2">
      <c r="A264" s="150"/>
      <c r="B264" s="150"/>
      <c r="C264" s="150"/>
      <c r="D264" s="150"/>
      <c r="E264" s="150"/>
      <c r="F264" s="150"/>
      <c r="G264" s="150"/>
      <c r="H264" s="150"/>
      <c r="I264" s="150"/>
      <c r="J264" s="150"/>
      <c r="K264" s="150"/>
      <c r="L264" s="150"/>
      <c r="M264" s="150"/>
      <c r="N264" s="150"/>
      <c r="O264" s="150"/>
      <c r="P264" s="119"/>
      <c r="Q264" s="119"/>
      <c r="R264" s="151"/>
    </row>
    <row r="265" spans="1:18" x14ac:dyDescent="0.2">
      <c r="A265" s="150"/>
      <c r="B265" s="150"/>
      <c r="C265" s="150"/>
      <c r="D265" s="150"/>
      <c r="E265" s="150"/>
      <c r="F265" s="150"/>
      <c r="G265" s="150"/>
      <c r="H265" s="150"/>
      <c r="I265" s="150"/>
      <c r="J265" s="150"/>
      <c r="K265" s="150"/>
      <c r="L265" s="150"/>
      <c r="M265" s="150"/>
      <c r="N265" s="150"/>
      <c r="O265" s="150"/>
      <c r="P265" s="119"/>
      <c r="Q265" s="119"/>
      <c r="R265" s="151"/>
    </row>
    <row r="266" spans="1:18" x14ac:dyDescent="0.2">
      <c r="A266" s="150"/>
      <c r="B266" s="150"/>
      <c r="C266" s="150"/>
      <c r="D266" s="150"/>
      <c r="E266" s="150"/>
      <c r="F266" s="150"/>
      <c r="G266" s="150"/>
      <c r="H266" s="150"/>
      <c r="I266" s="150"/>
      <c r="J266" s="150"/>
      <c r="K266" s="150"/>
      <c r="L266" s="150"/>
      <c r="M266" s="150"/>
      <c r="N266" s="150"/>
      <c r="O266" s="150"/>
      <c r="P266" s="119"/>
      <c r="Q266" s="119"/>
      <c r="R266" s="151"/>
    </row>
    <row r="267" spans="1:18" x14ac:dyDescent="0.2">
      <c r="A267" s="150"/>
      <c r="B267" s="150"/>
      <c r="C267" s="150"/>
      <c r="D267" s="150"/>
      <c r="E267" s="150"/>
      <c r="F267" s="150"/>
      <c r="G267" s="150"/>
      <c r="H267" s="150"/>
      <c r="I267" s="150"/>
      <c r="J267" s="150"/>
      <c r="K267" s="150"/>
      <c r="L267" s="150"/>
      <c r="M267" s="150"/>
      <c r="N267" s="150"/>
      <c r="O267" s="150"/>
      <c r="P267" s="119"/>
      <c r="Q267" s="119"/>
      <c r="R267" s="151"/>
    </row>
    <row r="268" spans="1:18" x14ac:dyDescent="0.2">
      <c r="A268" s="150"/>
      <c r="B268" s="150"/>
      <c r="C268" s="150"/>
      <c r="D268" s="150"/>
      <c r="E268" s="150"/>
      <c r="F268" s="150"/>
      <c r="G268" s="150"/>
      <c r="H268" s="150"/>
      <c r="I268" s="150"/>
      <c r="J268" s="150"/>
      <c r="K268" s="150"/>
      <c r="L268" s="150"/>
      <c r="M268" s="150"/>
      <c r="N268" s="150"/>
      <c r="O268" s="150"/>
      <c r="P268" s="119"/>
      <c r="Q268" s="119"/>
      <c r="R268" s="151"/>
    </row>
    <row r="269" spans="1:18" x14ac:dyDescent="0.2">
      <c r="A269" s="150"/>
      <c r="B269" s="150"/>
      <c r="C269" s="150"/>
      <c r="D269" s="150"/>
      <c r="E269" s="150"/>
      <c r="F269" s="150"/>
      <c r="G269" s="150"/>
      <c r="H269" s="150"/>
      <c r="I269" s="150"/>
      <c r="J269" s="150"/>
      <c r="K269" s="150"/>
      <c r="L269" s="150"/>
      <c r="M269" s="150"/>
      <c r="N269" s="150"/>
      <c r="O269" s="150"/>
      <c r="P269" s="119"/>
      <c r="Q269" s="119"/>
      <c r="R269" s="151"/>
    </row>
    <row r="270" spans="1:18" x14ac:dyDescent="0.2">
      <c r="A270" s="150"/>
      <c r="B270" s="150"/>
      <c r="C270" s="150"/>
      <c r="D270" s="150"/>
      <c r="E270" s="150"/>
      <c r="F270" s="150"/>
      <c r="G270" s="150"/>
      <c r="H270" s="150"/>
      <c r="I270" s="150"/>
      <c r="J270" s="150"/>
      <c r="K270" s="150"/>
      <c r="L270" s="150"/>
      <c r="M270" s="150"/>
      <c r="N270" s="150"/>
      <c r="O270" s="150"/>
      <c r="P270" s="119"/>
      <c r="Q270" s="119"/>
      <c r="R270" s="151"/>
    </row>
    <row r="271" spans="1:18" x14ac:dyDescent="0.2">
      <c r="A271" s="150"/>
      <c r="B271" s="150"/>
      <c r="C271" s="150"/>
      <c r="D271" s="150"/>
      <c r="E271" s="150"/>
      <c r="F271" s="150"/>
      <c r="G271" s="150"/>
      <c r="H271" s="150"/>
      <c r="I271" s="150"/>
      <c r="J271" s="150"/>
      <c r="K271" s="150"/>
      <c r="L271" s="150"/>
      <c r="M271" s="150"/>
      <c r="N271" s="150"/>
      <c r="O271" s="150"/>
      <c r="P271" s="119"/>
      <c r="Q271" s="119"/>
      <c r="R271" s="151"/>
    </row>
    <row r="272" spans="1:18" x14ac:dyDescent="0.2">
      <c r="A272" s="150"/>
      <c r="B272" s="150"/>
      <c r="C272" s="150"/>
      <c r="D272" s="150"/>
      <c r="E272" s="150"/>
      <c r="F272" s="150"/>
      <c r="G272" s="150"/>
      <c r="H272" s="150"/>
      <c r="I272" s="150"/>
      <c r="J272" s="150"/>
      <c r="K272" s="150"/>
      <c r="L272" s="150"/>
      <c r="M272" s="150"/>
      <c r="N272" s="150"/>
      <c r="O272" s="150"/>
      <c r="P272" s="119"/>
      <c r="Q272" s="119"/>
      <c r="R272" s="151"/>
    </row>
    <row r="273" spans="1:18" x14ac:dyDescent="0.2">
      <c r="A273" s="150"/>
      <c r="B273" s="150"/>
      <c r="C273" s="150"/>
      <c r="D273" s="150"/>
      <c r="E273" s="150"/>
      <c r="F273" s="150"/>
      <c r="G273" s="150"/>
      <c r="H273" s="150"/>
      <c r="I273" s="150"/>
      <c r="J273" s="150"/>
      <c r="K273" s="150"/>
      <c r="L273" s="150"/>
      <c r="M273" s="150"/>
      <c r="N273" s="150"/>
      <c r="O273" s="150"/>
      <c r="P273" s="119"/>
      <c r="Q273" s="119"/>
      <c r="R273" s="151"/>
    </row>
    <row r="274" spans="1:18" x14ac:dyDescent="0.2">
      <c r="A274" s="150"/>
      <c r="B274" s="150"/>
      <c r="C274" s="150"/>
      <c r="D274" s="150"/>
      <c r="E274" s="150"/>
      <c r="F274" s="150"/>
      <c r="G274" s="150"/>
      <c r="H274" s="150"/>
      <c r="I274" s="150"/>
      <c r="J274" s="150"/>
      <c r="K274" s="150"/>
      <c r="L274" s="150"/>
      <c r="M274" s="150"/>
      <c r="N274" s="150"/>
      <c r="O274" s="150"/>
      <c r="P274" s="119"/>
      <c r="Q274" s="119"/>
      <c r="R274" s="151"/>
    </row>
    <row r="275" spans="1:18" x14ac:dyDescent="0.2">
      <c r="A275" s="150"/>
      <c r="B275" s="150"/>
      <c r="C275" s="150"/>
      <c r="D275" s="150"/>
      <c r="E275" s="150"/>
      <c r="F275" s="150"/>
      <c r="G275" s="150"/>
      <c r="H275" s="150"/>
      <c r="I275" s="150"/>
      <c r="J275" s="150"/>
      <c r="K275" s="150"/>
      <c r="L275" s="150"/>
      <c r="M275" s="150"/>
      <c r="N275" s="150"/>
      <c r="O275" s="150"/>
      <c r="P275" s="119"/>
      <c r="Q275" s="119"/>
      <c r="R275" s="151"/>
    </row>
    <row r="276" spans="1:18" x14ac:dyDescent="0.2">
      <c r="A276" s="150"/>
      <c r="B276" s="150"/>
      <c r="C276" s="150"/>
      <c r="D276" s="150"/>
      <c r="E276" s="150"/>
      <c r="F276" s="150"/>
      <c r="G276" s="150"/>
      <c r="H276" s="150"/>
      <c r="I276" s="150"/>
      <c r="J276" s="150"/>
      <c r="K276" s="150"/>
      <c r="L276" s="150"/>
      <c r="M276" s="150"/>
      <c r="N276" s="150"/>
      <c r="O276" s="150"/>
      <c r="P276" s="119"/>
      <c r="Q276" s="119"/>
      <c r="R276" s="151"/>
    </row>
    <row r="277" spans="1:18" x14ac:dyDescent="0.2">
      <c r="A277" s="150"/>
      <c r="B277" s="150"/>
      <c r="C277" s="150"/>
      <c r="D277" s="150"/>
      <c r="E277" s="150"/>
      <c r="F277" s="150"/>
      <c r="G277" s="150"/>
      <c r="H277" s="150"/>
      <c r="I277" s="150"/>
      <c r="J277" s="150"/>
      <c r="K277" s="150"/>
      <c r="L277" s="150"/>
      <c r="M277" s="150"/>
      <c r="N277" s="150"/>
      <c r="O277" s="150"/>
      <c r="P277" s="119"/>
      <c r="Q277" s="119"/>
      <c r="R277" s="151"/>
    </row>
    <row r="278" spans="1:18" x14ac:dyDescent="0.2">
      <c r="A278" s="150"/>
      <c r="B278" s="150"/>
      <c r="C278" s="150"/>
      <c r="D278" s="150"/>
      <c r="E278" s="150"/>
      <c r="F278" s="150"/>
      <c r="G278" s="150"/>
      <c r="H278" s="150"/>
      <c r="I278" s="150"/>
      <c r="J278" s="150"/>
      <c r="K278" s="150"/>
      <c r="L278" s="150"/>
      <c r="M278" s="150"/>
      <c r="N278" s="150"/>
      <c r="O278" s="150"/>
      <c r="P278" s="119"/>
      <c r="Q278" s="119"/>
      <c r="R278" s="151"/>
    </row>
    <row r="279" spans="1:18" x14ac:dyDescent="0.2">
      <c r="A279" s="150"/>
      <c r="B279" s="150"/>
      <c r="C279" s="150"/>
      <c r="D279" s="150"/>
      <c r="E279" s="150"/>
      <c r="F279" s="150"/>
      <c r="G279" s="150"/>
      <c r="H279" s="150"/>
      <c r="I279" s="150"/>
      <c r="J279" s="150"/>
      <c r="K279" s="150"/>
      <c r="L279" s="150"/>
      <c r="M279" s="150"/>
      <c r="N279" s="150"/>
      <c r="O279" s="150"/>
      <c r="P279" s="119"/>
      <c r="Q279" s="119"/>
      <c r="R279" s="151"/>
    </row>
    <row r="280" spans="1:18" x14ac:dyDescent="0.2">
      <c r="A280" s="150"/>
      <c r="B280" s="150"/>
      <c r="C280" s="150"/>
      <c r="D280" s="150"/>
      <c r="E280" s="150"/>
      <c r="F280" s="150"/>
      <c r="G280" s="150"/>
      <c r="H280" s="150"/>
      <c r="I280" s="150"/>
      <c r="J280" s="150"/>
      <c r="K280" s="150"/>
      <c r="L280" s="150"/>
      <c r="M280" s="150"/>
      <c r="N280" s="150"/>
      <c r="O280" s="150"/>
      <c r="P280" s="119"/>
      <c r="Q280" s="119"/>
      <c r="R280" s="151"/>
    </row>
    <row r="281" spans="1:18" x14ac:dyDescent="0.2">
      <c r="A281" s="150"/>
      <c r="B281" s="150"/>
      <c r="C281" s="150"/>
      <c r="D281" s="150"/>
      <c r="E281" s="150"/>
      <c r="F281" s="150"/>
      <c r="G281" s="150"/>
      <c r="H281" s="150"/>
      <c r="I281" s="150"/>
      <c r="J281" s="150"/>
      <c r="K281" s="150"/>
      <c r="L281" s="150"/>
      <c r="M281" s="150"/>
      <c r="N281" s="150"/>
      <c r="O281" s="150"/>
      <c r="P281" s="119"/>
      <c r="Q281" s="119"/>
      <c r="R281" s="151"/>
    </row>
    <row r="282" spans="1:18" x14ac:dyDescent="0.2">
      <c r="A282" s="150"/>
      <c r="B282" s="150"/>
      <c r="C282" s="150"/>
      <c r="D282" s="150"/>
      <c r="E282" s="150"/>
      <c r="F282" s="150"/>
      <c r="G282" s="150"/>
      <c r="H282" s="150"/>
      <c r="I282" s="150"/>
      <c r="J282" s="150"/>
      <c r="K282" s="150"/>
      <c r="L282" s="150"/>
      <c r="M282" s="150"/>
      <c r="N282" s="150"/>
      <c r="O282" s="150"/>
      <c r="P282" s="119"/>
      <c r="Q282" s="119"/>
      <c r="R282" s="151"/>
    </row>
    <row r="283" spans="1:18" x14ac:dyDescent="0.2">
      <c r="A283" s="150"/>
      <c r="B283" s="150"/>
      <c r="C283" s="150"/>
      <c r="D283" s="150"/>
      <c r="E283" s="150"/>
      <c r="F283" s="150"/>
      <c r="G283" s="150"/>
      <c r="H283" s="150"/>
      <c r="I283" s="150"/>
      <c r="J283" s="150"/>
      <c r="K283" s="150"/>
      <c r="L283" s="150"/>
      <c r="M283" s="150"/>
      <c r="N283" s="150"/>
      <c r="O283" s="150"/>
      <c r="P283" s="119"/>
      <c r="Q283" s="119"/>
      <c r="R283" s="151"/>
    </row>
    <row r="284" spans="1:18" x14ac:dyDescent="0.2">
      <c r="A284" s="150"/>
      <c r="B284" s="150"/>
      <c r="C284" s="150"/>
      <c r="D284" s="150"/>
      <c r="E284" s="150"/>
      <c r="F284" s="150"/>
      <c r="G284" s="150"/>
      <c r="H284" s="150"/>
      <c r="I284" s="150"/>
      <c r="J284" s="150"/>
      <c r="K284" s="150"/>
      <c r="L284" s="150"/>
      <c r="M284" s="150"/>
      <c r="N284" s="150"/>
      <c r="O284" s="150"/>
      <c r="P284" s="119"/>
      <c r="Q284" s="119"/>
      <c r="R284" s="151"/>
    </row>
    <row r="285" spans="1:18" x14ac:dyDescent="0.2">
      <c r="A285" s="150"/>
      <c r="B285" s="150"/>
      <c r="C285" s="150"/>
      <c r="D285" s="150"/>
      <c r="E285" s="150"/>
      <c r="F285" s="150"/>
      <c r="G285" s="150"/>
      <c r="H285" s="150"/>
      <c r="I285" s="150"/>
      <c r="J285" s="150"/>
      <c r="K285" s="150"/>
      <c r="L285" s="150"/>
      <c r="M285" s="150"/>
      <c r="N285" s="150"/>
      <c r="O285" s="150"/>
      <c r="P285" s="119"/>
      <c r="Q285" s="119"/>
      <c r="R285" s="151"/>
    </row>
    <row r="286" spans="1:18" x14ac:dyDescent="0.2">
      <c r="A286" s="150"/>
      <c r="B286" s="150"/>
      <c r="C286" s="150"/>
      <c r="D286" s="150"/>
      <c r="E286" s="150"/>
      <c r="F286" s="150"/>
      <c r="G286" s="150"/>
      <c r="H286" s="150"/>
      <c r="I286" s="150"/>
      <c r="J286" s="150"/>
      <c r="K286" s="150"/>
      <c r="L286" s="150"/>
      <c r="M286" s="150"/>
      <c r="N286" s="150"/>
      <c r="O286" s="150"/>
      <c r="P286" s="119"/>
      <c r="Q286" s="119"/>
      <c r="R286" s="151"/>
    </row>
    <row r="287" spans="1:18" x14ac:dyDescent="0.2">
      <c r="A287" s="150"/>
      <c r="B287" s="150"/>
      <c r="C287" s="150"/>
      <c r="D287" s="150"/>
      <c r="E287" s="150"/>
      <c r="F287" s="150"/>
      <c r="G287" s="150"/>
      <c r="H287" s="150"/>
      <c r="I287" s="150"/>
      <c r="J287" s="150"/>
      <c r="K287" s="150"/>
      <c r="L287" s="150"/>
      <c r="M287" s="150"/>
      <c r="N287" s="150"/>
      <c r="O287" s="150"/>
      <c r="P287" s="119"/>
      <c r="Q287" s="119"/>
      <c r="R287" s="151"/>
    </row>
    <row r="288" spans="1:18" x14ac:dyDescent="0.2">
      <c r="A288" s="150"/>
      <c r="B288" s="150"/>
      <c r="C288" s="150"/>
      <c r="D288" s="150"/>
      <c r="E288" s="150"/>
      <c r="F288" s="150"/>
      <c r="G288" s="150"/>
      <c r="H288" s="150"/>
      <c r="I288" s="150"/>
      <c r="J288" s="150"/>
      <c r="K288" s="150"/>
      <c r="L288" s="150"/>
      <c r="M288" s="150"/>
      <c r="N288" s="150"/>
      <c r="O288" s="150"/>
      <c r="P288" s="119"/>
      <c r="Q288" s="119"/>
      <c r="R288" s="151"/>
    </row>
    <row r="289" spans="1:18" x14ac:dyDescent="0.2">
      <c r="A289" s="150"/>
      <c r="B289" s="150"/>
      <c r="C289" s="150"/>
      <c r="D289" s="150"/>
      <c r="E289" s="150"/>
      <c r="F289" s="150"/>
      <c r="G289" s="150"/>
      <c r="H289" s="150"/>
      <c r="I289" s="150"/>
      <c r="J289" s="150"/>
      <c r="K289" s="150"/>
      <c r="L289" s="150"/>
      <c r="M289" s="150"/>
      <c r="N289" s="150"/>
      <c r="O289" s="150"/>
      <c r="P289" s="119"/>
      <c r="Q289" s="119"/>
      <c r="R289" s="151"/>
    </row>
    <row r="290" spans="1:18" x14ac:dyDescent="0.2">
      <c r="A290" s="150"/>
      <c r="B290" s="150"/>
      <c r="C290" s="150"/>
      <c r="D290" s="150"/>
      <c r="E290" s="150"/>
      <c r="F290" s="150"/>
      <c r="G290" s="150"/>
      <c r="H290" s="150"/>
      <c r="I290" s="150"/>
      <c r="J290" s="150"/>
      <c r="K290" s="150"/>
      <c r="L290" s="150"/>
      <c r="M290" s="150"/>
      <c r="N290" s="150"/>
      <c r="O290" s="150"/>
      <c r="P290" s="119"/>
      <c r="Q290" s="119"/>
      <c r="R290" s="151"/>
    </row>
    <row r="291" spans="1:18" x14ac:dyDescent="0.2">
      <c r="A291" s="150"/>
      <c r="B291" s="150"/>
      <c r="C291" s="150"/>
      <c r="D291" s="150"/>
      <c r="E291" s="150"/>
      <c r="F291" s="150"/>
      <c r="G291" s="150"/>
      <c r="H291" s="150"/>
      <c r="I291" s="150"/>
      <c r="J291" s="150"/>
      <c r="K291" s="150"/>
      <c r="L291" s="150"/>
      <c r="M291" s="150"/>
      <c r="N291" s="150"/>
      <c r="O291" s="150"/>
      <c r="P291" s="119"/>
      <c r="Q291" s="119"/>
      <c r="R291" s="151"/>
    </row>
    <row r="292" spans="1:18" x14ac:dyDescent="0.2">
      <c r="A292" s="150"/>
      <c r="B292" s="150"/>
      <c r="C292" s="150"/>
      <c r="D292" s="150"/>
      <c r="E292" s="150"/>
      <c r="F292" s="150"/>
      <c r="G292" s="150"/>
      <c r="H292" s="150"/>
      <c r="I292" s="150"/>
      <c r="J292" s="150"/>
      <c r="K292" s="150"/>
      <c r="L292" s="150"/>
      <c r="M292" s="150"/>
      <c r="N292" s="150"/>
      <c r="O292" s="150"/>
      <c r="P292" s="119"/>
      <c r="Q292" s="119"/>
      <c r="R292" s="151"/>
    </row>
    <row r="293" spans="1:18" x14ac:dyDescent="0.2">
      <c r="A293" s="150"/>
      <c r="B293" s="150"/>
      <c r="C293" s="150"/>
      <c r="D293" s="150"/>
      <c r="E293" s="150"/>
      <c r="F293" s="150"/>
      <c r="G293" s="150"/>
      <c r="H293" s="150"/>
      <c r="I293" s="150"/>
      <c r="J293" s="150"/>
      <c r="K293" s="150"/>
      <c r="L293" s="150"/>
      <c r="M293" s="150"/>
      <c r="N293" s="150"/>
      <c r="O293" s="150"/>
      <c r="P293" s="119"/>
      <c r="Q293" s="119"/>
      <c r="R293" s="151"/>
    </row>
    <row r="294" spans="1:18" x14ac:dyDescent="0.2">
      <c r="A294" s="150"/>
      <c r="B294" s="150"/>
      <c r="C294" s="150"/>
      <c r="D294" s="150"/>
      <c r="E294" s="150"/>
      <c r="F294" s="150"/>
      <c r="G294" s="150"/>
      <c r="H294" s="150"/>
      <c r="I294" s="150"/>
      <c r="J294" s="150"/>
      <c r="K294" s="150"/>
      <c r="L294" s="150"/>
      <c r="M294" s="150"/>
      <c r="N294" s="150"/>
      <c r="O294" s="150"/>
      <c r="P294" s="119"/>
      <c r="Q294" s="119"/>
      <c r="R294" s="151"/>
    </row>
    <row r="295" spans="1:18" x14ac:dyDescent="0.2">
      <c r="A295" s="150"/>
      <c r="B295" s="150"/>
      <c r="C295" s="150"/>
      <c r="D295" s="150"/>
      <c r="E295" s="150"/>
      <c r="F295" s="150"/>
      <c r="G295" s="150"/>
      <c r="H295" s="150"/>
      <c r="I295" s="150"/>
      <c r="J295" s="150"/>
      <c r="K295" s="150"/>
      <c r="L295" s="150"/>
      <c r="M295" s="150"/>
      <c r="N295" s="150"/>
      <c r="O295" s="150"/>
      <c r="P295" s="119"/>
      <c r="Q295" s="119"/>
      <c r="R295" s="151"/>
    </row>
    <row r="296" spans="1:18" x14ac:dyDescent="0.2">
      <c r="A296" s="150"/>
      <c r="B296" s="150"/>
      <c r="C296" s="150"/>
      <c r="D296" s="150"/>
      <c r="E296" s="150"/>
      <c r="F296" s="150"/>
      <c r="G296" s="150"/>
      <c r="H296" s="150"/>
      <c r="I296" s="150"/>
      <c r="J296" s="150"/>
      <c r="K296" s="150"/>
      <c r="L296" s="150"/>
      <c r="M296" s="150"/>
      <c r="N296" s="150"/>
      <c r="O296" s="150"/>
      <c r="P296" s="119"/>
      <c r="Q296" s="119"/>
      <c r="R296" s="151"/>
    </row>
    <row r="297" spans="1:18" x14ac:dyDescent="0.2">
      <c r="A297" s="150"/>
      <c r="B297" s="150"/>
      <c r="C297" s="150"/>
      <c r="D297" s="150"/>
      <c r="E297" s="150"/>
      <c r="F297" s="150"/>
      <c r="G297" s="150"/>
      <c r="H297" s="150"/>
      <c r="I297" s="150"/>
      <c r="J297" s="150"/>
      <c r="K297" s="150"/>
      <c r="L297" s="150"/>
      <c r="M297" s="150"/>
      <c r="N297" s="150"/>
      <c r="O297" s="150"/>
      <c r="P297" s="119"/>
      <c r="Q297" s="119"/>
      <c r="R297" s="151"/>
    </row>
    <row r="298" spans="1:18" x14ac:dyDescent="0.2">
      <c r="A298" s="150"/>
      <c r="B298" s="150"/>
      <c r="C298" s="150"/>
      <c r="D298" s="150"/>
      <c r="E298" s="150"/>
      <c r="F298" s="150"/>
      <c r="G298" s="150"/>
      <c r="H298" s="150"/>
      <c r="I298" s="150"/>
      <c r="J298" s="150"/>
      <c r="K298" s="150"/>
      <c r="L298" s="150"/>
      <c r="M298" s="150"/>
      <c r="N298" s="150"/>
      <c r="O298" s="150"/>
      <c r="P298" s="119"/>
      <c r="Q298" s="119"/>
      <c r="R298" s="151"/>
    </row>
    <row r="299" spans="1:18" x14ac:dyDescent="0.2">
      <c r="A299" s="150"/>
      <c r="B299" s="150"/>
      <c r="C299" s="150"/>
      <c r="D299" s="150"/>
      <c r="E299" s="150"/>
      <c r="F299" s="150"/>
      <c r="G299" s="150"/>
      <c r="H299" s="150"/>
      <c r="I299" s="150"/>
      <c r="J299" s="150"/>
      <c r="K299" s="150"/>
      <c r="L299" s="150"/>
      <c r="M299" s="150"/>
      <c r="N299" s="150"/>
      <c r="O299" s="150"/>
      <c r="P299" s="119"/>
      <c r="Q299" s="119"/>
      <c r="R299" s="151"/>
    </row>
    <row r="300" spans="1:18" x14ac:dyDescent="0.2">
      <c r="A300" s="150"/>
      <c r="B300" s="150"/>
      <c r="C300" s="150"/>
      <c r="D300" s="150"/>
      <c r="E300" s="150"/>
      <c r="F300" s="150"/>
      <c r="G300" s="150"/>
      <c r="H300" s="150"/>
      <c r="I300" s="150"/>
      <c r="J300" s="150"/>
      <c r="K300" s="150"/>
      <c r="L300" s="150"/>
      <c r="M300" s="150"/>
      <c r="N300" s="150"/>
      <c r="O300" s="150"/>
      <c r="P300" s="119"/>
      <c r="Q300" s="119"/>
      <c r="R300" s="151"/>
    </row>
    <row r="301" spans="1:18" x14ac:dyDescent="0.2">
      <c r="A301" s="150"/>
      <c r="B301" s="150"/>
      <c r="C301" s="150"/>
      <c r="D301" s="150"/>
      <c r="E301" s="150"/>
      <c r="F301" s="150"/>
      <c r="G301" s="150"/>
      <c r="H301" s="150"/>
      <c r="I301" s="150"/>
      <c r="J301" s="150"/>
      <c r="K301" s="150"/>
      <c r="L301" s="150"/>
      <c r="M301" s="150"/>
      <c r="N301" s="150"/>
      <c r="O301" s="150"/>
      <c r="P301" s="119"/>
      <c r="Q301" s="119"/>
      <c r="R301" s="151"/>
    </row>
    <row r="302" spans="1:18" x14ac:dyDescent="0.2">
      <c r="A302" s="150"/>
      <c r="B302" s="150"/>
      <c r="C302" s="150"/>
      <c r="D302" s="150"/>
      <c r="E302" s="150"/>
      <c r="F302" s="150"/>
      <c r="G302" s="150"/>
      <c r="H302" s="150"/>
      <c r="I302" s="150"/>
      <c r="J302" s="150"/>
      <c r="K302" s="150"/>
      <c r="L302" s="150"/>
      <c r="M302" s="150"/>
      <c r="N302" s="150"/>
      <c r="O302" s="150"/>
      <c r="P302" s="119"/>
      <c r="Q302" s="119"/>
      <c r="R302" s="151"/>
    </row>
    <row r="303" spans="1:18" x14ac:dyDescent="0.2">
      <c r="A303" s="150"/>
      <c r="B303" s="150"/>
      <c r="C303" s="150"/>
      <c r="D303" s="150"/>
      <c r="E303" s="150"/>
      <c r="F303" s="150"/>
      <c r="G303" s="150"/>
      <c r="H303" s="150"/>
      <c r="I303" s="150"/>
      <c r="J303" s="150"/>
      <c r="K303" s="150"/>
      <c r="L303" s="150"/>
      <c r="M303" s="150"/>
      <c r="N303" s="150"/>
      <c r="O303" s="150"/>
      <c r="P303" s="119"/>
      <c r="Q303" s="119"/>
      <c r="R303" s="151"/>
    </row>
    <row r="304" spans="1:18" x14ac:dyDescent="0.2">
      <c r="A304" s="150"/>
      <c r="B304" s="150"/>
      <c r="C304" s="150"/>
      <c r="D304" s="150"/>
      <c r="E304" s="150"/>
      <c r="F304" s="150"/>
      <c r="G304" s="150"/>
      <c r="H304" s="150"/>
      <c r="I304" s="150"/>
      <c r="J304" s="150"/>
      <c r="K304" s="150"/>
      <c r="L304" s="150"/>
      <c r="M304" s="150"/>
      <c r="N304" s="150"/>
      <c r="O304" s="150"/>
      <c r="P304" s="119"/>
      <c r="Q304" s="119"/>
      <c r="R304" s="151"/>
    </row>
    <row r="305" spans="1:18" x14ac:dyDescent="0.2">
      <c r="A305" s="150"/>
      <c r="B305" s="150"/>
      <c r="C305" s="150"/>
      <c r="D305" s="150"/>
      <c r="E305" s="150"/>
      <c r="F305" s="150"/>
      <c r="G305" s="150"/>
      <c r="H305" s="150"/>
      <c r="I305" s="150"/>
      <c r="J305" s="150"/>
      <c r="K305" s="150"/>
      <c r="L305" s="150"/>
      <c r="M305" s="150"/>
      <c r="N305" s="150"/>
      <c r="O305" s="150"/>
      <c r="P305" s="119"/>
      <c r="Q305" s="119"/>
      <c r="R305" s="151"/>
    </row>
    <row r="306" spans="1:18" x14ac:dyDescent="0.2">
      <c r="A306" s="150"/>
      <c r="B306" s="150"/>
      <c r="C306" s="150"/>
      <c r="D306" s="150"/>
      <c r="E306" s="150"/>
      <c r="F306" s="150"/>
      <c r="G306" s="150"/>
      <c r="H306" s="150"/>
      <c r="I306" s="150"/>
      <c r="J306" s="150"/>
      <c r="K306" s="150"/>
      <c r="L306" s="150"/>
      <c r="M306" s="150"/>
      <c r="N306" s="150"/>
      <c r="O306" s="150"/>
      <c r="P306" s="119"/>
      <c r="Q306" s="119"/>
      <c r="R306" s="151"/>
    </row>
    <row r="307" spans="1:18" x14ac:dyDescent="0.2">
      <c r="A307" s="150"/>
      <c r="B307" s="150"/>
      <c r="C307" s="150"/>
      <c r="D307" s="150"/>
      <c r="E307" s="150"/>
      <c r="F307" s="150"/>
      <c r="G307" s="150"/>
      <c r="H307" s="150"/>
      <c r="I307" s="150"/>
      <c r="J307" s="150"/>
      <c r="K307" s="150"/>
      <c r="L307" s="150"/>
      <c r="M307" s="150"/>
      <c r="N307" s="150"/>
      <c r="O307" s="150"/>
      <c r="P307" s="119"/>
      <c r="Q307" s="119"/>
      <c r="R307" s="151"/>
    </row>
    <row r="308" spans="1:18" x14ac:dyDescent="0.2">
      <c r="A308" s="150"/>
      <c r="B308" s="150"/>
      <c r="C308" s="150"/>
      <c r="D308" s="150"/>
      <c r="E308" s="150"/>
      <c r="F308" s="150"/>
      <c r="G308" s="150"/>
      <c r="H308" s="150"/>
      <c r="I308" s="150"/>
      <c r="J308" s="150"/>
      <c r="K308" s="150"/>
      <c r="L308" s="150"/>
      <c r="M308" s="150"/>
      <c r="N308" s="150"/>
      <c r="O308" s="150"/>
      <c r="P308" s="119"/>
      <c r="Q308" s="119"/>
      <c r="R308" s="151"/>
    </row>
    <row r="309" spans="1:18" x14ac:dyDescent="0.2">
      <c r="A309" s="150"/>
      <c r="B309" s="150"/>
      <c r="C309" s="150"/>
      <c r="D309" s="150"/>
      <c r="E309" s="150"/>
      <c r="F309" s="150"/>
      <c r="G309" s="150"/>
      <c r="H309" s="150"/>
      <c r="I309" s="150"/>
      <c r="J309" s="150"/>
      <c r="K309" s="150"/>
      <c r="L309" s="150"/>
      <c r="M309" s="150"/>
      <c r="N309" s="150"/>
      <c r="O309" s="150"/>
      <c r="P309" s="119"/>
      <c r="Q309" s="119"/>
      <c r="R309" s="151"/>
    </row>
    <row r="310" spans="1:18" x14ac:dyDescent="0.2">
      <c r="A310" s="150"/>
      <c r="B310" s="150"/>
      <c r="C310" s="150"/>
      <c r="D310" s="150"/>
      <c r="E310" s="150"/>
      <c r="F310" s="150"/>
      <c r="G310" s="150"/>
      <c r="H310" s="150"/>
      <c r="I310" s="150"/>
      <c r="J310" s="150"/>
      <c r="K310" s="150"/>
      <c r="L310" s="150"/>
      <c r="M310" s="150"/>
      <c r="N310" s="150"/>
      <c r="O310" s="150"/>
      <c r="P310" s="119"/>
      <c r="Q310" s="119"/>
      <c r="R310" s="151"/>
    </row>
    <row r="311" spans="1:18" x14ac:dyDescent="0.2">
      <c r="A311" s="150"/>
      <c r="B311" s="150"/>
      <c r="C311" s="150"/>
      <c r="D311" s="150"/>
      <c r="E311" s="150"/>
      <c r="F311" s="150"/>
      <c r="G311" s="150"/>
      <c r="H311" s="150"/>
      <c r="I311" s="150"/>
      <c r="J311" s="150"/>
      <c r="K311" s="150"/>
      <c r="L311" s="150"/>
      <c r="M311" s="150"/>
      <c r="N311" s="150"/>
      <c r="O311" s="150"/>
      <c r="P311" s="119"/>
      <c r="Q311" s="119"/>
      <c r="R311" s="151"/>
    </row>
    <row r="312" spans="1:18" x14ac:dyDescent="0.2">
      <c r="A312" s="150"/>
      <c r="B312" s="150"/>
      <c r="C312" s="150"/>
      <c r="D312" s="150"/>
      <c r="E312" s="150"/>
      <c r="F312" s="150"/>
      <c r="G312" s="150"/>
      <c r="H312" s="150"/>
      <c r="I312" s="150"/>
      <c r="J312" s="150"/>
      <c r="K312" s="150"/>
      <c r="L312" s="150"/>
      <c r="M312" s="150"/>
      <c r="N312" s="150"/>
      <c r="O312" s="150"/>
      <c r="P312" s="119"/>
      <c r="Q312" s="119"/>
      <c r="R312" s="151"/>
    </row>
    <row r="313" spans="1:18" x14ac:dyDescent="0.2">
      <c r="A313" s="150"/>
      <c r="B313" s="150"/>
      <c r="C313" s="150"/>
      <c r="D313" s="150"/>
      <c r="E313" s="150"/>
      <c r="F313" s="150"/>
      <c r="G313" s="150"/>
      <c r="H313" s="150"/>
      <c r="I313" s="150"/>
      <c r="J313" s="150"/>
      <c r="K313" s="150"/>
      <c r="L313" s="150"/>
      <c r="M313" s="150"/>
      <c r="N313" s="150"/>
      <c r="O313" s="150"/>
      <c r="P313" s="119"/>
      <c r="Q313" s="119"/>
      <c r="R313" s="151"/>
    </row>
    <row r="314" spans="1:18" x14ac:dyDescent="0.2">
      <c r="A314" s="150"/>
      <c r="B314" s="150"/>
      <c r="C314" s="150"/>
      <c r="D314" s="150"/>
      <c r="E314" s="150"/>
      <c r="F314" s="150"/>
      <c r="G314" s="150"/>
      <c r="H314" s="150"/>
      <c r="I314" s="150"/>
      <c r="J314" s="150"/>
      <c r="K314" s="150"/>
      <c r="L314" s="150"/>
      <c r="M314" s="150"/>
      <c r="N314" s="150"/>
      <c r="O314" s="150"/>
      <c r="P314" s="119"/>
      <c r="Q314" s="119"/>
      <c r="R314" s="151"/>
    </row>
    <row r="315" spans="1:18" x14ac:dyDescent="0.2">
      <c r="A315" s="150"/>
      <c r="B315" s="150"/>
      <c r="C315" s="150"/>
      <c r="D315" s="150"/>
      <c r="E315" s="150"/>
      <c r="F315" s="150"/>
      <c r="G315" s="150"/>
      <c r="H315" s="150"/>
      <c r="I315" s="150"/>
      <c r="J315" s="150"/>
      <c r="K315" s="150"/>
      <c r="L315" s="150"/>
      <c r="M315" s="150"/>
      <c r="N315" s="150"/>
      <c r="O315" s="150"/>
      <c r="P315" s="119"/>
      <c r="Q315" s="119"/>
      <c r="R315" s="151"/>
    </row>
    <row r="316" spans="1:18" x14ac:dyDescent="0.2">
      <c r="A316" s="150"/>
      <c r="B316" s="150"/>
      <c r="C316" s="150"/>
      <c r="D316" s="150"/>
      <c r="E316" s="150"/>
      <c r="F316" s="150"/>
      <c r="G316" s="150"/>
      <c r="H316" s="150"/>
      <c r="I316" s="150"/>
      <c r="J316" s="150"/>
      <c r="K316" s="150"/>
      <c r="L316" s="150"/>
      <c r="M316" s="150"/>
      <c r="N316" s="150"/>
      <c r="O316" s="150"/>
      <c r="P316" s="119"/>
      <c r="Q316" s="119"/>
      <c r="R316" s="151"/>
    </row>
    <row r="317" spans="1:18" x14ac:dyDescent="0.2">
      <c r="A317" s="150"/>
      <c r="B317" s="150"/>
      <c r="C317" s="150"/>
      <c r="D317" s="150"/>
      <c r="E317" s="150"/>
      <c r="F317" s="150"/>
      <c r="G317" s="150"/>
      <c r="H317" s="150"/>
      <c r="I317" s="150"/>
      <c r="J317" s="150"/>
      <c r="K317" s="150"/>
      <c r="L317" s="150"/>
      <c r="M317" s="150"/>
      <c r="N317" s="150"/>
      <c r="O317" s="150"/>
      <c r="P317" s="119"/>
      <c r="Q317" s="119"/>
      <c r="R317" s="151"/>
    </row>
    <row r="318" spans="1:18" x14ac:dyDescent="0.2">
      <c r="A318" s="150"/>
      <c r="B318" s="150"/>
      <c r="C318" s="150"/>
      <c r="D318" s="150"/>
      <c r="E318" s="150"/>
      <c r="F318" s="150"/>
      <c r="G318" s="150"/>
      <c r="H318" s="150"/>
      <c r="I318" s="150"/>
      <c r="J318" s="150"/>
      <c r="K318" s="150"/>
      <c r="L318" s="150"/>
      <c r="M318" s="150"/>
      <c r="N318" s="150"/>
      <c r="O318" s="150"/>
      <c r="P318" s="119"/>
      <c r="Q318" s="119"/>
      <c r="R318" s="151"/>
    </row>
    <row r="319" spans="1:18" x14ac:dyDescent="0.2">
      <c r="A319" s="150"/>
      <c r="B319" s="150"/>
      <c r="C319" s="150"/>
      <c r="D319" s="150"/>
      <c r="E319" s="150"/>
      <c r="F319" s="150"/>
      <c r="G319" s="150"/>
      <c r="H319" s="150"/>
      <c r="I319" s="150"/>
      <c r="J319" s="150"/>
      <c r="K319" s="150"/>
      <c r="L319" s="150"/>
      <c r="M319" s="150"/>
      <c r="N319" s="150"/>
      <c r="O319" s="150"/>
      <c r="P319" s="119"/>
      <c r="Q319" s="119"/>
      <c r="R319" s="151"/>
    </row>
    <row r="320" spans="1:18" x14ac:dyDescent="0.2">
      <c r="A320" s="150"/>
      <c r="B320" s="150"/>
      <c r="C320" s="150"/>
      <c r="D320" s="150"/>
      <c r="E320" s="150"/>
      <c r="F320" s="150"/>
      <c r="G320" s="150"/>
      <c r="H320" s="150"/>
      <c r="I320" s="150"/>
      <c r="J320" s="150"/>
      <c r="K320" s="150"/>
      <c r="L320" s="150"/>
      <c r="M320" s="150"/>
      <c r="N320" s="150"/>
      <c r="O320" s="150"/>
      <c r="P320" s="119"/>
      <c r="Q320" s="119"/>
      <c r="R320" s="151"/>
    </row>
    <row r="321" spans="1:18" x14ac:dyDescent="0.2">
      <c r="A321" s="150"/>
      <c r="B321" s="150"/>
      <c r="C321" s="150"/>
      <c r="D321" s="150"/>
      <c r="E321" s="150"/>
      <c r="F321" s="150"/>
      <c r="G321" s="150"/>
      <c r="H321" s="150"/>
      <c r="I321" s="150"/>
      <c r="J321" s="150"/>
      <c r="K321" s="150"/>
      <c r="L321" s="150"/>
      <c r="M321" s="150"/>
      <c r="N321" s="150"/>
      <c r="O321" s="150"/>
      <c r="P321" s="119"/>
      <c r="Q321" s="119"/>
      <c r="R321" s="151"/>
    </row>
    <row r="322" spans="1:18" x14ac:dyDescent="0.2">
      <c r="A322" s="150"/>
      <c r="B322" s="150"/>
      <c r="C322" s="150"/>
      <c r="D322" s="150"/>
      <c r="E322" s="150"/>
      <c r="F322" s="150"/>
      <c r="G322" s="150"/>
      <c r="H322" s="150"/>
      <c r="I322" s="150"/>
      <c r="J322" s="150"/>
      <c r="K322" s="150"/>
      <c r="L322" s="150"/>
      <c r="M322" s="150"/>
      <c r="N322" s="150"/>
      <c r="O322" s="150"/>
      <c r="P322" s="119"/>
      <c r="Q322" s="119"/>
      <c r="R322" s="151"/>
    </row>
    <row r="323" spans="1:18" x14ac:dyDescent="0.2">
      <c r="A323" s="150"/>
      <c r="B323" s="150"/>
      <c r="C323" s="150"/>
      <c r="D323" s="150"/>
      <c r="E323" s="150"/>
      <c r="F323" s="150"/>
      <c r="G323" s="150"/>
      <c r="H323" s="150"/>
      <c r="I323" s="150"/>
      <c r="J323" s="150"/>
      <c r="K323" s="150"/>
      <c r="L323" s="150"/>
      <c r="M323" s="150"/>
      <c r="N323" s="150"/>
      <c r="O323" s="150"/>
      <c r="P323" s="119"/>
      <c r="Q323" s="119"/>
      <c r="R323" s="151"/>
    </row>
    <row r="324" spans="1:18" x14ac:dyDescent="0.2">
      <c r="A324" s="150"/>
      <c r="B324" s="150"/>
      <c r="C324" s="150"/>
      <c r="D324" s="150"/>
      <c r="E324" s="150"/>
      <c r="F324" s="150"/>
      <c r="G324" s="150"/>
      <c r="H324" s="150"/>
      <c r="I324" s="150"/>
      <c r="J324" s="150"/>
      <c r="K324" s="150"/>
      <c r="L324" s="150"/>
      <c r="M324" s="150"/>
      <c r="N324" s="150"/>
      <c r="O324" s="150"/>
      <c r="P324" s="119"/>
      <c r="Q324" s="119"/>
      <c r="R324" s="151"/>
    </row>
    <row r="325" spans="1:18" x14ac:dyDescent="0.2">
      <c r="A325" s="150"/>
      <c r="B325" s="150"/>
      <c r="C325" s="150"/>
      <c r="D325" s="150"/>
      <c r="E325" s="150"/>
      <c r="F325" s="150"/>
      <c r="G325" s="150"/>
      <c r="H325" s="150"/>
      <c r="I325" s="150"/>
      <c r="J325" s="150"/>
      <c r="K325" s="150"/>
      <c r="L325" s="150"/>
      <c r="M325" s="150"/>
      <c r="N325" s="150"/>
      <c r="O325" s="150"/>
      <c r="P325" s="119"/>
      <c r="Q325" s="119"/>
      <c r="R325" s="151"/>
    </row>
    <row r="326" spans="1:18" x14ac:dyDescent="0.2">
      <c r="A326" s="150"/>
      <c r="B326" s="150"/>
      <c r="C326" s="150"/>
      <c r="D326" s="150"/>
      <c r="E326" s="150"/>
      <c r="F326" s="150"/>
      <c r="G326" s="150"/>
      <c r="H326" s="150"/>
      <c r="I326" s="150"/>
      <c r="J326" s="150"/>
      <c r="K326" s="150"/>
      <c r="L326" s="150"/>
      <c r="M326" s="150"/>
      <c r="N326" s="150"/>
      <c r="O326" s="150"/>
      <c r="P326" s="119"/>
      <c r="Q326" s="119"/>
      <c r="R326" s="151"/>
    </row>
    <row r="327" spans="1:18" x14ac:dyDescent="0.2">
      <c r="A327" s="150"/>
      <c r="B327" s="150"/>
      <c r="C327" s="150"/>
      <c r="D327" s="150"/>
      <c r="E327" s="150"/>
      <c r="F327" s="150"/>
      <c r="G327" s="150"/>
      <c r="H327" s="150"/>
      <c r="I327" s="150"/>
      <c r="J327" s="150"/>
      <c r="K327" s="150"/>
      <c r="L327" s="150"/>
      <c r="M327" s="150"/>
      <c r="N327" s="150"/>
      <c r="O327" s="150"/>
      <c r="P327" s="119"/>
      <c r="Q327" s="119"/>
      <c r="R327" s="151"/>
    </row>
    <row r="328" spans="1:18" x14ac:dyDescent="0.2">
      <c r="A328" s="150"/>
      <c r="B328" s="150"/>
      <c r="C328" s="150"/>
      <c r="D328" s="150"/>
      <c r="E328" s="150"/>
      <c r="F328" s="150"/>
      <c r="G328" s="150"/>
      <c r="H328" s="150"/>
      <c r="I328" s="150"/>
      <c r="J328" s="150"/>
      <c r="K328" s="150"/>
      <c r="L328" s="150"/>
      <c r="M328" s="150"/>
      <c r="N328" s="150"/>
      <c r="O328" s="150"/>
      <c r="P328" s="119"/>
      <c r="Q328" s="119"/>
      <c r="R328" s="151"/>
    </row>
    <row r="329" spans="1:18" x14ac:dyDescent="0.2">
      <c r="A329" s="150"/>
      <c r="B329" s="150"/>
      <c r="C329" s="150"/>
      <c r="D329" s="150"/>
      <c r="E329" s="150"/>
      <c r="F329" s="150"/>
      <c r="G329" s="150"/>
      <c r="H329" s="150"/>
      <c r="I329" s="150"/>
      <c r="J329" s="150"/>
      <c r="K329" s="150"/>
      <c r="L329" s="150"/>
      <c r="M329" s="150"/>
      <c r="N329" s="150"/>
      <c r="O329" s="150"/>
      <c r="P329" s="119"/>
      <c r="Q329" s="119"/>
      <c r="R329" s="151"/>
    </row>
    <row r="330" spans="1:18" x14ac:dyDescent="0.2">
      <c r="A330" s="150"/>
      <c r="B330" s="150"/>
      <c r="C330" s="150"/>
      <c r="D330" s="150"/>
      <c r="E330" s="150"/>
      <c r="F330" s="150"/>
      <c r="G330" s="150"/>
      <c r="H330" s="150"/>
      <c r="I330" s="150"/>
      <c r="J330" s="150"/>
      <c r="K330" s="150"/>
      <c r="L330" s="150"/>
      <c r="M330" s="150"/>
      <c r="N330" s="150"/>
      <c r="O330" s="150"/>
      <c r="P330" s="119"/>
      <c r="Q330" s="119"/>
      <c r="R330" s="151"/>
    </row>
    <row r="331" spans="1:18" x14ac:dyDescent="0.2">
      <c r="A331" s="150"/>
      <c r="B331" s="150"/>
      <c r="C331" s="150"/>
      <c r="D331" s="150"/>
      <c r="E331" s="150"/>
      <c r="F331" s="150"/>
      <c r="G331" s="150"/>
      <c r="H331" s="150"/>
      <c r="I331" s="150"/>
      <c r="J331" s="150"/>
      <c r="K331" s="150"/>
      <c r="L331" s="150"/>
      <c r="M331" s="150"/>
      <c r="N331" s="150"/>
      <c r="O331" s="150"/>
      <c r="P331" s="119"/>
      <c r="Q331" s="119"/>
      <c r="R331" s="151"/>
    </row>
    <row r="332" spans="1:18" x14ac:dyDescent="0.2">
      <c r="A332" s="150"/>
      <c r="B332" s="150"/>
      <c r="C332" s="150"/>
      <c r="D332" s="150"/>
      <c r="E332" s="150"/>
      <c r="F332" s="150"/>
      <c r="G332" s="150"/>
      <c r="H332" s="150"/>
      <c r="I332" s="150"/>
      <c r="J332" s="150"/>
      <c r="K332" s="150"/>
      <c r="L332" s="150"/>
      <c r="M332" s="150"/>
      <c r="N332" s="150"/>
      <c r="O332" s="150"/>
      <c r="P332" s="119"/>
      <c r="Q332" s="119"/>
      <c r="R332" s="151"/>
    </row>
    <row r="333" spans="1:18" x14ac:dyDescent="0.2">
      <c r="A333" s="150"/>
      <c r="B333" s="150"/>
      <c r="C333" s="150"/>
      <c r="D333" s="150"/>
      <c r="E333" s="150"/>
      <c r="F333" s="150"/>
      <c r="G333" s="150"/>
      <c r="H333" s="150"/>
      <c r="I333" s="150"/>
      <c r="J333" s="150"/>
      <c r="K333" s="150"/>
      <c r="L333" s="150"/>
      <c r="M333" s="150"/>
      <c r="N333" s="150"/>
      <c r="O333" s="150"/>
      <c r="P333" s="119"/>
      <c r="Q333" s="119"/>
      <c r="R333" s="151"/>
    </row>
    <row r="334" spans="1:18" x14ac:dyDescent="0.2">
      <c r="A334" s="150"/>
      <c r="B334" s="150"/>
      <c r="C334" s="150"/>
      <c r="D334" s="150"/>
      <c r="E334" s="150"/>
      <c r="F334" s="150"/>
      <c r="G334" s="150"/>
      <c r="H334" s="150"/>
      <c r="I334" s="150"/>
      <c r="J334" s="150"/>
      <c r="K334" s="150"/>
      <c r="L334" s="150"/>
      <c r="M334" s="150"/>
      <c r="N334" s="150"/>
      <c r="O334" s="150"/>
      <c r="P334" s="119"/>
      <c r="Q334" s="119"/>
      <c r="R334" s="151"/>
    </row>
    <row r="335" spans="1:18" x14ac:dyDescent="0.2">
      <c r="A335" s="150"/>
      <c r="B335" s="150"/>
      <c r="C335" s="150"/>
      <c r="D335" s="150"/>
      <c r="E335" s="150"/>
      <c r="F335" s="150"/>
      <c r="G335" s="150"/>
      <c r="H335" s="150"/>
      <c r="I335" s="150"/>
      <c r="J335" s="150"/>
      <c r="K335" s="150"/>
      <c r="L335" s="150"/>
      <c r="M335" s="150"/>
      <c r="N335" s="150"/>
      <c r="O335" s="150"/>
      <c r="P335" s="119"/>
      <c r="Q335" s="119"/>
      <c r="R335" s="151"/>
    </row>
    <row r="336" spans="1:18" x14ac:dyDescent="0.2">
      <c r="A336" s="150"/>
      <c r="B336" s="150"/>
      <c r="C336" s="150"/>
      <c r="D336" s="150"/>
      <c r="E336" s="150"/>
      <c r="F336" s="150"/>
      <c r="G336" s="150"/>
      <c r="H336" s="150"/>
      <c r="I336" s="150"/>
      <c r="J336" s="150"/>
      <c r="K336" s="150"/>
      <c r="L336" s="150"/>
      <c r="M336" s="150"/>
      <c r="N336" s="150"/>
      <c r="O336" s="150"/>
      <c r="P336" s="119"/>
      <c r="Q336" s="119"/>
      <c r="R336" s="151"/>
    </row>
    <row r="337" spans="1:18" x14ac:dyDescent="0.2">
      <c r="A337" s="150"/>
      <c r="B337" s="150"/>
      <c r="C337" s="150"/>
      <c r="D337" s="150"/>
      <c r="E337" s="150"/>
      <c r="F337" s="150"/>
      <c r="G337" s="150"/>
      <c r="H337" s="150"/>
      <c r="I337" s="150"/>
      <c r="J337" s="150"/>
      <c r="K337" s="150"/>
      <c r="L337" s="150"/>
      <c r="M337" s="150"/>
      <c r="N337" s="150"/>
      <c r="O337" s="150"/>
      <c r="P337" s="119"/>
      <c r="Q337" s="119"/>
      <c r="R337" s="151"/>
    </row>
    <row r="338" spans="1:18" x14ac:dyDescent="0.2">
      <c r="A338" s="150"/>
      <c r="B338" s="150"/>
      <c r="C338" s="150"/>
      <c r="D338" s="150"/>
      <c r="E338" s="150"/>
      <c r="F338" s="150"/>
      <c r="G338" s="150"/>
      <c r="H338" s="150"/>
      <c r="I338" s="150"/>
      <c r="J338" s="150"/>
      <c r="K338" s="150"/>
      <c r="L338" s="150"/>
      <c r="M338" s="150"/>
      <c r="N338" s="150"/>
      <c r="O338" s="150"/>
      <c r="P338" s="119"/>
      <c r="Q338" s="119"/>
      <c r="R338" s="151"/>
    </row>
    <row r="339" spans="1:18" x14ac:dyDescent="0.2">
      <c r="A339" s="150"/>
      <c r="B339" s="150"/>
      <c r="C339" s="150"/>
      <c r="D339" s="150"/>
      <c r="E339" s="150"/>
      <c r="F339" s="150"/>
      <c r="G339" s="150"/>
      <c r="H339" s="150"/>
      <c r="I339" s="150"/>
      <c r="J339" s="150"/>
      <c r="K339" s="150"/>
      <c r="L339" s="150"/>
      <c r="M339" s="150"/>
      <c r="N339" s="150"/>
      <c r="O339" s="150"/>
      <c r="P339" s="119"/>
      <c r="Q339" s="119"/>
      <c r="R339" s="151"/>
    </row>
    <row r="340" spans="1:18" x14ac:dyDescent="0.2">
      <c r="A340" s="150"/>
      <c r="B340" s="150"/>
      <c r="C340" s="150"/>
      <c r="D340" s="150"/>
      <c r="E340" s="150"/>
      <c r="F340" s="150"/>
      <c r="G340" s="150"/>
      <c r="H340" s="150"/>
      <c r="I340" s="150"/>
      <c r="J340" s="150"/>
      <c r="K340" s="150"/>
      <c r="L340" s="150"/>
      <c r="M340" s="150"/>
      <c r="N340" s="150"/>
      <c r="O340" s="150"/>
      <c r="P340" s="119"/>
      <c r="Q340" s="119"/>
      <c r="R340" s="151"/>
    </row>
    <row r="341" spans="1:18" x14ac:dyDescent="0.2">
      <c r="A341" s="150"/>
      <c r="B341" s="150"/>
      <c r="C341" s="150"/>
      <c r="D341" s="150"/>
      <c r="E341" s="150"/>
      <c r="F341" s="150"/>
      <c r="G341" s="150"/>
      <c r="H341" s="150"/>
      <c r="I341" s="150"/>
      <c r="J341" s="150"/>
      <c r="K341" s="150"/>
      <c r="L341" s="150"/>
      <c r="M341" s="150"/>
      <c r="N341" s="150"/>
      <c r="O341" s="150"/>
      <c r="P341" s="119"/>
      <c r="Q341" s="119"/>
      <c r="R341" s="151"/>
    </row>
    <row r="342" spans="1:18" x14ac:dyDescent="0.2">
      <c r="A342" s="150"/>
      <c r="B342" s="150"/>
      <c r="C342" s="150"/>
      <c r="D342" s="150"/>
      <c r="E342" s="150"/>
      <c r="F342" s="150"/>
      <c r="G342" s="150"/>
      <c r="H342" s="150"/>
      <c r="I342" s="150"/>
      <c r="J342" s="150"/>
      <c r="K342" s="150"/>
      <c r="L342" s="150"/>
      <c r="M342" s="150"/>
      <c r="N342" s="150"/>
      <c r="O342" s="150"/>
      <c r="P342" s="119"/>
      <c r="Q342" s="119"/>
      <c r="R342" s="151"/>
    </row>
    <row r="343" spans="1:18" x14ac:dyDescent="0.2">
      <c r="A343" s="150"/>
      <c r="B343" s="150"/>
      <c r="C343" s="150"/>
      <c r="D343" s="150"/>
      <c r="E343" s="150"/>
      <c r="F343" s="150"/>
      <c r="G343" s="150"/>
      <c r="H343" s="150"/>
      <c r="I343" s="150"/>
      <c r="J343" s="150"/>
      <c r="K343" s="150"/>
      <c r="L343" s="150"/>
      <c r="M343" s="150"/>
      <c r="N343" s="150"/>
      <c r="O343" s="150"/>
      <c r="P343" s="119"/>
      <c r="Q343" s="119"/>
      <c r="R343" s="151"/>
    </row>
    <row r="344" spans="1:18" x14ac:dyDescent="0.2">
      <c r="A344" s="150"/>
      <c r="B344" s="150"/>
      <c r="C344" s="150"/>
      <c r="D344" s="150"/>
      <c r="E344" s="150"/>
      <c r="F344" s="150"/>
      <c r="G344" s="150"/>
      <c r="H344" s="150"/>
      <c r="I344" s="150"/>
      <c r="J344" s="150"/>
      <c r="K344" s="150"/>
      <c r="L344" s="150"/>
      <c r="M344" s="150"/>
      <c r="N344" s="150"/>
      <c r="O344" s="150"/>
      <c r="P344" s="119"/>
      <c r="Q344" s="119"/>
      <c r="R344" s="151"/>
    </row>
    <row r="345" spans="1:18" x14ac:dyDescent="0.2">
      <c r="A345" s="150"/>
      <c r="B345" s="150"/>
      <c r="C345" s="150"/>
      <c r="D345" s="150"/>
      <c r="E345" s="150"/>
      <c r="F345" s="150"/>
      <c r="G345" s="150"/>
      <c r="H345" s="150"/>
      <c r="I345" s="150"/>
      <c r="J345" s="150"/>
      <c r="K345" s="150"/>
      <c r="L345" s="150"/>
      <c r="M345" s="150"/>
      <c r="N345" s="150"/>
      <c r="O345" s="150"/>
      <c r="P345" s="119"/>
      <c r="Q345" s="119"/>
      <c r="R345" s="151"/>
    </row>
    <row r="346" spans="1:18" x14ac:dyDescent="0.2">
      <c r="A346" s="150"/>
      <c r="B346" s="150"/>
      <c r="C346" s="150"/>
      <c r="D346" s="150"/>
      <c r="E346" s="150"/>
      <c r="F346" s="150"/>
      <c r="G346" s="150"/>
      <c r="H346" s="150"/>
      <c r="I346" s="150"/>
      <c r="J346" s="150"/>
      <c r="K346" s="150"/>
      <c r="L346" s="150"/>
      <c r="M346" s="150"/>
      <c r="N346" s="150"/>
      <c r="O346" s="150"/>
      <c r="P346" s="119"/>
      <c r="Q346" s="119"/>
      <c r="R346" s="151"/>
    </row>
    <row r="347" spans="1:18" x14ac:dyDescent="0.2">
      <c r="A347" s="150"/>
      <c r="B347" s="150"/>
      <c r="C347" s="150"/>
      <c r="D347" s="150"/>
      <c r="E347" s="150"/>
      <c r="F347" s="150"/>
      <c r="G347" s="150"/>
      <c r="H347" s="150"/>
      <c r="I347" s="150"/>
      <c r="J347" s="150"/>
      <c r="K347" s="150"/>
      <c r="L347" s="150"/>
      <c r="M347" s="150"/>
      <c r="N347" s="150"/>
      <c r="O347" s="150"/>
      <c r="P347" s="119"/>
      <c r="Q347" s="119"/>
      <c r="R347" s="151"/>
    </row>
    <row r="348" spans="1:18" x14ac:dyDescent="0.2">
      <c r="A348" s="150"/>
      <c r="B348" s="150"/>
      <c r="C348" s="150"/>
      <c r="D348" s="150"/>
      <c r="E348" s="150"/>
      <c r="F348" s="150"/>
      <c r="G348" s="150"/>
      <c r="H348" s="150"/>
      <c r="I348" s="150"/>
      <c r="J348" s="150"/>
      <c r="K348" s="150"/>
      <c r="L348" s="150"/>
      <c r="M348" s="150"/>
      <c r="N348" s="150"/>
      <c r="O348" s="150"/>
      <c r="P348" s="119"/>
      <c r="Q348" s="119"/>
      <c r="R348" s="151"/>
    </row>
    <row r="349" spans="1:18" x14ac:dyDescent="0.2">
      <c r="A349" s="150"/>
      <c r="B349" s="150"/>
      <c r="C349" s="150"/>
      <c r="D349" s="150"/>
      <c r="E349" s="150"/>
      <c r="F349" s="150"/>
      <c r="G349" s="150"/>
      <c r="H349" s="150"/>
      <c r="I349" s="150"/>
      <c r="J349" s="150"/>
      <c r="K349" s="150"/>
      <c r="L349" s="150"/>
      <c r="M349" s="150"/>
      <c r="N349" s="150"/>
      <c r="O349" s="150"/>
      <c r="P349" s="119"/>
      <c r="Q349" s="119"/>
      <c r="R349" s="151"/>
    </row>
    <row r="350" spans="1:18" x14ac:dyDescent="0.2">
      <c r="A350" s="150"/>
      <c r="B350" s="150"/>
      <c r="C350" s="150"/>
      <c r="D350" s="150"/>
      <c r="E350" s="150"/>
      <c r="F350" s="150"/>
      <c r="G350" s="150"/>
      <c r="H350" s="150"/>
      <c r="I350" s="150"/>
      <c r="J350" s="150"/>
      <c r="K350" s="150"/>
      <c r="L350" s="150"/>
      <c r="M350" s="150"/>
      <c r="N350" s="150"/>
      <c r="O350" s="150"/>
      <c r="P350" s="119"/>
      <c r="Q350" s="119"/>
      <c r="R350" s="151"/>
    </row>
    <row r="351" spans="1:18" x14ac:dyDescent="0.2">
      <c r="A351" s="150"/>
      <c r="B351" s="150"/>
      <c r="C351" s="150"/>
      <c r="D351" s="150"/>
      <c r="E351" s="150"/>
      <c r="F351" s="150"/>
      <c r="G351" s="150"/>
      <c r="H351" s="150"/>
      <c r="I351" s="150"/>
      <c r="J351" s="150"/>
      <c r="K351" s="150"/>
      <c r="L351" s="150"/>
      <c r="M351" s="150"/>
      <c r="N351" s="150"/>
      <c r="O351" s="150"/>
      <c r="P351" s="119"/>
      <c r="Q351" s="119"/>
      <c r="R351" s="151"/>
    </row>
    <row r="352" spans="1:18" x14ac:dyDescent="0.2">
      <c r="A352" s="150"/>
      <c r="B352" s="150"/>
      <c r="C352" s="150"/>
      <c r="D352" s="150"/>
      <c r="E352" s="150"/>
      <c r="F352" s="150"/>
      <c r="G352" s="150"/>
      <c r="H352" s="150"/>
      <c r="I352" s="150"/>
      <c r="J352" s="150"/>
      <c r="K352" s="150"/>
      <c r="L352" s="150"/>
      <c r="M352" s="150"/>
      <c r="N352" s="150"/>
      <c r="O352" s="150"/>
      <c r="P352" s="119"/>
      <c r="Q352" s="119"/>
      <c r="R352" s="151"/>
    </row>
    <row r="353" spans="1:18" x14ac:dyDescent="0.2">
      <c r="A353" s="150"/>
      <c r="B353" s="150"/>
      <c r="C353" s="150"/>
      <c r="D353" s="150"/>
      <c r="E353" s="150"/>
      <c r="F353" s="150"/>
      <c r="G353" s="150"/>
      <c r="H353" s="150"/>
      <c r="I353" s="150"/>
      <c r="J353" s="150"/>
      <c r="K353" s="150"/>
      <c r="L353" s="150"/>
      <c r="M353" s="150"/>
      <c r="N353" s="150"/>
      <c r="O353" s="150"/>
      <c r="P353" s="119"/>
      <c r="Q353" s="119"/>
      <c r="R353" s="151"/>
    </row>
    <row r="354" spans="1:18" x14ac:dyDescent="0.2">
      <c r="A354" s="150"/>
      <c r="B354" s="150"/>
      <c r="C354" s="150"/>
      <c r="D354" s="150"/>
      <c r="E354" s="150"/>
      <c r="F354" s="150"/>
      <c r="G354" s="150"/>
      <c r="H354" s="150"/>
      <c r="I354" s="150"/>
      <c r="J354" s="150"/>
      <c r="K354" s="150"/>
      <c r="L354" s="150"/>
      <c r="M354" s="150"/>
      <c r="N354" s="150"/>
      <c r="O354" s="150"/>
      <c r="P354" s="119"/>
      <c r="Q354" s="119"/>
      <c r="R354" s="151"/>
    </row>
    <row r="355" spans="1:18" x14ac:dyDescent="0.2">
      <c r="A355" s="150"/>
      <c r="B355" s="150"/>
      <c r="C355" s="150"/>
      <c r="D355" s="150"/>
      <c r="E355" s="150"/>
      <c r="F355" s="150"/>
      <c r="G355" s="150"/>
      <c r="H355" s="150"/>
      <c r="I355" s="150"/>
      <c r="J355" s="150"/>
      <c r="K355" s="150"/>
      <c r="L355" s="150"/>
      <c r="M355" s="150"/>
      <c r="N355" s="150"/>
      <c r="O355" s="150"/>
      <c r="P355" s="119"/>
      <c r="Q355" s="119"/>
      <c r="R355" s="151"/>
    </row>
    <row r="356" spans="1:18" x14ac:dyDescent="0.2">
      <c r="A356" s="150"/>
      <c r="B356" s="150"/>
      <c r="C356" s="150"/>
      <c r="D356" s="150"/>
      <c r="E356" s="150"/>
      <c r="F356" s="150"/>
      <c r="G356" s="150"/>
      <c r="H356" s="150"/>
      <c r="I356" s="150"/>
      <c r="J356" s="150"/>
      <c r="K356" s="150"/>
      <c r="L356" s="150"/>
      <c r="M356" s="150"/>
      <c r="N356" s="150"/>
      <c r="O356" s="150"/>
      <c r="P356" s="119"/>
      <c r="Q356" s="119"/>
      <c r="R356" s="151"/>
    </row>
    <row r="357" spans="1:18" x14ac:dyDescent="0.2">
      <c r="A357" s="150"/>
      <c r="B357" s="150"/>
      <c r="C357" s="150"/>
      <c r="D357" s="150"/>
      <c r="E357" s="150"/>
      <c r="F357" s="150"/>
      <c r="G357" s="150"/>
      <c r="H357" s="150"/>
      <c r="I357" s="150"/>
      <c r="J357" s="150"/>
      <c r="K357" s="150"/>
      <c r="L357" s="150"/>
      <c r="M357" s="150"/>
      <c r="N357" s="150"/>
      <c r="O357" s="150"/>
      <c r="P357" s="119"/>
      <c r="Q357" s="119"/>
      <c r="R357" s="151"/>
    </row>
    <row r="358" spans="1:18" x14ac:dyDescent="0.2">
      <c r="A358" s="150"/>
      <c r="B358" s="150"/>
      <c r="C358" s="150"/>
      <c r="D358" s="150"/>
      <c r="E358" s="150"/>
      <c r="F358" s="150"/>
      <c r="G358" s="150"/>
      <c r="H358" s="150"/>
      <c r="I358" s="150"/>
      <c r="J358" s="150"/>
      <c r="K358" s="150"/>
      <c r="L358" s="150"/>
      <c r="M358" s="150"/>
      <c r="N358" s="150"/>
      <c r="O358" s="150"/>
      <c r="P358" s="119"/>
      <c r="Q358" s="119"/>
      <c r="R358" s="151"/>
    </row>
    <row r="359" spans="1:18" x14ac:dyDescent="0.2">
      <c r="A359" s="150"/>
      <c r="B359" s="150"/>
      <c r="C359" s="150"/>
      <c r="D359" s="150"/>
      <c r="E359" s="150"/>
      <c r="F359" s="150"/>
      <c r="G359" s="150"/>
      <c r="H359" s="150"/>
      <c r="I359" s="150"/>
      <c r="J359" s="150"/>
      <c r="K359" s="150"/>
      <c r="L359" s="150"/>
      <c r="M359" s="150"/>
      <c r="N359" s="150"/>
      <c r="O359" s="150"/>
      <c r="P359" s="119"/>
      <c r="Q359" s="119"/>
      <c r="R359" s="151"/>
    </row>
    <row r="360" spans="1:18" x14ac:dyDescent="0.2">
      <c r="A360" s="150"/>
      <c r="B360" s="150"/>
      <c r="C360" s="150"/>
      <c r="D360" s="150"/>
      <c r="E360" s="150"/>
      <c r="F360" s="150"/>
      <c r="G360" s="150"/>
      <c r="H360" s="150"/>
      <c r="I360" s="150"/>
      <c r="J360" s="150"/>
      <c r="K360" s="150"/>
      <c r="L360" s="150"/>
      <c r="M360" s="150"/>
      <c r="N360" s="150"/>
      <c r="O360" s="150"/>
      <c r="P360" s="119"/>
      <c r="Q360" s="119"/>
      <c r="R360" s="151"/>
    </row>
    <row r="361" spans="1:18" x14ac:dyDescent="0.2">
      <c r="A361" s="150"/>
      <c r="B361" s="150"/>
      <c r="C361" s="150"/>
      <c r="D361" s="150"/>
      <c r="E361" s="150"/>
      <c r="F361" s="150"/>
      <c r="G361" s="150"/>
      <c r="H361" s="150"/>
      <c r="I361" s="150"/>
      <c r="J361" s="150"/>
      <c r="K361" s="150"/>
      <c r="L361" s="150"/>
      <c r="M361" s="150"/>
      <c r="N361" s="150"/>
      <c r="O361" s="150"/>
      <c r="P361" s="119"/>
      <c r="Q361" s="119"/>
      <c r="R361" s="151"/>
    </row>
    <row r="362" spans="1:18" x14ac:dyDescent="0.2">
      <c r="A362" s="150"/>
      <c r="B362" s="150"/>
      <c r="C362" s="150"/>
      <c r="D362" s="150"/>
      <c r="E362" s="150"/>
      <c r="F362" s="150"/>
      <c r="G362" s="150"/>
      <c r="H362" s="150"/>
      <c r="I362" s="150"/>
      <c r="J362" s="150"/>
      <c r="K362" s="150"/>
      <c r="L362" s="150"/>
      <c r="M362" s="150"/>
      <c r="N362" s="150"/>
      <c r="O362" s="150"/>
      <c r="P362" s="119"/>
      <c r="Q362" s="119"/>
      <c r="R362" s="151"/>
    </row>
    <row r="363" spans="1:18" x14ac:dyDescent="0.2">
      <c r="A363" s="150"/>
      <c r="B363" s="150"/>
      <c r="C363" s="150"/>
      <c r="D363" s="150"/>
      <c r="E363" s="150"/>
      <c r="F363" s="150"/>
      <c r="G363" s="150"/>
      <c r="H363" s="150"/>
      <c r="I363" s="150"/>
      <c r="J363" s="150"/>
      <c r="K363" s="150"/>
      <c r="L363" s="150"/>
      <c r="M363" s="150"/>
      <c r="N363" s="150"/>
      <c r="O363" s="150"/>
      <c r="P363" s="119"/>
      <c r="Q363" s="119"/>
      <c r="R363" s="151"/>
    </row>
    <row r="364" spans="1:18" x14ac:dyDescent="0.2">
      <c r="A364" s="150"/>
      <c r="B364" s="150"/>
      <c r="C364" s="150"/>
      <c r="D364" s="150"/>
      <c r="E364" s="150"/>
      <c r="F364" s="150"/>
      <c r="G364" s="150"/>
      <c r="H364" s="150"/>
      <c r="I364" s="150"/>
      <c r="J364" s="150"/>
      <c r="K364" s="150"/>
      <c r="L364" s="150"/>
      <c r="M364" s="150"/>
      <c r="N364" s="150"/>
      <c r="O364" s="150"/>
      <c r="P364" s="119"/>
      <c r="Q364" s="119"/>
      <c r="R364" s="151"/>
    </row>
    <row r="365" spans="1:18" x14ac:dyDescent="0.2">
      <c r="A365" s="150"/>
      <c r="B365" s="150"/>
      <c r="C365" s="150"/>
      <c r="D365" s="150"/>
      <c r="E365" s="150"/>
      <c r="F365" s="150"/>
      <c r="G365" s="150"/>
      <c r="H365" s="150"/>
      <c r="I365" s="150"/>
      <c r="J365" s="150"/>
      <c r="K365" s="150"/>
      <c r="L365" s="150"/>
      <c r="M365" s="150"/>
      <c r="N365" s="150"/>
      <c r="O365" s="150"/>
      <c r="P365" s="119"/>
      <c r="Q365" s="119"/>
      <c r="R365" s="151"/>
    </row>
    <row r="366" spans="1:18" x14ac:dyDescent="0.2">
      <c r="A366" s="150"/>
      <c r="B366" s="150"/>
      <c r="C366" s="150"/>
      <c r="D366" s="150"/>
      <c r="E366" s="150"/>
      <c r="F366" s="150"/>
      <c r="G366" s="150"/>
      <c r="H366" s="150"/>
      <c r="I366" s="150"/>
      <c r="J366" s="150"/>
      <c r="K366" s="150"/>
      <c r="L366" s="150"/>
      <c r="M366" s="150"/>
      <c r="N366" s="150"/>
      <c r="O366" s="150"/>
      <c r="P366" s="119"/>
      <c r="Q366" s="119"/>
      <c r="R366" s="151"/>
    </row>
    <row r="367" spans="1:18" x14ac:dyDescent="0.2">
      <c r="A367" s="150"/>
      <c r="B367" s="150"/>
      <c r="C367" s="150"/>
      <c r="D367" s="150"/>
      <c r="E367" s="150"/>
      <c r="F367" s="150"/>
      <c r="G367" s="150"/>
      <c r="H367" s="150"/>
      <c r="I367" s="150"/>
      <c r="J367" s="150"/>
      <c r="K367" s="150"/>
      <c r="L367" s="150"/>
      <c r="M367" s="150"/>
      <c r="N367" s="150"/>
      <c r="O367" s="150"/>
      <c r="P367" s="119"/>
      <c r="Q367" s="119"/>
      <c r="R367" s="151"/>
    </row>
    <row r="368" spans="1:18" x14ac:dyDescent="0.2">
      <c r="A368" s="150"/>
      <c r="B368" s="150"/>
      <c r="C368" s="150"/>
      <c r="D368" s="150"/>
      <c r="E368" s="150"/>
      <c r="F368" s="150"/>
      <c r="G368" s="150"/>
      <c r="H368" s="150"/>
      <c r="I368" s="150"/>
      <c r="J368" s="150"/>
      <c r="K368" s="150"/>
      <c r="L368" s="150"/>
      <c r="M368" s="150"/>
      <c r="N368" s="150"/>
      <c r="O368" s="150"/>
      <c r="P368" s="119"/>
      <c r="Q368" s="119"/>
      <c r="R368" s="151"/>
    </row>
    <row r="369" spans="1:18" x14ac:dyDescent="0.2">
      <c r="A369" s="150"/>
      <c r="B369" s="150"/>
      <c r="C369" s="150"/>
      <c r="D369" s="150"/>
      <c r="E369" s="150"/>
      <c r="F369" s="150"/>
      <c r="G369" s="150"/>
      <c r="H369" s="150"/>
      <c r="I369" s="150"/>
      <c r="J369" s="150"/>
      <c r="K369" s="150"/>
      <c r="L369" s="150"/>
      <c r="M369" s="150"/>
      <c r="N369" s="150"/>
      <c r="O369" s="150"/>
      <c r="P369" s="119"/>
      <c r="Q369" s="119"/>
      <c r="R369" s="151"/>
    </row>
    <row r="370" spans="1:18" x14ac:dyDescent="0.2">
      <c r="A370" s="150"/>
      <c r="B370" s="150"/>
      <c r="C370" s="150"/>
      <c r="D370" s="150"/>
      <c r="E370" s="150"/>
      <c r="F370" s="150"/>
      <c r="G370" s="150"/>
      <c r="H370" s="150"/>
      <c r="I370" s="150"/>
      <c r="J370" s="150"/>
      <c r="K370" s="150"/>
      <c r="L370" s="150"/>
      <c r="M370" s="150"/>
      <c r="N370" s="150"/>
      <c r="O370" s="150"/>
      <c r="P370" s="119"/>
      <c r="Q370" s="119"/>
      <c r="R370" s="151"/>
    </row>
    <row r="371" spans="1:18" x14ac:dyDescent="0.2">
      <c r="A371" s="150"/>
      <c r="B371" s="150"/>
      <c r="C371" s="150"/>
      <c r="D371" s="150"/>
      <c r="E371" s="150"/>
      <c r="F371" s="150"/>
      <c r="G371" s="150"/>
      <c r="H371" s="150"/>
      <c r="I371" s="150"/>
      <c r="J371" s="150"/>
      <c r="K371" s="150"/>
      <c r="L371" s="150"/>
      <c r="M371" s="150"/>
      <c r="N371" s="150"/>
      <c r="O371" s="150"/>
      <c r="P371" s="119"/>
      <c r="Q371" s="119"/>
      <c r="R371" s="151"/>
    </row>
    <row r="372" spans="1:18" x14ac:dyDescent="0.2">
      <c r="A372" s="150"/>
      <c r="B372" s="150"/>
      <c r="C372" s="150"/>
      <c r="D372" s="150"/>
      <c r="E372" s="150"/>
      <c r="F372" s="150"/>
      <c r="G372" s="150"/>
      <c r="H372" s="150"/>
      <c r="I372" s="150"/>
      <c r="J372" s="150"/>
      <c r="K372" s="150"/>
      <c r="L372" s="150"/>
      <c r="M372" s="150"/>
      <c r="N372" s="150"/>
      <c r="O372" s="150"/>
      <c r="P372" s="119"/>
      <c r="Q372" s="119"/>
      <c r="R372" s="151"/>
    </row>
    <row r="373" spans="1:18" x14ac:dyDescent="0.2">
      <c r="A373" s="150"/>
      <c r="B373" s="150"/>
      <c r="C373" s="150"/>
      <c r="D373" s="150"/>
      <c r="E373" s="150"/>
      <c r="F373" s="150"/>
      <c r="G373" s="150"/>
      <c r="H373" s="150"/>
      <c r="I373" s="150"/>
      <c r="J373" s="150"/>
      <c r="K373" s="150"/>
      <c r="L373" s="150"/>
      <c r="M373" s="150"/>
      <c r="N373" s="150"/>
      <c r="O373" s="150"/>
      <c r="P373" s="119"/>
      <c r="Q373" s="119"/>
      <c r="R373" s="151"/>
    </row>
    <row r="374" spans="1:18" x14ac:dyDescent="0.2">
      <c r="A374" s="150"/>
      <c r="B374" s="150"/>
      <c r="C374" s="150"/>
      <c r="D374" s="150"/>
      <c r="E374" s="150"/>
      <c r="F374" s="150"/>
      <c r="G374" s="150"/>
      <c r="H374" s="150"/>
      <c r="I374" s="150"/>
      <c r="J374" s="150"/>
      <c r="K374" s="150"/>
      <c r="L374" s="150"/>
      <c r="M374" s="150"/>
      <c r="N374" s="150"/>
      <c r="O374" s="150"/>
      <c r="P374" s="119"/>
      <c r="Q374" s="119"/>
      <c r="R374" s="151"/>
    </row>
    <row r="375" spans="1:18" x14ac:dyDescent="0.2">
      <c r="A375" s="150"/>
      <c r="B375" s="150"/>
      <c r="C375" s="150"/>
      <c r="D375" s="150"/>
      <c r="E375" s="150"/>
      <c r="F375" s="150"/>
      <c r="G375" s="150"/>
      <c r="H375" s="150"/>
      <c r="I375" s="150"/>
      <c r="J375" s="150"/>
      <c r="K375" s="150"/>
      <c r="L375" s="150"/>
      <c r="M375" s="150"/>
      <c r="N375" s="150"/>
      <c r="O375" s="150"/>
      <c r="P375" s="119"/>
      <c r="Q375" s="119"/>
      <c r="R375" s="151"/>
    </row>
    <row r="376" spans="1:18" x14ac:dyDescent="0.2">
      <c r="A376" s="150"/>
      <c r="B376" s="150"/>
      <c r="C376" s="150"/>
      <c r="D376" s="150"/>
      <c r="E376" s="150"/>
      <c r="F376" s="150"/>
      <c r="G376" s="150"/>
      <c r="H376" s="150"/>
      <c r="I376" s="150"/>
      <c r="J376" s="150"/>
      <c r="K376" s="150"/>
      <c r="L376" s="150"/>
      <c r="M376" s="150"/>
      <c r="N376" s="150"/>
      <c r="O376" s="150"/>
      <c r="P376" s="119"/>
      <c r="Q376" s="119"/>
      <c r="R376" s="151"/>
    </row>
    <row r="377" spans="1:18" x14ac:dyDescent="0.2">
      <c r="A377" s="150"/>
      <c r="B377" s="150"/>
      <c r="C377" s="150"/>
      <c r="D377" s="150"/>
      <c r="E377" s="150"/>
      <c r="F377" s="150"/>
      <c r="G377" s="150"/>
      <c r="H377" s="150"/>
      <c r="I377" s="150"/>
      <c r="J377" s="150"/>
      <c r="K377" s="150"/>
      <c r="L377" s="150"/>
      <c r="M377" s="150"/>
      <c r="N377" s="150"/>
      <c r="O377" s="150"/>
      <c r="P377" s="119"/>
      <c r="Q377" s="119"/>
      <c r="R377" s="151"/>
    </row>
    <row r="378" spans="1:18" x14ac:dyDescent="0.2">
      <c r="A378" s="150"/>
      <c r="B378" s="150"/>
      <c r="C378" s="150"/>
      <c r="D378" s="150"/>
      <c r="E378" s="150"/>
      <c r="F378" s="150"/>
      <c r="G378" s="150"/>
      <c r="H378" s="150"/>
      <c r="I378" s="150"/>
      <c r="J378" s="150"/>
      <c r="K378" s="150"/>
      <c r="L378" s="150"/>
      <c r="M378" s="150"/>
      <c r="N378" s="150"/>
      <c r="O378" s="150"/>
      <c r="P378" s="119"/>
      <c r="Q378" s="119"/>
      <c r="R378" s="151"/>
    </row>
    <row r="379" spans="1:18" x14ac:dyDescent="0.2">
      <c r="A379" s="150"/>
      <c r="B379" s="150"/>
      <c r="C379" s="150"/>
      <c r="D379" s="150"/>
      <c r="E379" s="150"/>
      <c r="F379" s="150"/>
      <c r="G379" s="150"/>
      <c r="H379" s="150"/>
      <c r="I379" s="150"/>
      <c r="J379" s="150"/>
      <c r="K379" s="150"/>
      <c r="L379" s="150"/>
      <c r="M379" s="150"/>
      <c r="N379" s="150"/>
      <c r="O379" s="150"/>
      <c r="P379" s="119"/>
      <c r="Q379" s="119"/>
      <c r="R379" s="151"/>
    </row>
    <row r="380" spans="1:18" x14ac:dyDescent="0.2">
      <c r="A380" s="150"/>
      <c r="B380" s="150"/>
      <c r="C380" s="150"/>
      <c r="D380" s="150"/>
      <c r="E380" s="150"/>
      <c r="F380" s="150"/>
      <c r="G380" s="150"/>
      <c r="H380" s="150"/>
      <c r="I380" s="150"/>
      <c r="J380" s="150"/>
      <c r="K380" s="150"/>
      <c r="L380" s="150"/>
      <c r="M380" s="150"/>
      <c r="N380" s="150"/>
      <c r="O380" s="150"/>
      <c r="P380" s="119"/>
      <c r="Q380" s="119"/>
      <c r="R380" s="151"/>
    </row>
    <row r="381" spans="1:18" x14ac:dyDescent="0.2">
      <c r="A381" s="150"/>
      <c r="B381" s="150"/>
      <c r="C381" s="150"/>
      <c r="D381" s="150"/>
      <c r="E381" s="150"/>
      <c r="F381" s="150"/>
      <c r="G381" s="150"/>
      <c r="H381" s="150"/>
      <c r="I381" s="150"/>
      <c r="J381" s="150"/>
      <c r="K381" s="150"/>
      <c r="L381" s="150"/>
      <c r="M381" s="150"/>
      <c r="N381" s="150"/>
      <c r="O381" s="150"/>
      <c r="P381" s="119"/>
      <c r="Q381" s="119"/>
      <c r="R381" s="151"/>
    </row>
    <row r="382" spans="1:18" x14ac:dyDescent="0.2">
      <c r="A382" s="150"/>
      <c r="B382" s="150"/>
      <c r="C382" s="150"/>
      <c r="D382" s="150"/>
      <c r="E382" s="150"/>
      <c r="F382" s="150"/>
      <c r="G382" s="150"/>
      <c r="H382" s="150"/>
      <c r="I382" s="150"/>
      <c r="J382" s="150"/>
      <c r="K382" s="150"/>
      <c r="L382" s="150"/>
      <c r="M382" s="150"/>
      <c r="N382" s="150"/>
      <c r="O382" s="150"/>
      <c r="P382" s="119"/>
      <c r="Q382" s="119"/>
      <c r="R382" s="151"/>
    </row>
    <row r="383" spans="1:18" x14ac:dyDescent="0.2">
      <c r="A383" s="150"/>
      <c r="B383" s="150"/>
      <c r="C383" s="150"/>
      <c r="D383" s="150"/>
      <c r="E383" s="150"/>
      <c r="F383" s="150"/>
      <c r="G383" s="150"/>
      <c r="H383" s="150"/>
      <c r="I383" s="150"/>
      <c r="J383" s="150"/>
      <c r="K383" s="150"/>
      <c r="L383" s="150"/>
      <c r="M383" s="150"/>
      <c r="N383" s="150"/>
      <c r="O383" s="150"/>
      <c r="P383" s="119"/>
      <c r="Q383" s="119"/>
      <c r="R383" s="151"/>
    </row>
    <row r="384" spans="1:18" x14ac:dyDescent="0.2">
      <c r="A384" s="150"/>
      <c r="B384" s="150"/>
      <c r="C384" s="150"/>
      <c r="D384" s="150"/>
      <c r="E384" s="150"/>
      <c r="F384" s="150"/>
      <c r="G384" s="150"/>
      <c r="H384" s="150"/>
      <c r="I384" s="150"/>
      <c r="J384" s="150"/>
      <c r="K384" s="150"/>
      <c r="L384" s="150"/>
      <c r="M384" s="150"/>
      <c r="N384" s="150"/>
      <c r="O384" s="150"/>
      <c r="P384" s="119"/>
      <c r="Q384" s="119"/>
      <c r="R384" s="151"/>
    </row>
    <row r="385" spans="1:18" x14ac:dyDescent="0.2">
      <c r="A385" s="150"/>
      <c r="B385" s="150"/>
      <c r="C385" s="150"/>
      <c r="D385" s="150"/>
      <c r="E385" s="150"/>
      <c r="F385" s="150"/>
      <c r="G385" s="150"/>
      <c r="H385" s="150"/>
      <c r="I385" s="150"/>
      <c r="J385" s="150"/>
      <c r="K385" s="150"/>
      <c r="L385" s="150"/>
      <c r="M385" s="150"/>
      <c r="N385" s="150"/>
      <c r="O385" s="150"/>
      <c r="P385" s="119"/>
      <c r="Q385" s="119"/>
      <c r="R385" s="151"/>
    </row>
    <row r="386" spans="1:18" x14ac:dyDescent="0.2">
      <c r="A386" s="150"/>
      <c r="B386" s="150"/>
      <c r="C386" s="150"/>
      <c r="D386" s="150"/>
      <c r="E386" s="150"/>
      <c r="F386" s="150"/>
      <c r="G386" s="150"/>
      <c r="H386" s="150"/>
      <c r="I386" s="150"/>
      <c r="J386" s="150"/>
      <c r="K386" s="150"/>
      <c r="L386" s="150"/>
      <c r="M386" s="150"/>
      <c r="N386" s="150"/>
      <c r="O386" s="150"/>
      <c r="P386" s="119"/>
      <c r="Q386" s="119"/>
      <c r="R386" s="151"/>
    </row>
    <row r="387" spans="1:18" x14ac:dyDescent="0.2">
      <c r="A387" s="150"/>
      <c r="B387" s="150"/>
      <c r="C387" s="150"/>
      <c r="D387" s="150"/>
      <c r="E387" s="150"/>
      <c r="F387" s="150"/>
      <c r="G387" s="150"/>
      <c r="H387" s="150"/>
      <c r="I387" s="150"/>
      <c r="J387" s="150"/>
      <c r="K387" s="150"/>
      <c r="L387" s="150"/>
      <c r="M387" s="150"/>
      <c r="N387" s="150"/>
      <c r="O387" s="150"/>
      <c r="P387" s="119"/>
      <c r="Q387" s="119"/>
      <c r="R387" s="151"/>
    </row>
    <row r="388" spans="1:18" x14ac:dyDescent="0.2">
      <c r="A388" s="150"/>
      <c r="B388" s="150"/>
      <c r="C388" s="150"/>
      <c r="D388" s="150"/>
      <c r="E388" s="150"/>
      <c r="F388" s="150"/>
      <c r="G388" s="150"/>
      <c r="H388" s="150"/>
      <c r="I388" s="150"/>
      <c r="J388" s="150"/>
      <c r="K388" s="150"/>
      <c r="L388" s="150"/>
      <c r="M388" s="150"/>
      <c r="N388" s="150"/>
      <c r="O388" s="150"/>
      <c r="P388" s="119"/>
      <c r="Q388" s="119"/>
      <c r="R388" s="151"/>
    </row>
    <row r="389" spans="1:18" x14ac:dyDescent="0.2">
      <c r="A389" s="150"/>
      <c r="B389" s="150"/>
      <c r="C389" s="150"/>
      <c r="D389" s="150"/>
      <c r="E389" s="150"/>
      <c r="F389" s="150"/>
      <c r="G389" s="150"/>
      <c r="H389" s="150"/>
      <c r="I389" s="150"/>
      <c r="J389" s="150"/>
      <c r="K389" s="150"/>
      <c r="L389" s="150"/>
      <c r="M389" s="150"/>
      <c r="N389" s="150"/>
      <c r="O389" s="150"/>
      <c r="P389" s="119"/>
      <c r="Q389" s="119"/>
      <c r="R389" s="151"/>
    </row>
    <row r="390" spans="1:18" x14ac:dyDescent="0.2">
      <c r="A390" s="150"/>
      <c r="B390" s="150"/>
      <c r="C390" s="150"/>
      <c r="D390" s="150"/>
      <c r="E390" s="150"/>
      <c r="F390" s="150"/>
      <c r="G390" s="150"/>
      <c r="H390" s="150"/>
      <c r="I390" s="150"/>
      <c r="J390" s="150"/>
      <c r="K390" s="150"/>
      <c r="L390" s="150"/>
      <c r="M390" s="150"/>
      <c r="N390" s="150"/>
      <c r="O390" s="150"/>
      <c r="P390" s="119"/>
      <c r="Q390" s="119"/>
      <c r="R390" s="151"/>
    </row>
    <row r="391" spans="1:18" x14ac:dyDescent="0.2">
      <c r="A391" s="150"/>
      <c r="B391" s="150"/>
      <c r="C391" s="150"/>
      <c r="D391" s="150"/>
      <c r="E391" s="150"/>
      <c r="F391" s="150"/>
      <c r="G391" s="150"/>
      <c r="H391" s="150"/>
      <c r="I391" s="150"/>
      <c r="J391" s="150"/>
      <c r="K391" s="150"/>
      <c r="L391" s="150"/>
      <c r="M391" s="150"/>
      <c r="N391" s="150"/>
      <c r="O391" s="150"/>
      <c r="P391" s="119"/>
      <c r="Q391" s="119"/>
      <c r="R391" s="151"/>
    </row>
    <row r="392" spans="1:18" x14ac:dyDescent="0.2">
      <c r="A392" s="150"/>
      <c r="B392" s="150"/>
      <c r="C392" s="150"/>
      <c r="D392" s="150"/>
      <c r="E392" s="150"/>
      <c r="F392" s="150"/>
      <c r="G392" s="150"/>
      <c r="H392" s="150"/>
      <c r="I392" s="150"/>
      <c r="J392" s="150"/>
      <c r="K392" s="150"/>
      <c r="L392" s="150"/>
      <c r="M392" s="150"/>
      <c r="N392" s="150"/>
      <c r="O392" s="150"/>
      <c r="P392" s="119"/>
      <c r="Q392" s="119"/>
      <c r="R392" s="151"/>
    </row>
    <row r="393" spans="1:18" x14ac:dyDescent="0.2">
      <c r="A393" s="150"/>
      <c r="B393" s="150"/>
      <c r="C393" s="150"/>
      <c r="D393" s="150"/>
      <c r="E393" s="150"/>
      <c r="F393" s="150"/>
      <c r="G393" s="150"/>
      <c r="H393" s="150"/>
      <c r="I393" s="150"/>
      <c r="J393" s="150"/>
      <c r="K393" s="150"/>
      <c r="L393" s="150"/>
      <c r="M393" s="150"/>
      <c r="N393" s="150"/>
      <c r="O393" s="150"/>
      <c r="P393" s="119"/>
      <c r="Q393" s="119"/>
      <c r="R393" s="151"/>
    </row>
    <row r="394" spans="1:18" x14ac:dyDescent="0.2">
      <c r="A394" s="150"/>
      <c r="B394" s="150"/>
      <c r="C394" s="150"/>
      <c r="D394" s="150"/>
      <c r="E394" s="150"/>
      <c r="F394" s="150"/>
      <c r="G394" s="150"/>
      <c r="H394" s="150"/>
      <c r="I394" s="150"/>
      <c r="J394" s="150"/>
      <c r="K394" s="150"/>
      <c r="L394" s="150"/>
      <c r="M394" s="150"/>
      <c r="N394" s="150"/>
      <c r="O394" s="150"/>
      <c r="P394" s="119"/>
      <c r="Q394" s="119"/>
      <c r="R394" s="151"/>
    </row>
    <row r="395" spans="1:18" x14ac:dyDescent="0.2">
      <c r="A395" s="150"/>
      <c r="B395" s="150"/>
      <c r="C395" s="150"/>
      <c r="D395" s="150"/>
      <c r="E395" s="150"/>
      <c r="F395" s="150"/>
      <c r="G395" s="150"/>
      <c r="H395" s="150"/>
      <c r="I395" s="150"/>
      <c r="J395" s="150"/>
      <c r="K395" s="150"/>
      <c r="L395" s="150"/>
      <c r="M395" s="150"/>
      <c r="N395" s="150"/>
      <c r="O395" s="150"/>
      <c r="P395" s="119"/>
      <c r="Q395" s="119"/>
      <c r="R395" s="151"/>
    </row>
    <row r="396" spans="1:18" x14ac:dyDescent="0.2">
      <c r="A396" s="150"/>
      <c r="B396" s="150"/>
      <c r="C396" s="150"/>
      <c r="D396" s="150"/>
      <c r="E396" s="150"/>
      <c r="F396" s="150"/>
      <c r="G396" s="150"/>
      <c r="H396" s="150"/>
      <c r="I396" s="150"/>
      <c r="J396" s="150"/>
      <c r="K396" s="150"/>
      <c r="L396" s="150"/>
      <c r="M396" s="150"/>
      <c r="N396" s="150"/>
      <c r="O396" s="150"/>
      <c r="P396" s="119"/>
      <c r="Q396" s="119"/>
      <c r="R396" s="151"/>
    </row>
    <row r="397" spans="1:18" x14ac:dyDescent="0.2">
      <c r="A397" s="150"/>
      <c r="B397" s="150"/>
      <c r="C397" s="150"/>
      <c r="D397" s="150"/>
      <c r="E397" s="150"/>
      <c r="F397" s="150"/>
      <c r="G397" s="150"/>
      <c r="H397" s="150"/>
      <c r="I397" s="150"/>
      <c r="J397" s="150"/>
      <c r="K397" s="150"/>
      <c r="L397" s="150"/>
      <c r="M397" s="150"/>
      <c r="N397" s="150"/>
      <c r="O397" s="150"/>
      <c r="P397" s="119"/>
      <c r="Q397" s="119"/>
      <c r="R397" s="151"/>
    </row>
    <row r="398" spans="1:18" x14ac:dyDescent="0.2">
      <c r="A398" s="150"/>
      <c r="B398" s="150"/>
      <c r="C398" s="150"/>
      <c r="D398" s="150"/>
      <c r="E398" s="150"/>
      <c r="F398" s="150"/>
      <c r="G398" s="150"/>
      <c r="H398" s="150"/>
      <c r="I398" s="150"/>
      <c r="J398" s="150"/>
      <c r="K398" s="150"/>
      <c r="L398" s="150"/>
      <c r="M398" s="150"/>
      <c r="N398" s="150"/>
      <c r="O398" s="150"/>
      <c r="P398" s="119"/>
      <c r="Q398" s="119"/>
      <c r="R398" s="151"/>
    </row>
    <row r="399" spans="1:18" x14ac:dyDescent="0.2">
      <c r="A399" s="150"/>
      <c r="B399" s="150"/>
      <c r="C399" s="150"/>
      <c r="D399" s="150"/>
      <c r="E399" s="150"/>
      <c r="F399" s="150"/>
      <c r="G399" s="150"/>
      <c r="H399" s="150"/>
      <c r="I399" s="150"/>
      <c r="J399" s="150"/>
      <c r="K399" s="150"/>
      <c r="L399" s="150"/>
      <c r="M399" s="150"/>
      <c r="N399" s="150"/>
      <c r="O399" s="150"/>
      <c r="P399" s="119"/>
      <c r="Q399" s="119"/>
      <c r="R399" s="151"/>
    </row>
    <row r="400" spans="1:18" x14ac:dyDescent="0.2">
      <c r="A400" s="150"/>
      <c r="B400" s="150"/>
      <c r="C400" s="150"/>
      <c r="D400" s="150"/>
      <c r="E400" s="150"/>
      <c r="F400" s="150"/>
      <c r="G400" s="150"/>
      <c r="H400" s="150"/>
      <c r="I400" s="150"/>
      <c r="J400" s="150"/>
      <c r="K400" s="150"/>
      <c r="L400" s="150"/>
      <c r="M400" s="150"/>
      <c r="N400" s="150"/>
      <c r="O400" s="150"/>
      <c r="P400" s="119"/>
      <c r="Q400" s="119"/>
      <c r="R400" s="151"/>
    </row>
    <row r="401" spans="1:18" x14ac:dyDescent="0.2">
      <c r="A401" s="150"/>
      <c r="B401" s="150"/>
      <c r="C401" s="150"/>
      <c r="D401" s="150"/>
      <c r="E401" s="150"/>
      <c r="F401" s="150"/>
      <c r="G401" s="150"/>
      <c r="H401" s="150"/>
      <c r="I401" s="150"/>
      <c r="J401" s="150"/>
      <c r="K401" s="150"/>
      <c r="L401" s="150"/>
      <c r="M401" s="150"/>
      <c r="N401" s="150"/>
      <c r="O401" s="150"/>
      <c r="P401" s="119"/>
      <c r="Q401" s="119"/>
      <c r="R401" s="151"/>
    </row>
    <row r="402" spans="1:18" x14ac:dyDescent="0.2">
      <c r="A402" s="150"/>
      <c r="B402" s="150"/>
      <c r="C402" s="150"/>
      <c r="D402" s="150"/>
      <c r="E402" s="150"/>
      <c r="F402" s="150"/>
      <c r="G402" s="150"/>
      <c r="H402" s="150"/>
      <c r="I402" s="150"/>
      <c r="J402" s="150"/>
      <c r="K402" s="150"/>
      <c r="L402" s="150"/>
      <c r="M402" s="150"/>
      <c r="N402" s="150"/>
      <c r="O402" s="150"/>
      <c r="P402" s="119"/>
      <c r="Q402" s="119"/>
      <c r="R402" s="151"/>
    </row>
    <row r="403" spans="1:18" x14ac:dyDescent="0.2">
      <c r="A403" s="150"/>
      <c r="B403" s="150"/>
      <c r="C403" s="150"/>
      <c r="D403" s="150"/>
      <c r="E403" s="150"/>
      <c r="F403" s="150"/>
      <c r="G403" s="150"/>
      <c r="H403" s="150"/>
      <c r="I403" s="150"/>
      <c r="J403" s="150"/>
      <c r="K403" s="150"/>
      <c r="L403" s="150"/>
      <c r="M403" s="150"/>
      <c r="N403" s="150"/>
      <c r="O403" s="150"/>
      <c r="P403" s="119"/>
      <c r="Q403" s="119"/>
      <c r="R403" s="151"/>
    </row>
    <row r="404" spans="1:18" x14ac:dyDescent="0.2">
      <c r="A404" s="150"/>
      <c r="B404" s="150"/>
      <c r="C404" s="150"/>
      <c r="D404" s="150"/>
      <c r="E404" s="150"/>
      <c r="F404" s="150"/>
      <c r="G404" s="150"/>
      <c r="H404" s="150"/>
      <c r="I404" s="150"/>
      <c r="J404" s="150"/>
      <c r="K404" s="150"/>
      <c r="L404" s="150"/>
      <c r="M404" s="150"/>
      <c r="N404" s="150"/>
      <c r="O404" s="150"/>
      <c r="P404" s="119"/>
      <c r="Q404" s="119"/>
      <c r="R404" s="151"/>
    </row>
    <row r="405" spans="1:18" x14ac:dyDescent="0.2">
      <c r="A405" s="150"/>
      <c r="B405" s="150"/>
      <c r="C405" s="150"/>
      <c r="D405" s="150"/>
      <c r="E405" s="150"/>
      <c r="F405" s="150"/>
      <c r="G405" s="150"/>
      <c r="H405" s="150"/>
      <c r="I405" s="150"/>
      <c r="J405" s="150"/>
      <c r="K405" s="150"/>
      <c r="L405" s="150"/>
      <c r="M405" s="150"/>
      <c r="N405" s="150"/>
      <c r="O405" s="150"/>
      <c r="P405" s="119"/>
      <c r="Q405" s="119"/>
      <c r="R405" s="151"/>
    </row>
    <row r="406" spans="1:18" x14ac:dyDescent="0.2">
      <c r="A406" s="150"/>
      <c r="B406" s="150"/>
      <c r="C406" s="150"/>
      <c r="D406" s="150"/>
      <c r="E406" s="150"/>
      <c r="F406" s="150"/>
      <c r="G406" s="150"/>
      <c r="H406" s="150"/>
      <c r="I406" s="150"/>
      <c r="J406" s="150"/>
      <c r="K406" s="150"/>
      <c r="L406" s="150"/>
      <c r="M406" s="150"/>
      <c r="N406" s="150"/>
      <c r="O406" s="150"/>
      <c r="P406" s="119"/>
      <c r="Q406" s="119"/>
      <c r="R406" s="151"/>
    </row>
    <row r="407" spans="1:18" x14ac:dyDescent="0.2">
      <c r="A407" s="150"/>
      <c r="B407" s="150"/>
      <c r="C407" s="150"/>
      <c r="D407" s="150"/>
      <c r="E407" s="150"/>
      <c r="F407" s="150"/>
      <c r="G407" s="150"/>
      <c r="H407" s="150"/>
      <c r="I407" s="150"/>
      <c r="J407" s="150"/>
      <c r="K407" s="150"/>
      <c r="L407" s="150"/>
      <c r="M407" s="150"/>
      <c r="N407" s="150"/>
      <c r="O407" s="150"/>
      <c r="P407" s="119"/>
      <c r="Q407" s="119"/>
      <c r="R407" s="151"/>
    </row>
    <row r="408" spans="1:18" x14ac:dyDescent="0.2">
      <c r="A408" s="150"/>
      <c r="B408" s="150"/>
      <c r="C408" s="150"/>
      <c r="D408" s="150"/>
      <c r="E408" s="150"/>
      <c r="F408" s="150"/>
      <c r="G408" s="150"/>
      <c r="H408" s="150"/>
      <c r="I408" s="150"/>
      <c r="J408" s="150"/>
      <c r="K408" s="150"/>
      <c r="L408" s="150"/>
      <c r="M408" s="150"/>
      <c r="N408" s="150"/>
      <c r="O408" s="150"/>
      <c r="P408" s="119"/>
      <c r="Q408" s="119"/>
      <c r="R408" s="151"/>
    </row>
    <row r="409" spans="1:18" x14ac:dyDescent="0.2">
      <c r="A409" s="150"/>
      <c r="B409" s="150"/>
      <c r="C409" s="150"/>
      <c r="D409" s="150"/>
      <c r="E409" s="150"/>
      <c r="F409" s="150"/>
      <c r="G409" s="150"/>
      <c r="H409" s="150"/>
      <c r="I409" s="150"/>
      <c r="J409" s="150"/>
      <c r="K409" s="150"/>
      <c r="L409" s="150"/>
      <c r="M409" s="150"/>
      <c r="N409" s="150"/>
      <c r="O409" s="150"/>
      <c r="P409" s="119"/>
      <c r="Q409" s="119"/>
      <c r="R409" s="151"/>
    </row>
    <row r="410" spans="1:18" x14ac:dyDescent="0.2">
      <c r="A410" s="150"/>
      <c r="B410" s="150"/>
      <c r="C410" s="150"/>
      <c r="D410" s="150"/>
      <c r="E410" s="150"/>
      <c r="F410" s="150"/>
      <c r="G410" s="150"/>
      <c r="H410" s="150"/>
      <c r="I410" s="150"/>
      <c r="J410" s="150"/>
      <c r="K410" s="150"/>
      <c r="L410" s="150"/>
      <c r="M410" s="150"/>
      <c r="N410" s="150"/>
      <c r="O410" s="150"/>
      <c r="P410" s="119"/>
      <c r="Q410" s="119"/>
      <c r="R410" s="151"/>
    </row>
    <row r="411" spans="1:18" x14ac:dyDescent="0.2">
      <c r="A411" s="150"/>
      <c r="B411" s="150"/>
      <c r="C411" s="150"/>
      <c r="D411" s="150"/>
      <c r="E411" s="150"/>
      <c r="F411" s="150"/>
      <c r="G411" s="150"/>
      <c r="H411" s="150"/>
      <c r="I411" s="150"/>
      <c r="J411" s="150"/>
      <c r="K411" s="150"/>
      <c r="L411" s="150"/>
      <c r="M411" s="150"/>
      <c r="N411" s="150"/>
      <c r="O411" s="150"/>
      <c r="P411" s="119"/>
      <c r="Q411" s="119"/>
      <c r="R411" s="151"/>
    </row>
    <row r="412" spans="1:18" x14ac:dyDescent="0.2">
      <c r="A412" s="150"/>
      <c r="B412" s="150"/>
      <c r="C412" s="150"/>
      <c r="D412" s="150"/>
      <c r="E412" s="150"/>
      <c r="F412" s="150"/>
      <c r="G412" s="150"/>
      <c r="H412" s="150"/>
      <c r="I412" s="150"/>
      <c r="J412" s="150"/>
      <c r="K412" s="150"/>
      <c r="L412" s="150"/>
      <c r="M412" s="150"/>
      <c r="N412" s="150"/>
      <c r="O412" s="150"/>
      <c r="P412" s="119"/>
      <c r="Q412" s="119"/>
      <c r="R412" s="151"/>
    </row>
    <row r="413" spans="1:18" x14ac:dyDescent="0.2">
      <c r="A413" s="150"/>
      <c r="B413" s="150"/>
      <c r="C413" s="150"/>
      <c r="D413" s="150"/>
      <c r="E413" s="150"/>
      <c r="F413" s="150"/>
      <c r="G413" s="150"/>
      <c r="H413" s="150"/>
      <c r="I413" s="150"/>
      <c r="J413" s="150"/>
      <c r="K413" s="150"/>
      <c r="L413" s="150"/>
      <c r="M413" s="150"/>
      <c r="N413" s="150"/>
      <c r="O413" s="150"/>
      <c r="P413" s="119"/>
      <c r="Q413" s="119"/>
      <c r="R413" s="151"/>
    </row>
    <row r="414" spans="1:18" x14ac:dyDescent="0.2">
      <c r="A414" s="150"/>
      <c r="B414" s="150"/>
      <c r="C414" s="150"/>
      <c r="D414" s="150"/>
      <c r="E414" s="150"/>
      <c r="F414" s="150"/>
      <c r="G414" s="150"/>
      <c r="H414" s="150"/>
      <c r="I414" s="150"/>
      <c r="J414" s="150"/>
      <c r="K414" s="150"/>
      <c r="L414" s="150"/>
      <c r="M414" s="150"/>
      <c r="N414" s="150"/>
      <c r="O414" s="150"/>
      <c r="P414" s="119"/>
      <c r="Q414" s="119"/>
      <c r="R414" s="151"/>
    </row>
    <row r="415" spans="1:18" x14ac:dyDescent="0.2">
      <c r="A415" s="150"/>
      <c r="B415" s="150"/>
      <c r="C415" s="150"/>
      <c r="D415" s="150"/>
      <c r="E415" s="150"/>
      <c r="F415" s="150"/>
      <c r="G415" s="150"/>
      <c r="H415" s="150"/>
      <c r="I415" s="150"/>
      <c r="J415" s="150"/>
      <c r="K415" s="150"/>
      <c r="L415" s="150"/>
      <c r="M415" s="150"/>
      <c r="N415" s="150"/>
      <c r="O415" s="150"/>
      <c r="P415" s="119"/>
      <c r="Q415" s="119"/>
      <c r="R415" s="151"/>
    </row>
    <row r="416" spans="1:18" x14ac:dyDescent="0.2">
      <c r="A416" s="150"/>
      <c r="B416" s="150"/>
      <c r="C416" s="150"/>
      <c r="D416" s="150"/>
      <c r="E416" s="150"/>
      <c r="F416" s="150"/>
      <c r="G416" s="150"/>
      <c r="H416" s="150"/>
      <c r="I416" s="150"/>
      <c r="J416" s="150"/>
      <c r="K416" s="150"/>
      <c r="L416" s="150"/>
      <c r="M416" s="150"/>
      <c r="N416" s="150"/>
      <c r="O416" s="150"/>
      <c r="P416" s="119"/>
      <c r="Q416" s="119"/>
      <c r="R416" s="151"/>
    </row>
    <row r="417" spans="1:18" x14ac:dyDescent="0.2">
      <c r="A417" s="150"/>
      <c r="B417" s="150"/>
      <c r="C417" s="150"/>
      <c r="D417" s="150"/>
      <c r="E417" s="150"/>
      <c r="F417" s="150"/>
      <c r="G417" s="150"/>
      <c r="H417" s="150"/>
      <c r="I417" s="150"/>
      <c r="J417" s="150"/>
      <c r="K417" s="150"/>
      <c r="L417" s="150"/>
      <c r="M417" s="150"/>
      <c r="N417" s="150"/>
      <c r="O417" s="150"/>
      <c r="P417" s="119"/>
      <c r="Q417" s="119"/>
      <c r="R417" s="151"/>
    </row>
    <row r="418" spans="1:18" x14ac:dyDescent="0.2">
      <c r="A418" s="150"/>
      <c r="B418" s="150"/>
      <c r="C418" s="150"/>
      <c r="D418" s="150"/>
      <c r="E418" s="150"/>
      <c r="F418" s="150"/>
      <c r="G418" s="150"/>
      <c r="H418" s="150"/>
      <c r="I418" s="150"/>
      <c r="J418" s="150"/>
      <c r="K418" s="150"/>
      <c r="L418" s="150"/>
      <c r="M418" s="150"/>
      <c r="N418" s="150"/>
      <c r="O418" s="150"/>
      <c r="P418" s="119"/>
      <c r="Q418" s="119"/>
      <c r="R418" s="151"/>
    </row>
    <row r="419" spans="1:18" x14ac:dyDescent="0.2">
      <c r="A419" s="150"/>
      <c r="B419" s="150"/>
      <c r="C419" s="150"/>
      <c r="D419" s="150"/>
      <c r="E419" s="150"/>
      <c r="F419" s="150"/>
      <c r="G419" s="150"/>
      <c r="H419" s="150"/>
      <c r="I419" s="150"/>
      <c r="J419" s="150"/>
      <c r="K419" s="150"/>
      <c r="L419" s="150"/>
      <c r="M419" s="150"/>
      <c r="N419" s="150"/>
      <c r="O419" s="150"/>
      <c r="P419" s="119"/>
      <c r="Q419" s="119"/>
      <c r="R419" s="151"/>
    </row>
    <row r="420" spans="1:18" x14ac:dyDescent="0.2">
      <c r="A420" s="150"/>
      <c r="B420" s="150"/>
      <c r="C420" s="150"/>
      <c r="D420" s="150"/>
      <c r="E420" s="150"/>
      <c r="F420" s="150"/>
      <c r="G420" s="150"/>
      <c r="H420" s="150"/>
      <c r="I420" s="150"/>
      <c r="J420" s="150"/>
      <c r="K420" s="150"/>
      <c r="L420" s="150"/>
      <c r="M420" s="150"/>
      <c r="N420" s="150"/>
      <c r="O420" s="150"/>
      <c r="P420" s="119"/>
      <c r="Q420" s="119"/>
      <c r="R420" s="151"/>
    </row>
    <row r="421" spans="1:18" x14ac:dyDescent="0.2">
      <c r="A421" s="150"/>
      <c r="B421" s="150"/>
      <c r="C421" s="150"/>
      <c r="D421" s="150"/>
      <c r="E421" s="150"/>
      <c r="F421" s="150"/>
      <c r="G421" s="150"/>
      <c r="H421" s="150"/>
      <c r="I421" s="150"/>
      <c r="J421" s="150"/>
      <c r="K421" s="150"/>
      <c r="L421" s="150"/>
      <c r="M421" s="150"/>
      <c r="N421" s="150"/>
      <c r="O421" s="150"/>
      <c r="P421" s="119"/>
      <c r="Q421" s="119"/>
      <c r="R421" s="151"/>
    </row>
    <row r="422" spans="1:18" x14ac:dyDescent="0.2">
      <c r="A422" s="150"/>
      <c r="B422" s="150"/>
      <c r="C422" s="150"/>
      <c r="D422" s="150"/>
      <c r="E422" s="150"/>
      <c r="F422" s="150"/>
      <c r="G422" s="150"/>
      <c r="H422" s="150"/>
      <c r="I422" s="150"/>
      <c r="J422" s="150"/>
      <c r="K422" s="150"/>
      <c r="L422" s="150"/>
      <c r="M422" s="150"/>
      <c r="N422" s="150"/>
      <c r="O422" s="150"/>
      <c r="P422" s="119"/>
      <c r="Q422" s="119"/>
      <c r="R422" s="151"/>
    </row>
    <row r="423" spans="1:18" x14ac:dyDescent="0.2">
      <c r="A423" s="150"/>
      <c r="B423" s="150"/>
      <c r="C423" s="150"/>
      <c r="D423" s="150"/>
      <c r="E423" s="150"/>
      <c r="F423" s="150"/>
      <c r="G423" s="150"/>
      <c r="H423" s="150"/>
      <c r="I423" s="150"/>
      <c r="J423" s="150"/>
      <c r="K423" s="150"/>
      <c r="L423" s="150"/>
      <c r="M423" s="150"/>
      <c r="N423" s="150"/>
      <c r="O423" s="150"/>
      <c r="P423" s="119"/>
      <c r="Q423" s="119"/>
      <c r="R423" s="151"/>
    </row>
    <row r="424" spans="1:18" x14ac:dyDescent="0.2">
      <c r="A424" s="150"/>
      <c r="B424" s="150"/>
      <c r="C424" s="150"/>
      <c r="D424" s="150"/>
      <c r="E424" s="150"/>
      <c r="F424" s="150"/>
      <c r="G424" s="150"/>
      <c r="H424" s="150"/>
      <c r="I424" s="150"/>
      <c r="J424" s="150"/>
      <c r="K424" s="150"/>
      <c r="L424" s="150"/>
      <c r="M424" s="150"/>
      <c r="N424" s="150"/>
      <c r="O424" s="150"/>
      <c r="P424" s="119"/>
      <c r="Q424" s="119"/>
      <c r="R424" s="151"/>
    </row>
    <row r="425" spans="1:18" x14ac:dyDescent="0.2">
      <c r="A425" s="150"/>
      <c r="B425" s="150"/>
      <c r="C425" s="150"/>
      <c r="D425" s="150"/>
      <c r="E425" s="150"/>
      <c r="F425" s="150"/>
      <c r="G425" s="150"/>
      <c r="H425" s="150"/>
      <c r="I425" s="150"/>
      <c r="J425" s="150"/>
      <c r="K425" s="150"/>
      <c r="L425" s="150"/>
      <c r="M425" s="150"/>
      <c r="N425" s="150"/>
      <c r="O425" s="150"/>
      <c r="P425" s="119"/>
      <c r="Q425" s="119"/>
      <c r="R425" s="151"/>
    </row>
    <row r="426" spans="1:18" x14ac:dyDescent="0.2">
      <c r="A426" s="150"/>
      <c r="B426" s="150"/>
      <c r="C426" s="150"/>
      <c r="D426" s="150"/>
      <c r="E426" s="150"/>
      <c r="F426" s="150"/>
      <c r="G426" s="150"/>
      <c r="H426" s="150"/>
      <c r="I426" s="150"/>
      <c r="J426" s="150"/>
      <c r="K426" s="150"/>
      <c r="L426" s="150"/>
      <c r="M426" s="150"/>
      <c r="N426" s="150"/>
      <c r="O426" s="150"/>
      <c r="P426" s="119"/>
      <c r="Q426" s="119"/>
      <c r="R426" s="151"/>
    </row>
    <row r="427" spans="1:18" x14ac:dyDescent="0.2">
      <c r="A427" s="150"/>
      <c r="B427" s="150"/>
      <c r="C427" s="150"/>
      <c r="D427" s="150"/>
      <c r="E427" s="150"/>
      <c r="F427" s="150"/>
      <c r="G427" s="150"/>
      <c r="H427" s="150"/>
      <c r="I427" s="150"/>
      <c r="J427" s="150"/>
      <c r="K427" s="150"/>
      <c r="L427" s="150"/>
      <c r="M427" s="150"/>
      <c r="N427" s="150"/>
      <c r="O427" s="150"/>
      <c r="P427" s="119"/>
      <c r="Q427" s="119"/>
      <c r="R427" s="151"/>
    </row>
    <row r="428" spans="1:18" x14ac:dyDescent="0.2">
      <c r="A428" s="150"/>
      <c r="B428" s="150"/>
      <c r="C428" s="150"/>
      <c r="D428" s="150"/>
      <c r="E428" s="150"/>
      <c r="F428" s="150"/>
      <c r="G428" s="150"/>
      <c r="H428" s="150"/>
      <c r="I428" s="150"/>
      <c r="J428" s="150"/>
      <c r="K428" s="150"/>
      <c r="L428" s="150"/>
      <c r="M428" s="150"/>
      <c r="N428" s="150"/>
      <c r="O428" s="150"/>
      <c r="P428" s="119"/>
      <c r="Q428" s="119"/>
      <c r="R428" s="151"/>
    </row>
    <row r="429" spans="1:18" x14ac:dyDescent="0.2">
      <c r="A429" s="150"/>
      <c r="B429" s="150"/>
      <c r="C429" s="150"/>
      <c r="D429" s="150"/>
      <c r="E429" s="150"/>
      <c r="F429" s="150"/>
      <c r="G429" s="150"/>
      <c r="H429" s="150"/>
      <c r="I429" s="150"/>
      <c r="J429" s="150"/>
      <c r="K429" s="150"/>
      <c r="L429" s="150"/>
      <c r="M429" s="150"/>
      <c r="N429" s="150"/>
      <c r="O429" s="150"/>
      <c r="P429" s="119"/>
      <c r="Q429" s="119"/>
      <c r="R429" s="151"/>
    </row>
    <row r="430" spans="1:18" x14ac:dyDescent="0.2">
      <c r="A430" s="150"/>
      <c r="B430" s="150"/>
      <c r="C430" s="150"/>
      <c r="D430" s="150"/>
      <c r="E430" s="150"/>
      <c r="F430" s="150"/>
      <c r="G430" s="150"/>
      <c r="H430" s="150"/>
      <c r="I430" s="150"/>
      <c r="J430" s="150"/>
      <c r="K430" s="150"/>
      <c r="L430" s="150"/>
      <c r="M430" s="150"/>
      <c r="N430" s="150"/>
      <c r="O430" s="150"/>
      <c r="P430" s="119"/>
      <c r="Q430" s="119"/>
      <c r="R430" s="151"/>
    </row>
    <row r="431" spans="1:18" x14ac:dyDescent="0.2">
      <c r="A431" s="150"/>
      <c r="B431" s="150"/>
      <c r="C431" s="150"/>
      <c r="D431" s="150"/>
      <c r="E431" s="150"/>
      <c r="F431" s="150"/>
      <c r="G431" s="150"/>
      <c r="H431" s="150"/>
      <c r="I431" s="150"/>
      <c r="J431" s="150"/>
      <c r="K431" s="150"/>
      <c r="L431" s="150"/>
      <c r="M431" s="150"/>
      <c r="N431" s="150"/>
      <c r="O431" s="150"/>
      <c r="P431" s="119"/>
      <c r="Q431" s="119"/>
      <c r="R431" s="151"/>
    </row>
    <row r="432" spans="1:18" x14ac:dyDescent="0.2">
      <c r="A432" s="150"/>
      <c r="B432" s="150"/>
      <c r="C432" s="150"/>
      <c r="D432" s="150"/>
      <c r="E432" s="150"/>
      <c r="F432" s="150"/>
      <c r="G432" s="150"/>
      <c r="H432" s="150"/>
      <c r="I432" s="150"/>
      <c r="J432" s="150"/>
      <c r="K432" s="150"/>
      <c r="L432" s="150"/>
      <c r="M432" s="150"/>
      <c r="N432" s="150"/>
      <c r="O432" s="150"/>
      <c r="P432" s="119"/>
      <c r="Q432" s="119"/>
      <c r="R432" s="151"/>
    </row>
    <row r="433" spans="1:18" x14ac:dyDescent="0.2">
      <c r="A433" s="150"/>
      <c r="B433" s="150"/>
      <c r="C433" s="150"/>
      <c r="D433" s="150"/>
      <c r="E433" s="150"/>
      <c r="F433" s="150"/>
      <c r="G433" s="150"/>
      <c r="H433" s="150"/>
      <c r="I433" s="150"/>
      <c r="J433" s="150"/>
      <c r="K433" s="150"/>
      <c r="L433" s="150"/>
      <c r="M433" s="150"/>
      <c r="N433" s="150"/>
      <c r="O433" s="150"/>
      <c r="P433" s="119"/>
      <c r="Q433" s="119"/>
      <c r="R433" s="151"/>
    </row>
    <row r="434" spans="1:18" x14ac:dyDescent="0.2">
      <c r="A434" s="150"/>
      <c r="B434" s="150"/>
      <c r="C434" s="150"/>
      <c r="D434" s="150"/>
      <c r="E434" s="150"/>
      <c r="F434" s="150"/>
      <c r="G434" s="150"/>
      <c r="H434" s="150"/>
      <c r="I434" s="150"/>
      <c r="J434" s="150"/>
      <c r="K434" s="150"/>
      <c r="L434" s="150"/>
      <c r="M434" s="150"/>
      <c r="N434" s="150"/>
      <c r="O434" s="150"/>
      <c r="P434" s="119"/>
      <c r="Q434" s="119"/>
      <c r="R434" s="151"/>
    </row>
    <row r="435" spans="1:18" x14ac:dyDescent="0.2">
      <c r="A435" s="150"/>
      <c r="B435" s="150"/>
      <c r="C435" s="150"/>
      <c r="D435" s="150"/>
      <c r="E435" s="150"/>
      <c r="F435" s="150"/>
      <c r="G435" s="150"/>
      <c r="H435" s="150"/>
      <c r="I435" s="150"/>
      <c r="J435" s="150"/>
      <c r="K435" s="150"/>
      <c r="L435" s="150"/>
      <c r="M435" s="150"/>
      <c r="N435" s="150"/>
      <c r="O435" s="150"/>
      <c r="P435" s="119"/>
      <c r="Q435" s="119"/>
      <c r="R435" s="151"/>
    </row>
    <row r="436" spans="1:18" x14ac:dyDescent="0.2">
      <c r="A436" s="150"/>
      <c r="B436" s="150"/>
      <c r="C436" s="150"/>
      <c r="D436" s="150"/>
      <c r="E436" s="150"/>
      <c r="F436" s="150"/>
      <c r="G436" s="150"/>
      <c r="H436" s="150"/>
      <c r="I436" s="150"/>
      <c r="J436" s="150"/>
      <c r="K436" s="150"/>
      <c r="L436" s="150"/>
      <c r="M436" s="150"/>
      <c r="N436" s="150"/>
      <c r="O436" s="150"/>
      <c r="P436" s="119"/>
      <c r="Q436" s="119"/>
      <c r="R436" s="151"/>
    </row>
    <row r="437" spans="1:18" x14ac:dyDescent="0.2">
      <c r="A437" s="150"/>
      <c r="B437" s="150"/>
      <c r="C437" s="150"/>
      <c r="D437" s="150"/>
      <c r="E437" s="150"/>
      <c r="F437" s="150"/>
      <c r="G437" s="150"/>
      <c r="H437" s="150"/>
      <c r="I437" s="150"/>
      <c r="J437" s="150"/>
      <c r="K437" s="150"/>
      <c r="L437" s="150"/>
      <c r="M437" s="150"/>
      <c r="N437" s="150"/>
      <c r="O437" s="150"/>
      <c r="P437" s="119"/>
      <c r="Q437" s="119"/>
      <c r="R437" s="151"/>
    </row>
    <row r="438" spans="1:18" x14ac:dyDescent="0.2">
      <c r="A438" s="150"/>
      <c r="B438" s="150"/>
      <c r="C438" s="150"/>
      <c r="D438" s="150"/>
      <c r="E438" s="150"/>
      <c r="F438" s="150"/>
      <c r="G438" s="150"/>
      <c r="H438" s="150"/>
      <c r="I438" s="150"/>
      <c r="J438" s="150"/>
      <c r="K438" s="150"/>
      <c r="L438" s="150"/>
      <c r="M438" s="150"/>
      <c r="N438" s="150"/>
      <c r="O438" s="150"/>
      <c r="P438" s="119"/>
      <c r="Q438" s="119"/>
      <c r="R438" s="151"/>
    </row>
    <row r="439" spans="1:18" x14ac:dyDescent="0.2">
      <c r="A439" s="150"/>
      <c r="B439" s="150"/>
      <c r="C439" s="150"/>
      <c r="D439" s="150"/>
      <c r="E439" s="150"/>
      <c r="F439" s="150"/>
      <c r="G439" s="150"/>
      <c r="H439" s="150"/>
      <c r="I439" s="150"/>
      <c r="J439" s="150"/>
      <c r="K439" s="150"/>
      <c r="L439" s="150"/>
      <c r="M439" s="150"/>
      <c r="N439" s="150"/>
      <c r="O439" s="150"/>
      <c r="P439" s="119"/>
      <c r="Q439" s="119"/>
      <c r="R439" s="151"/>
    </row>
    <row r="440" spans="1:18" x14ac:dyDescent="0.2">
      <c r="A440" s="150"/>
      <c r="B440" s="150"/>
      <c r="C440" s="150"/>
      <c r="D440" s="150"/>
      <c r="E440" s="150"/>
      <c r="F440" s="150"/>
      <c r="G440" s="150"/>
      <c r="H440" s="150"/>
      <c r="I440" s="150"/>
      <c r="J440" s="150"/>
      <c r="K440" s="150"/>
      <c r="L440" s="150"/>
      <c r="M440" s="150"/>
      <c r="N440" s="150"/>
      <c r="O440" s="150"/>
      <c r="P440" s="119"/>
      <c r="Q440" s="119"/>
      <c r="R440" s="151"/>
    </row>
    <row r="441" spans="1:18" x14ac:dyDescent="0.2">
      <c r="A441" s="150"/>
      <c r="B441" s="150"/>
      <c r="C441" s="150"/>
      <c r="D441" s="150"/>
      <c r="E441" s="150"/>
      <c r="F441" s="150"/>
      <c r="G441" s="150"/>
      <c r="H441" s="150"/>
      <c r="I441" s="150"/>
      <c r="J441" s="150"/>
      <c r="K441" s="150"/>
      <c r="L441" s="150"/>
      <c r="M441" s="150"/>
      <c r="N441" s="150"/>
      <c r="O441" s="150"/>
      <c r="P441" s="119"/>
      <c r="Q441" s="119"/>
      <c r="R441" s="151"/>
    </row>
    <row r="442" spans="1:18" x14ac:dyDescent="0.2">
      <c r="A442" s="150"/>
      <c r="B442" s="150"/>
      <c r="C442" s="150"/>
      <c r="D442" s="150"/>
      <c r="E442" s="150"/>
      <c r="F442" s="150"/>
      <c r="G442" s="150"/>
      <c r="H442" s="150"/>
      <c r="I442" s="150"/>
      <c r="J442" s="150"/>
      <c r="K442" s="150"/>
      <c r="L442" s="150"/>
      <c r="M442" s="150"/>
      <c r="N442" s="150"/>
      <c r="O442" s="150"/>
      <c r="P442" s="119"/>
      <c r="Q442" s="119"/>
      <c r="R442" s="151"/>
    </row>
    <row r="443" spans="1:18" x14ac:dyDescent="0.2">
      <c r="A443" s="150"/>
      <c r="B443" s="150"/>
      <c r="C443" s="150"/>
      <c r="D443" s="150"/>
      <c r="E443" s="150"/>
      <c r="F443" s="150"/>
      <c r="G443" s="150"/>
      <c r="H443" s="150"/>
      <c r="I443" s="150"/>
      <c r="J443" s="150"/>
      <c r="K443" s="150"/>
      <c r="L443" s="150"/>
      <c r="M443" s="150"/>
      <c r="N443" s="150"/>
      <c r="O443" s="150"/>
      <c r="P443" s="119"/>
      <c r="Q443" s="119"/>
      <c r="R443" s="151"/>
    </row>
    <row r="444" spans="1:18" x14ac:dyDescent="0.2">
      <c r="A444" s="150"/>
      <c r="B444" s="150"/>
      <c r="C444" s="150"/>
      <c r="D444" s="150"/>
      <c r="E444" s="150"/>
      <c r="F444" s="150"/>
      <c r="G444" s="150"/>
      <c r="H444" s="150"/>
      <c r="I444" s="150"/>
      <c r="J444" s="150"/>
      <c r="K444" s="150"/>
      <c r="L444" s="150"/>
      <c r="M444" s="150"/>
      <c r="N444" s="150"/>
      <c r="O444" s="150"/>
      <c r="P444" s="119"/>
      <c r="Q444" s="119"/>
      <c r="R444" s="151"/>
    </row>
    <row r="445" spans="1:18" x14ac:dyDescent="0.2">
      <c r="A445" s="150"/>
      <c r="B445" s="150"/>
      <c r="C445" s="150"/>
      <c r="D445" s="150"/>
      <c r="E445" s="150"/>
      <c r="F445" s="150"/>
      <c r="G445" s="150"/>
      <c r="H445" s="150"/>
      <c r="I445" s="150"/>
      <c r="J445" s="150"/>
      <c r="K445" s="150"/>
      <c r="L445" s="150"/>
      <c r="M445" s="150"/>
      <c r="N445" s="150"/>
      <c r="O445" s="150"/>
      <c r="P445" s="119"/>
      <c r="Q445" s="119"/>
      <c r="R445" s="151"/>
    </row>
    <row r="446" spans="1:18" x14ac:dyDescent="0.2">
      <c r="A446" s="150"/>
      <c r="B446" s="150"/>
      <c r="C446" s="150"/>
      <c r="D446" s="150"/>
      <c r="E446" s="150"/>
      <c r="F446" s="150"/>
      <c r="G446" s="150"/>
      <c r="H446" s="150"/>
      <c r="I446" s="150"/>
      <c r="J446" s="150"/>
      <c r="K446" s="150"/>
      <c r="L446" s="150"/>
      <c r="M446" s="150"/>
      <c r="N446" s="150"/>
      <c r="O446" s="150"/>
      <c r="P446" s="119"/>
      <c r="Q446" s="119"/>
      <c r="R446" s="151"/>
    </row>
    <row r="447" spans="1:18" x14ac:dyDescent="0.2">
      <c r="A447" s="150"/>
      <c r="B447" s="150"/>
      <c r="C447" s="150"/>
      <c r="D447" s="150"/>
      <c r="E447" s="150"/>
      <c r="F447" s="150"/>
      <c r="G447" s="150"/>
      <c r="H447" s="150"/>
      <c r="I447" s="150"/>
      <c r="J447" s="150"/>
      <c r="K447" s="150"/>
      <c r="L447" s="150"/>
      <c r="M447" s="150"/>
      <c r="N447" s="150"/>
      <c r="O447" s="150"/>
      <c r="P447" s="119"/>
      <c r="Q447" s="119"/>
      <c r="R447" s="151"/>
    </row>
    <row r="448" spans="1:18" x14ac:dyDescent="0.2">
      <c r="A448" s="150"/>
      <c r="B448" s="150"/>
      <c r="C448" s="150"/>
      <c r="D448" s="150"/>
      <c r="E448" s="150"/>
      <c r="F448" s="150"/>
      <c r="G448" s="150"/>
      <c r="H448" s="150"/>
      <c r="I448" s="150"/>
      <c r="J448" s="150"/>
      <c r="K448" s="150"/>
      <c r="L448" s="150"/>
      <c r="M448" s="150"/>
      <c r="N448" s="150"/>
      <c r="O448" s="150"/>
      <c r="P448" s="119"/>
      <c r="Q448" s="119"/>
      <c r="R448" s="151"/>
    </row>
    <row r="449" spans="1:18" x14ac:dyDescent="0.2">
      <c r="A449" s="150"/>
      <c r="B449" s="150"/>
      <c r="C449" s="150"/>
      <c r="D449" s="150"/>
      <c r="E449" s="150"/>
      <c r="F449" s="150"/>
      <c r="G449" s="150"/>
      <c r="H449" s="150"/>
      <c r="I449" s="150"/>
      <c r="J449" s="150"/>
      <c r="K449" s="150"/>
      <c r="L449" s="150"/>
      <c r="M449" s="150"/>
      <c r="N449" s="150"/>
      <c r="O449" s="150"/>
      <c r="P449" s="119"/>
      <c r="Q449" s="119"/>
      <c r="R449" s="151"/>
    </row>
    <row r="450" spans="1:18" x14ac:dyDescent="0.2">
      <c r="A450" s="150"/>
      <c r="B450" s="150"/>
      <c r="C450" s="150"/>
      <c r="D450" s="150"/>
      <c r="E450" s="150"/>
      <c r="F450" s="150"/>
      <c r="G450" s="150"/>
      <c r="H450" s="150"/>
      <c r="I450" s="150"/>
      <c r="J450" s="150"/>
      <c r="K450" s="150"/>
      <c r="L450" s="150"/>
      <c r="M450" s="150"/>
      <c r="N450" s="150"/>
      <c r="O450" s="150"/>
      <c r="P450" s="119"/>
      <c r="Q450" s="119"/>
      <c r="R450" s="151"/>
    </row>
    <row r="451" spans="1:18" x14ac:dyDescent="0.2">
      <c r="A451" s="150"/>
      <c r="B451" s="150"/>
      <c r="C451" s="150"/>
      <c r="D451" s="150"/>
      <c r="E451" s="150"/>
      <c r="F451" s="150"/>
      <c r="G451" s="150"/>
      <c r="H451" s="150"/>
      <c r="I451" s="150"/>
      <c r="J451" s="150"/>
      <c r="K451" s="150"/>
      <c r="L451" s="150"/>
      <c r="M451" s="150"/>
      <c r="N451" s="150"/>
      <c r="O451" s="150"/>
      <c r="P451" s="119"/>
      <c r="Q451" s="119"/>
      <c r="R451" s="151"/>
    </row>
    <row r="452" spans="1:18" x14ac:dyDescent="0.2">
      <c r="A452" s="150"/>
      <c r="B452" s="150"/>
      <c r="C452" s="150"/>
      <c r="D452" s="150"/>
      <c r="E452" s="150"/>
      <c r="F452" s="150"/>
      <c r="G452" s="150"/>
      <c r="H452" s="150"/>
      <c r="I452" s="150"/>
      <c r="J452" s="150"/>
      <c r="K452" s="150"/>
      <c r="L452" s="150"/>
      <c r="M452" s="150"/>
      <c r="N452" s="150"/>
      <c r="O452" s="150"/>
      <c r="P452" s="119"/>
      <c r="Q452" s="119"/>
      <c r="R452" s="151"/>
    </row>
    <row r="453" spans="1:18" x14ac:dyDescent="0.2">
      <c r="A453" s="150"/>
      <c r="B453" s="150"/>
      <c r="C453" s="150"/>
      <c r="D453" s="150"/>
      <c r="E453" s="150"/>
      <c r="F453" s="150"/>
      <c r="G453" s="150"/>
      <c r="H453" s="150"/>
      <c r="I453" s="150"/>
      <c r="J453" s="150"/>
      <c r="K453" s="150"/>
      <c r="L453" s="150"/>
      <c r="M453" s="150"/>
      <c r="N453" s="150"/>
      <c r="O453" s="150"/>
      <c r="P453" s="119"/>
      <c r="Q453" s="119"/>
      <c r="R453" s="151"/>
    </row>
    <row r="454" spans="1:18" x14ac:dyDescent="0.2">
      <c r="A454" s="150"/>
      <c r="B454" s="150"/>
      <c r="C454" s="150"/>
      <c r="D454" s="150"/>
      <c r="E454" s="150"/>
      <c r="F454" s="150"/>
      <c r="G454" s="150"/>
      <c r="H454" s="150"/>
      <c r="I454" s="150"/>
      <c r="J454" s="150"/>
      <c r="K454" s="150"/>
      <c r="L454" s="150"/>
      <c r="M454" s="150"/>
      <c r="N454" s="150"/>
      <c r="O454" s="150"/>
      <c r="P454" s="119"/>
      <c r="Q454" s="119"/>
      <c r="R454" s="151"/>
    </row>
    <row r="455" spans="1:18" x14ac:dyDescent="0.2">
      <c r="A455" s="150"/>
      <c r="B455" s="150"/>
      <c r="C455" s="150"/>
      <c r="D455" s="150"/>
      <c r="E455" s="150"/>
      <c r="F455" s="150"/>
      <c r="G455" s="150"/>
      <c r="H455" s="150"/>
      <c r="I455" s="150"/>
      <c r="J455" s="150"/>
      <c r="K455" s="150"/>
      <c r="L455" s="150"/>
      <c r="M455" s="150"/>
      <c r="N455" s="150"/>
      <c r="O455" s="150"/>
      <c r="P455" s="119"/>
      <c r="Q455" s="119"/>
      <c r="R455" s="151"/>
    </row>
    <row r="456" spans="1:18" x14ac:dyDescent="0.2">
      <c r="A456" s="150"/>
      <c r="B456" s="150"/>
      <c r="C456" s="150"/>
      <c r="D456" s="150"/>
      <c r="E456" s="150"/>
      <c r="F456" s="150"/>
      <c r="G456" s="150"/>
      <c r="H456" s="150"/>
      <c r="I456" s="150"/>
      <c r="J456" s="150"/>
      <c r="K456" s="150"/>
      <c r="L456" s="150"/>
      <c r="M456" s="150"/>
      <c r="N456" s="150"/>
      <c r="O456" s="150"/>
      <c r="P456" s="119"/>
      <c r="Q456" s="119"/>
      <c r="R456" s="151"/>
    </row>
    <row r="457" spans="1:18" x14ac:dyDescent="0.2">
      <c r="A457" s="150"/>
      <c r="B457" s="150"/>
      <c r="C457" s="150"/>
      <c r="D457" s="150"/>
      <c r="E457" s="150"/>
      <c r="F457" s="150"/>
      <c r="G457" s="150"/>
      <c r="H457" s="150"/>
      <c r="I457" s="150"/>
      <c r="J457" s="150"/>
      <c r="K457" s="150"/>
      <c r="L457" s="150"/>
      <c r="M457" s="150"/>
      <c r="N457" s="150"/>
      <c r="O457" s="150"/>
      <c r="P457" s="119"/>
      <c r="Q457" s="119"/>
      <c r="R457" s="151"/>
    </row>
    <row r="458" spans="1:18" x14ac:dyDescent="0.2">
      <c r="A458" s="150"/>
      <c r="B458" s="150"/>
      <c r="C458" s="150"/>
      <c r="D458" s="150"/>
      <c r="E458" s="150"/>
      <c r="F458" s="150"/>
      <c r="G458" s="150"/>
      <c r="H458" s="150"/>
      <c r="I458" s="150"/>
      <c r="J458" s="150"/>
      <c r="K458" s="150"/>
      <c r="L458" s="150"/>
      <c r="M458" s="150"/>
      <c r="N458" s="150"/>
      <c r="O458" s="150"/>
      <c r="P458" s="119"/>
      <c r="Q458" s="119"/>
      <c r="R458" s="151"/>
    </row>
    <row r="459" spans="1:18" x14ac:dyDescent="0.2">
      <c r="A459" s="150"/>
      <c r="B459" s="150"/>
      <c r="C459" s="150"/>
      <c r="D459" s="150"/>
      <c r="E459" s="150"/>
      <c r="F459" s="150"/>
      <c r="G459" s="150"/>
      <c r="H459" s="150"/>
      <c r="I459" s="150"/>
      <c r="J459" s="150"/>
      <c r="K459" s="150"/>
      <c r="L459" s="150"/>
      <c r="M459" s="150"/>
      <c r="N459" s="150"/>
      <c r="O459" s="150"/>
      <c r="P459" s="119"/>
      <c r="Q459" s="119"/>
      <c r="R459" s="151"/>
    </row>
    <row r="460" spans="1:18" x14ac:dyDescent="0.2">
      <c r="A460" s="150"/>
      <c r="B460" s="150"/>
      <c r="C460" s="150"/>
      <c r="D460" s="150"/>
      <c r="E460" s="150"/>
      <c r="F460" s="150"/>
      <c r="G460" s="150"/>
      <c r="H460" s="150"/>
      <c r="I460" s="150"/>
      <c r="J460" s="150"/>
      <c r="K460" s="150"/>
      <c r="L460" s="150"/>
      <c r="M460" s="150"/>
      <c r="N460" s="150"/>
      <c r="O460" s="150"/>
      <c r="P460" s="119"/>
      <c r="Q460" s="119"/>
      <c r="R460" s="151"/>
    </row>
    <row r="461" spans="1:18" x14ac:dyDescent="0.2">
      <c r="A461" s="150"/>
      <c r="B461" s="150"/>
      <c r="C461" s="150"/>
      <c r="D461" s="150"/>
      <c r="E461" s="150"/>
      <c r="F461" s="150"/>
      <c r="G461" s="150"/>
      <c r="H461" s="150"/>
      <c r="I461" s="150"/>
      <c r="J461" s="150"/>
      <c r="K461" s="150"/>
      <c r="L461" s="150"/>
      <c r="M461" s="150"/>
      <c r="N461" s="150"/>
      <c r="O461" s="150"/>
      <c r="P461" s="119"/>
      <c r="Q461" s="119"/>
      <c r="R461" s="151"/>
    </row>
    <row r="462" spans="1:18" x14ac:dyDescent="0.2">
      <c r="A462" s="150"/>
      <c r="B462" s="150"/>
      <c r="C462" s="150"/>
      <c r="D462" s="150"/>
      <c r="E462" s="150"/>
      <c r="F462" s="150"/>
      <c r="G462" s="150"/>
      <c r="H462" s="150"/>
      <c r="I462" s="150"/>
      <c r="J462" s="150"/>
      <c r="K462" s="150"/>
      <c r="L462" s="150"/>
      <c r="M462" s="150"/>
      <c r="N462" s="150"/>
      <c r="O462" s="150"/>
      <c r="P462" s="119"/>
      <c r="Q462" s="119"/>
      <c r="R462" s="151"/>
    </row>
    <row r="463" spans="1:18" x14ac:dyDescent="0.2">
      <c r="A463" s="150"/>
      <c r="B463" s="150"/>
      <c r="C463" s="150"/>
      <c r="D463" s="150"/>
      <c r="E463" s="150"/>
      <c r="F463" s="150"/>
      <c r="G463" s="150"/>
      <c r="H463" s="150"/>
      <c r="I463" s="150"/>
      <c r="J463" s="150"/>
      <c r="K463" s="150"/>
      <c r="L463" s="150"/>
      <c r="M463" s="150"/>
      <c r="N463" s="150"/>
      <c r="O463" s="150"/>
      <c r="P463" s="119"/>
      <c r="Q463" s="119"/>
      <c r="R463" s="151"/>
    </row>
    <row r="464" spans="1:18" x14ac:dyDescent="0.2">
      <c r="A464" s="150"/>
      <c r="B464" s="150"/>
      <c r="C464" s="150"/>
      <c r="D464" s="150"/>
      <c r="E464" s="150"/>
      <c r="F464" s="150"/>
      <c r="G464" s="150"/>
      <c r="H464" s="150"/>
      <c r="I464" s="150"/>
      <c r="J464" s="150"/>
      <c r="K464" s="150"/>
      <c r="L464" s="150"/>
      <c r="M464" s="150"/>
      <c r="N464" s="150"/>
      <c r="O464" s="150"/>
      <c r="P464" s="119"/>
      <c r="Q464" s="119"/>
      <c r="R464" s="151"/>
    </row>
    <row r="465" spans="1:18" x14ac:dyDescent="0.2">
      <c r="A465" s="150"/>
      <c r="B465" s="150"/>
      <c r="C465" s="150"/>
      <c r="D465" s="150"/>
      <c r="E465" s="150"/>
      <c r="F465" s="150"/>
      <c r="G465" s="150"/>
      <c r="H465" s="150"/>
      <c r="I465" s="150"/>
      <c r="J465" s="150"/>
      <c r="K465" s="150"/>
      <c r="L465" s="150"/>
      <c r="M465" s="150"/>
      <c r="N465" s="150"/>
      <c r="O465" s="150"/>
      <c r="P465" s="119"/>
      <c r="Q465" s="119"/>
      <c r="R465" s="151"/>
    </row>
    <row r="466" spans="1:18" x14ac:dyDescent="0.2">
      <c r="A466" s="150"/>
      <c r="B466" s="150"/>
      <c r="C466" s="150"/>
      <c r="D466" s="150"/>
      <c r="E466" s="150"/>
      <c r="F466" s="150"/>
      <c r="G466" s="150"/>
      <c r="H466" s="150"/>
      <c r="I466" s="150"/>
      <c r="J466" s="150"/>
      <c r="K466" s="150"/>
      <c r="L466" s="150"/>
      <c r="M466" s="150"/>
      <c r="N466" s="150"/>
      <c r="O466" s="150"/>
      <c r="P466" s="119"/>
      <c r="Q466" s="119"/>
      <c r="R466" s="151"/>
    </row>
    <row r="467" spans="1:18" x14ac:dyDescent="0.2">
      <c r="A467" s="150"/>
      <c r="B467" s="150"/>
      <c r="C467" s="150"/>
      <c r="D467" s="150"/>
      <c r="E467" s="150"/>
      <c r="F467" s="150"/>
      <c r="G467" s="150"/>
      <c r="H467" s="150"/>
      <c r="I467" s="150"/>
      <c r="J467" s="150"/>
      <c r="K467" s="150"/>
      <c r="L467" s="150"/>
      <c r="M467" s="150"/>
      <c r="N467" s="150"/>
      <c r="O467" s="150"/>
      <c r="P467" s="119"/>
      <c r="Q467" s="119"/>
      <c r="R467" s="151"/>
    </row>
    <row r="468" spans="1:18" x14ac:dyDescent="0.2">
      <c r="A468" s="150"/>
      <c r="B468" s="150"/>
      <c r="C468" s="150"/>
      <c r="D468" s="150"/>
      <c r="E468" s="150"/>
      <c r="F468" s="150"/>
      <c r="G468" s="150"/>
      <c r="H468" s="150"/>
      <c r="I468" s="150"/>
      <c r="J468" s="150"/>
      <c r="K468" s="150"/>
      <c r="L468" s="150"/>
      <c r="M468" s="150"/>
      <c r="N468" s="150"/>
      <c r="O468" s="150"/>
      <c r="P468" s="119"/>
      <c r="Q468" s="119"/>
      <c r="R468" s="151"/>
    </row>
    <row r="469" spans="1:18" x14ac:dyDescent="0.2">
      <c r="A469" s="150"/>
      <c r="B469" s="150"/>
      <c r="C469" s="150"/>
      <c r="D469" s="150"/>
      <c r="E469" s="150"/>
      <c r="F469" s="150"/>
      <c r="G469" s="150"/>
      <c r="H469" s="150"/>
      <c r="I469" s="150"/>
      <c r="J469" s="150"/>
      <c r="K469" s="150"/>
      <c r="L469" s="150"/>
      <c r="M469" s="150"/>
      <c r="N469" s="150"/>
      <c r="O469" s="150"/>
      <c r="P469" s="119"/>
      <c r="Q469" s="119"/>
      <c r="R469" s="151"/>
    </row>
    <row r="470" spans="1:18" x14ac:dyDescent="0.2">
      <c r="A470" s="150"/>
      <c r="B470" s="150"/>
      <c r="C470" s="150"/>
      <c r="D470" s="150"/>
      <c r="E470" s="150"/>
      <c r="F470" s="150"/>
      <c r="G470" s="150"/>
      <c r="H470" s="150"/>
      <c r="I470" s="150"/>
      <c r="J470" s="150"/>
      <c r="K470" s="150"/>
      <c r="L470" s="150"/>
      <c r="M470" s="150"/>
      <c r="N470" s="150"/>
      <c r="O470" s="150"/>
      <c r="P470" s="119"/>
      <c r="Q470" s="119"/>
      <c r="R470" s="151"/>
    </row>
    <row r="471" spans="1:18" x14ac:dyDescent="0.2">
      <c r="A471" s="150"/>
      <c r="B471" s="150"/>
      <c r="C471" s="150"/>
      <c r="D471" s="150"/>
      <c r="E471" s="150"/>
      <c r="F471" s="150"/>
      <c r="G471" s="150"/>
      <c r="H471" s="150"/>
      <c r="I471" s="150"/>
      <c r="J471" s="150"/>
      <c r="K471" s="150"/>
      <c r="L471" s="150"/>
      <c r="M471" s="150"/>
      <c r="N471" s="150"/>
      <c r="O471" s="150"/>
      <c r="P471" s="119"/>
      <c r="Q471" s="119"/>
      <c r="R471" s="151"/>
    </row>
    <row r="472" spans="1:18" x14ac:dyDescent="0.2">
      <c r="A472" s="150"/>
      <c r="B472" s="150"/>
      <c r="C472" s="150"/>
      <c r="D472" s="150"/>
      <c r="E472" s="150"/>
      <c r="F472" s="150"/>
      <c r="G472" s="150"/>
      <c r="H472" s="150"/>
      <c r="I472" s="150"/>
      <c r="J472" s="150"/>
      <c r="K472" s="150"/>
      <c r="L472" s="150"/>
      <c r="M472" s="150"/>
      <c r="N472" s="150"/>
      <c r="O472" s="150"/>
      <c r="P472" s="119"/>
      <c r="Q472" s="119"/>
      <c r="R472" s="151"/>
    </row>
    <row r="473" spans="1:18" x14ac:dyDescent="0.2">
      <c r="A473" s="150"/>
      <c r="B473" s="150"/>
      <c r="C473" s="150"/>
      <c r="D473" s="150"/>
      <c r="E473" s="150"/>
      <c r="F473" s="150"/>
      <c r="G473" s="150"/>
      <c r="H473" s="150"/>
      <c r="I473" s="150"/>
      <c r="J473" s="150"/>
      <c r="K473" s="150"/>
      <c r="L473" s="150"/>
      <c r="M473" s="150"/>
      <c r="N473" s="150"/>
      <c r="O473" s="150"/>
      <c r="P473" s="119"/>
      <c r="Q473" s="119"/>
      <c r="R473" s="151"/>
    </row>
    <row r="474" spans="1:18" x14ac:dyDescent="0.2">
      <c r="A474" s="150"/>
      <c r="B474" s="150"/>
      <c r="C474" s="150"/>
      <c r="D474" s="150"/>
      <c r="E474" s="150"/>
      <c r="F474" s="150"/>
      <c r="G474" s="150"/>
      <c r="H474" s="150"/>
      <c r="I474" s="150"/>
      <c r="J474" s="150"/>
      <c r="K474" s="150"/>
      <c r="L474" s="150"/>
      <c r="M474" s="150"/>
      <c r="N474" s="150"/>
      <c r="O474" s="150"/>
      <c r="P474" s="119"/>
      <c r="Q474" s="119"/>
      <c r="R474" s="151"/>
    </row>
    <row r="475" spans="1:18" x14ac:dyDescent="0.2">
      <c r="A475" s="150"/>
      <c r="B475" s="150"/>
      <c r="C475" s="150"/>
      <c r="D475" s="150"/>
      <c r="E475" s="150"/>
      <c r="F475" s="150"/>
      <c r="G475" s="150"/>
      <c r="H475" s="150"/>
      <c r="I475" s="150"/>
      <c r="J475" s="150"/>
      <c r="K475" s="150"/>
      <c r="L475" s="150"/>
      <c r="M475" s="150"/>
      <c r="N475" s="150"/>
      <c r="O475" s="150"/>
      <c r="P475" s="119"/>
      <c r="Q475" s="119"/>
      <c r="R475" s="151"/>
    </row>
    <row r="476" spans="1:18" x14ac:dyDescent="0.2">
      <c r="A476" s="150"/>
      <c r="B476" s="150"/>
      <c r="C476" s="150"/>
      <c r="D476" s="150"/>
      <c r="E476" s="150"/>
      <c r="F476" s="150"/>
      <c r="G476" s="150"/>
      <c r="H476" s="150"/>
      <c r="I476" s="150"/>
      <c r="J476" s="150"/>
      <c r="K476" s="150"/>
      <c r="L476" s="150"/>
      <c r="M476" s="150"/>
      <c r="N476" s="150"/>
      <c r="O476" s="150"/>
      <c r="P476" s="119"/>
      <c r="Q476" s="119"/>
      <c r="R476" s="151"/>
    </row>
    <row r="477" spans="1:18" x14ac:dyDescent="0.2">
      <c r="A477" s="150"/>
      <c r="B477" s="150"/>
      <c r="C477" s="150"/>
      <c r="D477" s="150"/>
      <c r="E477" s="150"/>
      <c r="F477" s="150"/>
      <c r="G477" s="150"/>
      <c r="H477" s="150"/>
      <c r="I477" s="150"/>
      <c r="J477" s="150"/>
      <c r="K477" s="150"/>
      <c r="L477" s="150"/>
      <c r="M477" s="150"/>
      <c r="N477" s="150"/>
      <c r="O477" s="150"/>
      <c r="P477" s="119"/>
      <c r="Q477" s="119"/>
      <c r="R477" s="151"/>
    </row>
    <row r="478" spans="1:18" x14ac:dyDescent="0.2">
      <c r="A478" s="150"/>
      <c r="B478" s="150"/>
      <c r="C478" s="150"/>
      <c r="D478" s="150"/>
      <c r="E478" s="150"/>
      <c r="F478" s="150"/>
      <c r="G478" s="150"/>
      <c r="H478" s="150"/>
      <c r="I478" s="150"/>
      <c r="J478" s="150"/>
      <c r="K478" s="150"/>
      <c r="L478" s="150"/>
      <c r="M478" s="150"/>
      <c r="N478" s="150"/>
      <c r="O478" s="150"/>
      <c r="P478" s="119"/>
      <c r="Q478" s="119"/>
      <c r="R478" s="151"/>
    </row>
    <row r="479" spans="1:18" x14ac:dyDescent="0.2">
      <c r="A479" s="150"/>
      <c r="B479" s="150"/>
      <c r="C479" s="150"/>
      <c r="D479" s="150"/>
      <c r="E479" s="150"/>
      <c r="F479" s="150"/>
      <c r="G479" s="150"/>
      <c r="H479" s="150"/>
      <c r="I479" s="150"/>
      <c r="J479" s="150"/>
      <c r="K479" s="150"/>
      <c r="L479" s="150"/>
      <c r="M479" s="150"/>
      <c r="N479" s="150"/>
      <c r="O479" s="150"/>
      <c r="P479" s="119"/>
      <c r="Q479" s="119"/>
      <c r="R479" s="151"/>
    </row>
    <row r="480" spans="1:18" x14ac:dyDescent="0.2">
      <c r="A480" s="150"/>
      <c r="B480" s="150"/>
      <c r="C480" s="150"/>
      <c r="D480" s="150"/>
      <c r="E480" s="150"/>
      <c r="F480" s="150"/>
      <c r="G480" s="150"/>
      <c r="H480" s="150"/>
      <c r="I480" s="150"/>
      <c r="J480" s="150"/>
      <c r="K480" s="150"/>
      <c r="L480" s="150"/>
      <c r="M480" s="150"/>
      <c r="N480" s="150"/>
      <c r="O480" s="150"/>
      <c r="P480" s="119"/>
      <c r="Q480" s="119"/>
      <c r="R480" s="151"/>
    </row>
    <row r="481" spans="1:18" x14ac:dyDescent="0.2">
      <c r="A481" s="150"/>
      <c r="B481" s="150"/>
      <c r="C481" s="150"/>
      <c r="D481" s="150"/>
      <c r="E481" s="150"/>
      <c r="F481" s="150"/>
      <c r="G481" s="150"/>
      <c r="H481" s="150"/>
      <c r="I481" s="150"/>
      <c r="J481" s="150"/>
      <c r="K481" s="150"/>
      <c r="L481" s="150"/>
      <c r="M481" s="150"/>
      <c r="N481" s="150"/>
      <c r="O481" s="150"/>
      <c r="P481" s="119"/>
      <c r="Q481" s="119"/>
      <c r="R481" s="151"/>
    </row>
    <row r="482" spans="1:18" x14ac:dyDescent="0.2">
      <c r="A482" s="150"/>
      <c r="B482" s="150"/>
      <c r="C482" s="150"/>
      <c r="D482" s="150"/>
      <c r="E482" s="150"/>
      <c r="F482" s="150"/>
      <c r="G482" s="150"/>
      <c r="H482" s="150"/>
      <c r="I482" s="150"/>
      <c r="J482" s="150"/>
      <c r="K482" s="150"/>
      <c r="L482" s="150"/>
      <c r="M482" s="150"/>
      <c r="N482" s="150"/>
      <c r="O482" s="150"/>
      <c r="P482" s="119"/>
      <c r="Q482" s="119"/>
      <c r="R482" s="151"/>
    </row>
    <row r="483" spans="1:18" x14ac:dyDescent="0.2">
      <c r="A483" s="150"/>
      <c r="B483" s="150"/>
      <c r="C483" s="150"/>
      <c r="D483" s="150"/>
      <c r="E483" s="150"/>
      <c r="F483" s="150"/>
      <c r="G483" s="150"/>
      <c r="H483" s="150"/>
      <c r="I483" s="150"/>
      <c r="J483" s="150"/>
      <c r="K483" s="150"/>
      <c r="L483" s="150"/>
      <c r="M483" s="150"/>
      <c r="N483" s="150"/>
      <c r="O483" s="150"/>
      <c r="P483" s="119"/>
      <c r="Q483" s="119"/>
      <c r="R483" s="151"/>
    </row>
    <row r="484" spans="1:18" x14ac:dyDescent="0.2">
      <c r="A484" s="150"/>
      <c r="B484" s="150"/>
      <c r="C484" s="150"/>
      <c r="D484" s="150"/>
      <c r="E484" s="150"/>
      <c r="F484" s="150"/>
      <c r="G484" s="150"/>
      <c r="H484" s="150"/>
      <c r="I484" s="150"/>
      <c r="J484" s="150"/>
      <c r="K484" s="150"/>
      <c r="L484" s="150"/>
      <c r="M484" s="150"/>
      <c r="N484" s="150"/>
      <c r="O484" s="150"/>
      <c r="P484" s="119"/>
      <c r="Q484" s="119"/>
      <c r="R484" s="151"/>
    </row>
    <row r="485" spans="1:18" x14ac:dyDescent="0.2">
      <c r="A485" s="150"/>
      <c r="B485" s="150"/>
      <c r="C485" s="150"/>
      <c r="D485" s="150"/>
      <c r="E485" s="150"/>
      <c r="F485" s="150"/>
      <c r="G485" s="150"/>
      <c r="H485" s="150"/>
      <c r="I485" s="150"/>
      <c r="J485" s="150"/>
      <c r="K485" s="150"/>
      <c r="L485" s="150"/>
      <c r="M485" s="150"/>
      <c r="N485" s="150"/>
      <c r="O485" s="150"/>
      <c r="P485" s="119"/>
      <c r="Q485" s="119"/>
      <c r="R485" s="151"/>
    </row>
    <row r="486" spans="1:18" x14ac:dyDescent="0.2">
      <c r="A486" s="150"/>
      <c r="B486" s="150"/>
      <c r="C486" s="150"/>
      <c r="D486" s="150"/>
      <c r="E486" s="150"/>
      <c r="F486" s="150"/>
      <c r="G486" s="150"/>
      <c r="H486" s="150"/>
      <c r="I486" s="150"/>
      <c r="J486" s="150"/>
      <c r="K486" s="150"/>
      <c r="L486" s="150"/>
      <c r="M486" s="150"/>
      <c r="N486" s="150"/>
      <c r="O486" s="150"/>
      <c r="P486" s="119"/>
      <c r="Q486" s="119"/>
      <c r="R486" s="151"/>
    </row>
    <row r="487" spans="1:18" x14ac:dyDescent="0.2">
      <c r="A487" s="150"/>
      <c r="B487" s="150"/>
      <c r="C487" s="150"/>
      <c r="D487" s="150"/>
      <c r="E487" s="150"/>
      <c r="F487" s="150"/>
      <c r="G487" s="150"/>
      <c r="H487" s="150"/>
      <c r="I487" s="150"/>
      <c r="J487" s="150"/>
      <c r="K487" s="150"/>
      <c r="L487" s="150"/>
      <c r="M487" s="150"/>
      <c r="N487" s="150"/>
      <c r="O487" s="150"/>
      <c r="P487" s="119"/>
      <c r="Q487" s="119"/>
      <c r="R487" s="151"/>
    </row>
    <row r="488" spans="1:18" x14ac:dyDescent="0.2">
      <c r="A488" s="150"/>
      <c r="B488" s="150"/>
      <c r="C488" s="150"/>
      <c r="D488" s="150"/>
      <c r="E488" s="150"/>
      <c r="F488" s="150"/>
      <c r="G488" s="150"/>
      <c r="H488" s="150"/>
      <c r="I488" s="150"/>
      <c r="J488" s="150"/>
      <c r="K488" s="150"/>
      <c r="L488" s="150"/>
      <c r="M488" s="150"/>
      <c r="N488" s="150"/>
      <c r="O488" s="150"/>
      <c r="P488" s="119"/>
      <c r="Q488" s="119"/>
      <c r="R488" s="151"/>
    </row>
    <row r="489" spans="1:18" x14ac:dyDescent="0.2">
      <c r="A489" s="150"/>
      <c r="B489" s="150"/>
      <c r="C489" s="150"/>
      <c r="D489" s="150"/>
      <c r="E489" s="150"/>
      <c r="F489" s="150"/>
      <c r="G489" s="150"/>
      <c r="H489" s="150"/>
      <c r="I489" s="150"/>
      <c r="J489" s="150"/>
      <c r="K489" s="150"/>
      <c r="L489" s="150"/>
      <c r="M489" s="150"/>
      <c r="N489" s="150"/>
      <c r="O489" s="150"/>
      <c r="P489" s="119"/>
      <c r="Q489" s="119"/>
      <c r="R489" s="151"/>
    </row>
    <row r="490" spans="1:18" x14ac:dyDescent="0.2">
      <c r="A490" s="150"/>
      <c r="B490" s="150"/>
      <c r="C490" s="150"/>
      <c r="D490" s="150"/>
      <c r="E490" s="150"/>
      <c r="F490" s="150"/>
      <c r="G490" s="150"/>
      <c r="H490" s="150"/>
      <c r="I490" s="150"/>
      <c r="J490" s="150"/>
      <c r="K490" s="150"/>
      <c r="L490" s="150"/>
      <c r="M490" s="150"/>
      <c r="N490" s="150"/>
      <c r="O490" s="150"/>
      <c r="P490" s="119"/>
      <c r="Q490" s="119"/>
      <c r="R490" s="151"/>
    </row>
    <row r="491" spans="1:18" x14ac:dyDescent="0.2">
      <c r="A491" s="150"/>
      <c r="B491" s="150"/>
      <c r="C491" s="150"/>
      <c r="D491" s="150"/>
      <c r="E491" s="150"/>
      <c r="F491" s="150"/>
      <c r="G491" s="150"/>
      <c r="H491" s="150"/>
      <c r="I491" s="150"/>
      <c r="J491" s="150"/>
      <c r="K491" s="150"/>
      <c r="L491" s="150"/>
      <c r="M491" s="150"/>
      <c r="N491" s="150"/>
      <c r="O491" s="150"/>
      <c r="P491" s="119"/>
      <c r="Q491" s="119"/>
      <c r="R491" s="151"/>
    </row>
    <row r="492" spans="1:18" x14ac:dyDescent="0.2">
      <c r="A492" s="150"/>
      <c r="B492" s="150"/>
      <c r="C492" s="150"/>
      <c r="D492" s="150"/>
      <c r="E492" s="150"/>
      <c r="F492" s="150"/>
      <c r="G492" s="150"/>
      <c r="H492" s="150"/>
      <c r="I492" s="150"/>
      <c r="J492" s="150"/>
      <c r="K492" s="150"/>
      <c r="L492" s="150"/>
      <c r="M492" s="150"/>
      <c r="N492" s="150"/>
      <c r="O492" s="150"/>
      <c r="P492" s="119"/>
      <c r="Q492" s="119"/>
      <c r="R492" s="151"/>
    </row>
    <row r="493" spans="1:18" x14ac:dyDescent="0.2">
      <c r="A493" s="150"/>
      <c r="B493" s="150"/>
      <c r="C493" s="150"/>
      <c r="D493" s="150"/>
      <c r="E493" s="150"/>
      <c r="F493" s="150"/>
      <c r="G493" s="150"/>
      <c r="H493" s="150"/>
      <c r="I493" s="150"/>
      <c r="J493" s="150"/>
      <c r="K493" s="150"/>
      <c r="L493" s="150"/>
      <c r="M493" s="150"/>
      <c r="N493" s="150"/>
      <c r="O493" s="150"/>
      <c r="P493" s="119"/>
      <c r="Q493" s="119"/>
      <c r="R493" s="151"/>
    </row>
    <row r="494" spans="1:18" x14ac:dyDescent="0.2">
      <c r="A494" s="150"/>
      <c r="B494" s="150"/>
      <c r="C494" s="150"/>
      <c r="D494" s="150"/>
      <c r="E494" s="150"/>
      <c r="F494" s="150"/>
      <c r="G494" s="150"/>
      <c r="H494" s="150"/>
      <c r="I494" s="150"/>
      <c r="J494" s="150"/>
      <c r="K494" s="150"/>
      <c r="L494" s="150"/>
      <c r="M494" s="150"/>
      <c r="N494" s="150"/>
      <c r="O494" s="150"/>
      <c r="P494" s="119"/>
      <c r="Q494" s="119"/>
      <c r="R494" s="151"/>
    </row>
    <row r="495" spans="1:18" x14ac:dyDescent="0.2">
      <c r="A495" s="150"/>
      <c r="B495" s="150"/>
      <c r="C495" s="150"/>
      <c r="D495" s="150"/>
      <c r="E495" s="150"/>
      <c r="F495" s="150"/>
      <c r="G495" s="150"/>
      <c r="H495" s="150"/>
      <c r="I495" s="150"/>
      <c r="J495" s="150"/>
      <c r="K495" s="150"/>
      <c r="L495" s="150"/>
      <c r="M495" s="150"/>
      <c r="N495" s="150"/>
      <c r="O495" s="150"/>
      <c r="P495" s="119"/>
      <c r="Q495" s="119"/>
      <c r="R495" s="151"/>
    </row>
    <row r="496" spans="1:18" x14ac:dyDescent="0.2">
      <c r="A496" s="150"/>
      <c r="B496" s="150"/>
      <c r="C496" s="150"/>
      <c r="D496" s="150"/>
      <c r="E496" s="150"/>
      <c r="F496" s="150"/>
      <c r="G496" s="150"/>
      <c r="H496" s="150"/>
      <c r="I496" s="150"/>
      <c r="J496" s="150"/>
      <c r="K496" s="150"/>
      <c r="L496" s="150"/>
      <c r="M496" s="150"/>
      <c r="N496" s="150"/>
      <c r="O496" s="150"/>
      <c r="P496" s="119"/>
      <c r="Q496" s="119"/>
      <c r="R496" s="151"/>
    </row>
    <row r="497" spans="1:18" x14ac:dyDescent="0.2">
      <c r="A497" s="150"/>
      <c r="B497" s="150"/>
      <c r="C497" s="150"/>
      <c r="D497" s="150"/>
      <c r="E497" s="150"/>
      <c r="F497" s="150"/>
      <c r="G497" s="150"/>
      <c r="H497" s="150"/>
      <c r="I497" s="150"/>
      <c r="J497" s="150"/>
      <c r="K497" s="150"/>
      <c r="L497" s="150"/>
      <c r="M497" s="150"/>
      <c r="N497" s="150"/>
      <c r="O497" s="150"/>
      <c r="P497" s="119"/>
      <c r="Q497" s="119"/>
      <c r="R497" s="151"/>
    </row>
    <row r="498" spans="1:18" x14ac:dyDescent="0.2">
      <c r="A498" s="150"/>
      <c r="B498" s="150"/>
      <c r="C498" s="150"/>
      <c r="D498" s="150"/>
      <c r="E498" s="150"/>
      <c r="F498" s="150"/>
      <c r="G498" s="150"/>
      <c r="H498" s="150"/>
      <c r="I498" s="150"/>
      <c r="J498" s="150"/>
      <c r="K498" s="150"/>
      <c r="L498" s="150"/>
      <c r="M498" s="150"/>
      <c r="N498" s="150"/>
      <c r="O498" s="150"/>
      <c r="P498" s="119"/>
      <c r="Q498" s="119"/>
      <c r="R498" s="151"/>
    </row>
    <row r="499" spans="1:18" x14ac:dyDescent="0.2">
      <c r="A499" s="150"/>
      <c r="B499" s="150"/>
      <c r="C499" s="150"/>
      <c r="D499" s="150"/>
      <c r="E499" s="150"/>
      <c r="F499" s="150"/>
      <c r="G499" s="150"/>
      <c r="H499" s="150"/>
      <c r="I499" s="150"/>
      <c r="J499" s="150"/>
      <c r="K499" s="150"/>
      <c r="L499" s="150"/>
      <c r="M499" s="150"/>
      <c r="N499" s="150"/>
      <c r="O499" s="150"/>
      <c r="P499" s="119"/>
      <c r="Q499" s="119"/>
      <c r="R499" s="151"/>
    </row>
    <row r="500" spans="1:18" x14ac:dyDescent="0.2">
      <c r="A500" s="150"/>
      <c r="B500" s="150"/>
      <c r="C500" s="150"/>
      <c r="D500" s="150"/>
      <c r="E500" s="150"/>
      <c r="F500" s="150"/>
      <c r="G500" s="150"/>
      <c r="H500" s="150"/>
      <c r="I500" s="150"/>
      <c r="J500" s="150"/>
      <c r="K500" s="150"/>
      <c r="L500" s="150"/>
      <c r="M500" s="150"/>
      <c r="N500" s="150"/>
      <c r="O500" s="150"/>
      <c r="P500" s="119"/>
      <c r="Q500" s="119"/>
      <c r="R500" s="151"/>
    </row>
    <row r="501" spans="1:18" x14ac:dyDescent="0.2">
      <c r="A501" s="150"/>
      <c r="B501" s="150"/>
      <c r="C501" s="150"/>
      <c r="D501" s="150"/>
      <c r="E501" s="150"/>
      <c r="F501" s="150"/>
      <c r="G501" s="150"/>
      <c r="H501" s="150"/>
      <c r="I501" s="150"/>
      <c r="J501" s="150"/>
      <c r="K501" s="150"/>
      <c r="L501" s="150"/>
      <c r="M501" s="150"/>
      <c r="N501" s="150"/>
      <c r="O501" s="150"/>
      <c r="P501" s="119"/>
      <c r="Q501" s="119"/>
      <c r="R501" s="151"/>
    </row>
    <row r="502" spans="1:18" x14ac:dyDescent="0.2">
      <c r="A502" s="150"/>
      <c r="B502" s="150"/>
      <c r="C502" s="150"/>
      <c r="D502" s="150"/>
      <c r="E502" s="150"/>
      <c r="F502" s="150"/>
      <c r="G502" s="150"/>
      <c r="H502" s="150"/>
      <c r="I502" s="150"/>
      <c r="J502" s="150"/>
      <c r="K502" s="150"/>
      <c r="L502" s="150"/>
      <c r="M502" s="150"/>
      <c r="N502" s="150"/>
      <c r="O502" s="150"/>
      <c r="P502" s="119"/>
      <c r="Q502" s="119"/>
      <c r="R502" s="151"/>
    </row>
    <row r="503" spans="1:18" x14ac:dyDescent="0.2">
      <c r="A503" s="150"/>
      <c r="B503" s="150"/>
      <c r="C503" s="150"/>
      <c r="D503" s="150"/>
      <c r="E503" s="150"/>
      <c r="F503" s="150"/>
      <c r="G503" s="150"/>
      <c r="H503" s="150"/>
      <c r="I503" s="150"/>
      <c r="J503" s="150"/>
      <c r="K503" s="150"/>
      <c r="L503" s="150"/>
      <c r="M503" s="150"/>
      <c r="N503" s="150"/>
      <c r="O503" s="150"/>
      <c r="P503" s="119"/>
      <c r="Q503" s="119"/>
      <c r="R503" s="151"/>
    </row>
    <row r="504" spans="1:18" x14ac:dyDescent="0.2">
      <c r="A504" s="150"/>
      <c r="B504" s="150"/>
      <c r="C504" s="150"/>
      <c r="D504" s="150"/>
      <c r="E504" s="150"/>
      <c r="F504" s="150"/>
      <c r="G504" s="150"/>
      <c r="H504" s="150"/>
      <c r="I504" s="150"/>
      <c r="J504" s="150"/>
      <c r="K504" s="150"/>
      <c r="L504" s="150"/>
      <c r="M504" s="150"/>
      <c r="N504" s="150"/>
      <c r="O504" s="150"/>
      <c r="P504" s="119"/>
      <c r="Q504" s="119"/>
      <c r="R504" s="151"/>
    </row>
    <row r="505" spans="1:18" x14ac:dyDescent="0.2">
      <c r="A505" s="150"/>
      <c r="B505" s="150"/>
      <c r="C505" s="150"/>
      <c r="D505" s="150"/>
      <c r="E505" s="150"/>
      <c r="F505" s="150"/>
      <c r="G505" s="150"/>
      <c r="H505" s="150"/>
      <c r="I505" s="150"/>
      <c r="J505" s="150"/>
      <c r="K505" s="150"/>
      <c r="L505" s="150"/>
      <c r="M505" s="150"/>
      <c r="N505" s="150"/>
      <c r="O505" s="150"/>
      <c r="P505" s="119"/>
      <c r="Q505" s="119"/>
      <c r="R505" s="151"/>
    </row>
    <row r="506" spans="1:18" x14ac:dyDescent="0.2">
      <c r="A506" s="150"/>
      <c r="B506" s="150"/>
      <c r="C506" s="150"/>
      <c r="D506" s="150"/>
      <c r="E506" s="150"/>
      <c r="F506" s="150"/>
      <c r="G506" s="150"/>
      <c r="H506" s="150"/>
      <c r="I506" s="150"/>
      <c r="J506" s="150"/>
      <c r="K506" s="150"/>
      <c r="L506" s="150"/>
      <c r="M506" s="150"/>
      <c r="N506" s="150"/>
      <c r="O506" s="150"/>
      <c r="P506" s="119"/>
      <c r="Q506" s="119"/>
      <c r="R506" s="151"/>
    </row>
    <row r="507" spans="1:18" x14ac:dyDescent="0.2">
      <c r="A507" s="150"/>
      <c r="B507" s="150"/>
      <c r="C507" s="150"/>
      <c r="D507" s="150"/>
      <c r="E507" s="150"/>
      <c r="F507" s="150"/>
      <c r="G507" s="150"/>
      <c r="H507" s="150"/>
      <c r="I507" s="150"/>
      <c r="J507" s="150"/>
      <c r="K507" s="150"/>
      <c r="L507" s="150"/>
      <c r="M507" s="150"/>
      <c r="N507" s="150"/>
      <c r="O507" s="150"/>
      <c r="P507" s="119"/>
      <c r="Q507" s="119"/>
      <c r="R507" s="151"/>
    </row>
    <row r="508" spans="1:18" x14ac:dyDescent="0.2">
      <c r="A508" s="150"/>
      <c r="B508" s="150"/>
      <c r="C508" s="150"/>
      <c r="D508" s="150"/>
      <c r="E508" s="150"/>
      <c r="F508" s="150"/>
      <c r="G508" s="150"/>
      <c r="H508" s="150"/>
      <c r="I508" s="150"/>
      <c r="J508" s="150"/>
      <c r="K508" s="150"/>
      <c r="L508" s="150"/>
      <c r="M508" s="150"/>
      <c r="N508" s="150"/>
      <c r="O508" s="150"/>
      <c r="P508" s="119"/>
      <c r="Q508" s="119"/>
      <c r="R508" s="151"/>
    </row>
    <row r="509" spans="1:18" x14ac:dyDescent="0.2">
      <c r="A509" s="150"/>
      <c r="B509" s="150"/>
      <c r="C509" s="150"/>
      <c r="D509" s="150"/>
      <c r="E509" s="150"/>
      <c r="F509" s="150"/>
      <c r="G509" s="150"/>
      <c r="H509" s="150"/>
      <c r="I509" s="150"/>
      <c r="J509" s="150"/>
      <c r="K509" s="150"/>
      <c r="L509" s="150"/>
      <c r="M509" s="150"/>
      <c r="N509" s="150"/>
      <c r="O509" s="150"/>
      <c r="P509" s="119"/>
      <c r="Q509" s="119"/>
      <c r="R509" s="151"/>
    </row>
    <row r="510" spans="1:18" x14ac:dyDescent="0.2">
      <c r="A510" s="150"/>
      <c r="B510" s="150"/>
      <c r="C510" s="150"/>
      <c r="D510" s="150"/>
      <c r="E510" s="150"/>
      <c r="F510" s="150"/>
      <c r="G510" s="150"/>
      <c r="H510" s="150"/>
      <c r="I510" s="150"/>
      <c r="J510" s="150"/>
      <c r="K510" s="150"/>
      <c r="L510" s="150"/>
      <c r="M510" s="150"/>
      <c r="N510" s="150"/>
      <c r="O510" s="150"/>
      <c r="P510" s="119"/>
      <c r="Q510" s="119"/>
      <c r="R510" s="151"/>
    </row>
    <row r="511" spans="1:18" x14ac:dyDescent="0.2">
      <c r="A511" s="150"/>
      <c r="B511" s="150"/>
      <c r="C511" s="150"/>
      <c r="D511" s="150"/>
      <c r="E511" s="150"/>
      <c r="F511" s="150"/>
      <c r="G511" s="150"/>
      <c r="H511" s="150"/>
      <c r="I511" s="150"/>
      <c r="J511" s="150"/>
      <c r="K511" s="150"/>
      <c r="L511" s="150"/>
      <c r="M511" s="150"/>
      <c r="N511" s="150"/>
      <c r="O511" s="150"/>
      <c r="P511" s="119"/>
      <c r="Q511" s="119"/>
      <c r="R511" s="151"/>
    </row>
    <row r="512" spans="1:18" x14ac:dyDescent="0.2">
      <c r="A512" s="150"/>
      <c r="B512" s="150"/>
      <c r="C512" s="150"/>
      <c r="D512" s="150"/>
      <c r="E512" s="150"/>
      <c r="F512" s="150"/>
      <c r="G512" s="150"/>
      <c r="H512" s="150"/>
      <c r="I512" s="150"/>
      <c r="J512" s="150"/>
      <c r="K512" s="150"/>
      <c r="L512" s="150"/>
      <c r="M512" s="150"/>
      <c r="N512" s="150"/>
      <c r="O512" s="150"/>
      <c r="P512" s="119"/>
      <c r="Q512" s="119"/>
      <c r="R512" s="151"/>
    </row>
    <row r="513" spans="1:18" x14ac:dyDescent="0.2">
      <c r="A513" s="150"/>
      <c r="B513" s="150"/>
      <c r="C513" s="150"/>
      <c r="D513" s="150"/>
      <c r="E513" s="150"/>
      <c r="F513" s="150"/>
      <c r="G513" s="150"/>
      <c r="H513" s="150"/>
      <c r="I513" s="150"/>
      <c r="J513" s="150"/>
      <c r="K513" s="150"/>
      <c r="L513" s="150"/>
      <c r="M513" s="150"/>
      <c r="N513" s="150"/>
      <c r="O513" s="150"/>
      <c r="P513" s="119"/>
      <c r="Q513" s="119"/>
      <c r="R513" s="151"/>
    </row>
    <row r="514" spans="1:18" x14ac:dyDescent="0.2">
      <c r="A514" s="150"/>
      <c r="B514" s="150"/>
      <c r="C514" s="150"/>
      <c r="D514" s="150"/>
      <c r="E514" s="150"/>
      <c r="F514" s="150"/>
      <c r="G514" s="150"/>
      <c r="H514" s="150"/>
      <c r="I514" s="150"/>
      <c r="J514" s="150"/>
      <c r="K514" s="150"/>
      <c r="L514" s="150"/>
      <c r="M514" s="150"/>
      <c r="N514" s="150"/>
      <c r="O514" s="150"/>
      <c r="P514" s="119"/>
      <c r="Q514" s="119"/>
      <c r="R514" s="151"/>
    </row>
    <row r="515" spans="1:18" x14ac:dyDescent="0.2">
      <c r="A515" s="150"/>
      <c r="B515" s="150"/>
      <c r="C515" s="150"/>
      <c r="D515" s="150"/>
      <c r="E515" s="150"/>
      <c r="F515" s="150"/>
      <c r="G515" s="150"/>
      <c r="H515" s="150"/>
      <c r="I515" s="150"/>
      <c r="J515" s="150"/>
      <c r="K515" s="150"/>
      <c r="L515" s="150"/>
      <c r="M515" s="150"/>
      <c r="N515" s="150"/>
      <c r="O515" s="150"/>
      <c r="P515" s="119"/>
      <c r="Q515" s="119"/>
      <c r="R515" s="151"/>
    </row>
    <row r="516" spans="1:18" x14ac:dyDescent="0.2">
      <c r="A516" s="150"/>
      <c r="B516" s="150"/>
      <c r="C516" s="150"/>
      <c r="D516" s="150"/>
      <c r="E516" s="150"/>
      <c r="F516" s="150"/>
      <c r="G516" s="150"/>
      <c r="H516" s="150"/>
      <c r="I516" s="150"/>
      <c r="J516" s="150"/>
      <c r="K516" s="150"/>
      <c r="L516" s="150"/>
      <c r="M516" s="150"/>
      <c r="N516" s="150"/>
      <c r="O516" s="150"/>
      <c r="P516" s="119"/>
      <c r="Q516" s="119"/>
      <c r="R516" s="151"/>
    </row>
    <row r="517" spans="1:18" x14ac:dyDescent="0.2">
      <c r="A517" s="150"/>
      <c r="B517" s="150"/>
      <c r="C517" s="150"/>
      <c r="D517" s="150"/>
      <c r="E517" s="150"/>
      <c r="F517" s="150"/>
      <c r="G517" s="150"/>
      <c r="H517" s="150"/>
      <c r="I517" s="150"/>
      <c r="J517" s="150"/>
      <c r="K517" s="150"/>
      <c r="L517" s="150"/>
      <c r="M517" s="150"/>
      <c r="N517" s="150"/>
      <c r="O517" s="150"/>
      <c r="P517" s="119"/>
      <c r="Q517" s="119"/>
      <c r="R517" s="151"/>
    </row>
    <row r="518" spans="1:18" x14ac:dyDescent="0.2">
      <c r="A518" s="150"/>
      <c r="B518" s="150"/>
      <c r="C518" s="150"/>
      <c r="D518" s="150"/>
      <c r="E518" s="150"/>
      <c r="F518" s="150"/>
      <c r="G518" s="150"/>
      <c r="H518" s="150"/>
      <c r="I518" s="150"/>
      <c r="J518" s="150"/>
      <c r="K518" s="150"/>
      <c r="L518" s="150"/>
      <c r="M518" s="150"/>
      <c r="N518" s="150"/>
      <c r="O518" s="150"/>
      <c r="P518" s="119"/>
      <c r="Q518" s="119"/>
      <c r="R518" s="151"/>
    </row>
    <row r="519" spans="1:18" x14ac:dyDescent="0.2">
      <c r="A519" s="150"/>
      <c r="B519" s="150"/>
      <c r="C519" s="150"/>
      <c r="D519" s="150"/>
      <c r="E519" s="150"/>
      <c r="F519" s="150"/>
      <c r="G519" s="150"/>
      <c r="H519" s="150"/>
      <c r="I519" s="150"/>
      <c r="J519" s="150"/>
      <c r="K519" s="150"/>
      <c r="L519" s="150"/>
      <c r="M519" s="150"/>
      <c r="N519" s="150"/>
      <c r="O519" s="150"/>
      <c r="P519" s="119"/>
      <c r="Q519" s="119"/>
      <c r="R519" s="151"/>
    </row>
    <row r="520" spans="1:18" x14ac:dyDescent="0.2">
      <c r="A520" s="150"/>
      <c r="B520" s="150"/>
      <c r="C520" s="150"/>
      <c r="D520" s="150"/>
      <c r="E520" s="150"/>
      <c r="F520" s="150"/>
      <c r="G520" s="150"/>
      <c r="H520" s="150"/>
      <c r="I520" s="150"/>
      <c r="J520" s="150"/>
      <c r="K520" s="150"/>
      <c r="L520" s="150"/>
      <c r="M520" s="150"/>
      <c r="N520" s="150"/>
      <c r="O520" s="150"/>
      <c r="P520" s="119"/>
      <c r="Q520" s="119"/>
      <c r="R520" s="151"/>
    </row>
    <row r="521" spans="1:18" x14ac:dyDescent="0.2">
      <c r="A521" s="150"/>
      <c r="B521" s="150"/>
      <c r="C521" s="150"/>
      <c r="D521" s="150"/>
      <c r="E521" s="150"/>
      <c r="F521" s="150"/>
      <c r="G521" s="150"/>
      <c r="H521" s="150"/>
      <c r="I521" s="150"/>
      <c r="J521" s="150"/>
      <c r="K521" s="150"/>
      <c r="L521" s="150"/>
      <c r="M521" s="150"/>
      <c r="N521" s="150"/>
      <c r="O521" s="150"/>
      <c r="P521" s="119"/>
      <c r="Q521" s="119"/>
      <c r="R521" s="151"/>
    </row>
    <row r="522" spans="1:18" x14ac:dyDescent="0.2">
      <c r="A522" s="150"/>
      <c r="B522" s="150"/>
      <c r="C522" s="150"/>
      <c r="D522" s="150"/>
      <c r="E522" s="150"/>
      <c r="F522" s="150"/>
      <c r="G522" s="150"/>
      <c r="H522" s="150"/>
      <c r="I522" s="150"/>
      <c r="J522" s="150"/>
      <c r="K522" s="150"/>
      <c r="L522" s="150"/>
      <c r="M522" s="150"/>
      <c r="N522" s="150"/>
      <c r="O522" s="150"/>
      <c r="P522" s="119"/>
      <c r="Q522" s="119"/>
      <c r="R522" s="151"/>
    </row>
    <row r="523" spans="1:18" x14ac:dyDescent="0.2">
      <c r="A523" s="150"/>
      <c r="B523" s="150"/>
      <c r="C523" s="150"/>
      <c r="D523" s="150"/>
      <c r="E523" s="150"/>
      <c r="F523" s="150"/>
      <c r="G523" s="150"/>
      <c r="H523" s="150"/>
      <c r="I523" s="150"/>
      <c r="J523" s="150"/>
      <c r="K523" s="150"/>
      <c r="L523" s="150"/>
      <c r="M523" s="150"/>
      <c r="N523" s="150"/>
      <c r="O523" s="150"/>
      <c r="P523" s="119"/>
      <c r="Q523" s="119"/>
      <c r="R523" s="151"/>
    </row>
    <row r="524" spans="1:18" x14ac:dyDescent="0.2">
      <c r="A524" s="150"/>
      <c r="B524" s="150"/>
      <c r="C524" s="150"/>
      <c r="D524" s="150"/>
      <c r="E524" s="150"/>
      <c r="F524" s="150"/>
      <c r="G524" s="150"/>
      <c r="H524" s="150"/>
      <c r="I524" s="150"/>
      <c r="J524" s="150"/>
      <c r="K524" s="150"/>
      <c r="L524" s="150"/>
      <c r="M524" s="150"/>
      <c r="N524" s="150"/>
      <c r="O524" s="150"/>
      <c r="P524" s="119"/>
      <c r="Q524" s="119"/>
      <c r="R524" s="151"/>
    </row>
    <row r="525" spans="1:18" x14ac:dyDescent="0.2">
      <c r="A525" s="150"/>
      <c r="B525" s="150"/>
      <c r="C525" s="150"/>
      <c r="D525" s="150"/>
      <c r="E525" s="150"/>
      <c r="F525" s="150"/>
      <c r="G525" s="150"/>
      <c r="H525" s="150"/>
      <c r="I525" s="150"/>
      <c r="J525" s="150"/>
      <c r="K525" s="150"/>
      <c r="L525" s="150"/>
      <c r="M525" s="150"/>
      <c r="N525" s="150"/>
      <c r="O525" s="150"/>
      <c r="P525" s="119"/>
      <c r="Q525" s="119"/>
      <c r="R525" s="151"/>
    </row>
    <row r="526" spans="1:18" x14ac:dyDescent="0.2">
      <c r="A526" s="150"/>
      <c r="B526" s="150"/>
      <c r="C526" s="150"/>
      <c r="D526" s="150"/>
      <c r="E526" s="150"/>
      <c r="F526" s="150"/>
      <c r="G526" s="150"/>
      <c r="H526" s="150"/>
      <c r="I526" s="150"/>
      <c r="J526" s="150"/>
      <c r="K526" s="150"/>
      <c r="L526" s="150"/>
      <c r="M526" s="150"/>
      <c r="N526" s="150"/>
      <c r="O526" s="150"/>
      <c r="P526" s="119"/>
      <c r="Q526" s="119"/>
      <c r="R526" s="151"/>
    </row>
    <row r="527" spans="1:18" x14ac:dyDescent="0.2">
      <c r="A527" s="150"/>
      <c r="B527" s="150"/>
      <c r="C527" s="150"/>
      <c r="D527" s="150"/>
      <c r="E527" s="150"/>
      <c r="F527" s="150"/>
      <c r="G527" s="150"/>
      <c r="H527" s="150"/>
      <c r="I527" s="150"/>
      <c r="J527" s="150"/>
      <c r="K527" s="150"/>
      <c r="L527" s="150"/>
      <c r="M527" s="150"/>
      <c r="N527" s="150"/>
      <c r="O527" s="150"/>
      <c r="P527" s="119"/>
      <c r="Q527" s="119"/>
      <c r="R527" s="151"/>
    </row>
    <row r="528" spans="1:18" x14ac:dyDescent="0.2">
      <c r="A528" s="150"/>
      <c r="B528" s="150"/>
      <c r="C528" s="150"/>
      <c r="D528" s="150"/>
      <c r="E528" s="150"/>
      <c r="F528" s="150"/>
      <c r="G528" s="150"/>
      <c r="H528" s="150"/>
      <c r="I528" s="150"/>
      <c r="J528" s="150"/>
      <c r="K528" s="150"/>
      <c r="L528" s="150"/>
      <c r="M528" s="150"/>
      <c r="N528" s="150"/>
      <c r="O528" s="150"/>
      <c r="P528" s="119"/>
      <c r="Q528" s="119"/>
      <c r="R528" s="151"/>
    </row>
    <row r="529" spans="1:18" x14ac:dyDescent="0.2">
      <c r="A529" s="150"/>
      <c r="B529" s="150"/>
      <c r="C529" s="150"/>
      <c r="D529" s="150"/>
      <c r="E529" s="150"/>
      <c r="F529" s="150"/>
      <c r="G529" s="150"/>
      <c r="H529" s="150"/>
      <c r="I529" s="150"/>
      <c r="J529" s="150"/>
      <c r="K529" s="150"/>
      <c r="L529" s="150"/>
      <c r="M529" s="150"/>
      <c r="N529" s="150"/>
      <c r="O529" s="150"/>
      <c r="P529" s="119"/>
      <c r="Q529" s="119"/>
      <c r="R529" s="151"/>
    </row>
    <row r="530" spans="1:18" x14ac:dyDescent="0.2">
      <c r="A530" s="150"/>
      <c r="B530" s="150"/>
      <c r="C530" s="150"/>
      <c r="D530" s="150"/>
      <c r="E530" s="150"/>
      <c r="F530" s="150"/>
      <c r="G530" s="150"/>
      <c r="H530" s="150"/>
      <c r="I530" s="150"/>
      <c r="J530" s="150"/>
      <c r="K530" s="150"/>
      <c r="L530" s="150"/>
      <c r="M530" s="150"/>
      <c r="N530" s="150"/>
      <c r="O530" s="150"/>
      <c r="P530" s="119"/>
      <c r="Q530" s="119"/>
      <c r="R530" s="151"/>
    </row>
    <row r="531" spans="1:18" x14ac:dyDescent="0.2">
      <c r="A531" s="150"/>
      <c r="B531" s="150"/>
      <c r="C531" s="150"/>
      <c r="D531" s="150"/>
      <c r="E531" s="150"/>
      <c r="F531" s="150"/>
      <c r="G531" s="150"/>
      <c r="H531" s="150"/>
      <c r="I531" s="150"/>
      <c r="J531" s="150"/>
      <c r="K531" s="150"/>
      <c r="L531" s="150"/>
      <c r="M531" s="150"/>
      <c r="N531" s="150"/>
      <c r="O531" s="150"/>
      <c r="P531" s="119"/>
      <c r="Q531" s="119"/>
      <c r="R531" s="151"/>
    </row>
    <row r="532" spans="1:18" x14ac:dyDescent="0.2">
      <c r="A532" s="150"/>
      <c r="B532" s="150"/>
      <c r="C532" s="150"/>
      <c r="D532" s="150"/>
      <c r="E532" s="150"/>
      <c r="F532" s="150"/>
      <c r="G532" s="150"/>
      <c r="H532" s="150"/>
      <c r="I532" s="150"/>
      <c r="J532" s="150"/>
      <c r="K532" s="150"/>
      <c r="L532" s="150"/>
      <c r="M532" s="150"/>
      <c r="N532" s="150"/>
      <c r="O532" s="150"/>
      <c r="P532" s="119"/>
      <c r="Q532" s="119"/>
      <c r="R532" s="151"/>
    </row>
    <row r="533" spans="1:18" x14ac:dyDescent="0.2">
      <c r="A533" s="150"/>
      <c r="B533" s="150"/>
      <c r="C533" s="150"/>
      <c r="D533" s="150"/>
      <c r="E533" s="150"/>
      <c r="F533" s="150"/>
      <c r="G533" s="150"/>
      <c r="H533" s="150"/>
      <c r="I533" s="150"/>
      <c r="J533" s="150"/>
      <c r="K533" s="150"/>
      <c r="L533" s="150"/>
      <c r="M533" s="150"/>
      <c r="N533" s="150"/>
      <c r="O533" s="150"/>
      <c r="P533" s="119"/>
      <c r="Q533" s="119"/>
      <c r="R533" s="151"/>
    </row>
    <row r="534" spans="1:18" x14ac:dyDescent="0.2">
      <c r="A534" s="150"/>
      <c r="B534" s="150"/>
      <c r="C534" s="150"/>
      <c r="D534" s="150"/>
      <c r="E534" s="150"/>
      <c r="F534" s="150"/>
      <c r="G534" s="150"/>
      <c r="H534" s="150"/>
      <c r="I534" s="150"/>
      <c r="J534" s="150"/>
      <c r="K534" s="150"/>
      <c r="L534" s="150"/>
      <c r="M534" s="150"/>
      <c r="N534" s="150"/>
      <c r="O534" s="150"/>
      <c r="P534" s="119"/>
      <c r="Q534" s="119"/>
      <c r="R534" s="151"/>
    </row>
    <row r="535" spans="1:18" x14ac:dyDescent="0.2">
      <c r="A535" s="150"/>
      <c r="B535" s="150"/>
      <c r="C535" s="150"/>
      <c r="D535" s="150"/>
      <c r="E535" s="150"/>
      <c r="F535" s="150"/>
      <c r="G535" s="150"/>
      <c r="H535" s="150"/>
      <c r="I535" s="150"/>
      <c r="J535" s="150"/>
      <c r="K535" s="150"/>
      <c r="L535" s="150"/>
      <c r="M535" s="150"/>
      <c r="N535" s="150"/>
      <c r="O535" s="150"/>
      <c r="P535" s="119"/>
      <c r="Q535" s="119"/>
      <c r="R535" s="151"/>
    </row>
    <row r="536" spans="1:18" x14ac:dyDescent="0.2">
      <c r="A536" s="150"/>
      <c r="B536" s="150"/>
      <c r="C536" s="150"/>
      <c r="D536" s="150"/>
      <c r="E536" s="150"/>
      <c r="F536" s="150"/>
      <c r="G536" s="150"/>
      <c r="H536" s="150"/>
      <c r="I536" s="150"/>
      <c r="J536" s="150"/>
      <c r="K536" s="150"/>
      <c r="L536" s="150"/>
      <c r="M536" s="150"/>
      <c r="N536" s="150"/>
      <c r="O536" s="150"/>
      <c r="P536" s="119"/>
      <c r="Q536" s="119"/>
      <c r="R536" s="151"/>
    </row>
    <row r="537" spans="1:18" x14ac:dyDescent="0.2">
      <c r="A537" s="150"/>
      <c r="B537" s="150"/>
      <c r="C537" s="150"/>
      <c r="D537" s="150"/>
      <c r="E537" s="150"/>
      <c r="F537" s="150"/>
      <c r="G537" s="150"/>
      <c r="H537" s="150"/>
      <c r="I537" s="150"/>
      <c r="J537" s="150"/>
      <c r="K537" s="150"/>
      <c r="L537" s="150"/>
      <c r="M537" s="150"/>
      <c r="N537" s="150"/>
      <c r="O537" s="150"/>
      <c r="P537" s="119"/>
      <c r="Q537" s="119"/>
      <c r="R537" s="151"/>
    </row>
    <row r="538" spans="1:18" x14ac:dyDescent="0.2">
      <c r="A538" s="150"/>
      <c r="B538" s="150"/>
      <c r="C538" s="150"/>
      <c r="D538" s="150"/>
      <c r="E538" s="150"/>
      <c r="F538" s="150"/>
      <c r="G538" s="150"/>
      <c r="H538" s="150"/>
      <c r="I538" s="150"/>
      <c r="J538" s="150"/>
      <c r="K538" s="150"/>
      <c r="L538" s="150"/>
      <c r="M538" s="150"/>
      <c r="N538" s="150"/>
      <c r="O538" s="150"/>
      <c r="P538" s="119"/>
      <c r="Q538" s="119"/>
      <c r="R538" s="151"/>
    </row>
    <row r="539" spans="1:18" x14ac:dyDescent="0.2">
      <c r="A539" s="150"/>
      <c r="B539" s="150"/>
      <c r="C539" s="150"/>
      <c r="D539" s="150"/>
      <c r="E539" s="150"/>
      <c r="F539" s="150"/>
      <c r="G539" s="150"/>
      <c r="H539" s="150"/>
      <c r="I539" s="150"/>
      <c r="J539" s="150"/>
      <c r="K539" s="150"/>
      <c r="L539" s="150"/>
      <c r="M539" s="150"/>
      <c r="N539" s="150"/>
      <c r="O539" s="150"/>
      <c r="P539" s="119"/>
      <c r="Q539" s="119"/>
      <c r="R539" s="151"/>
    </row>
    <row r="540" spans="1:18" x14ac:dyDescent="0.2">
      <c r="A540" s="150"/>
      <c r="B540" s="150"/>
      <c r="C540" s="150"/>
      <c r="D540" s="150"/>
      <c r="E540" s="150"/>
      <c r="F540" s="150"/>
      <c r="G540" s="150"/>
      <c r="H540" s="150"/>
      <c r="I540" s="150"/>
      <c r="J540" s="150"/>
      <c r="K540" s="150"/>
      <c r="L540" s="150"/>
      <c r="M540" s="150"/>
      <c r="N540" s="150"/>
      <c r="O540" s="150"/>
      <c r="P540" s="119"/>
      <c r="Q540" s="119"/>
      <c r="R540" s="151"/>
    </row>
    <row r="541" spans="1:18" x14ac:dyDescent="0.2">
      <c r="A541" s="150"/>
      <c r="B541" s="150"/>
      <c r="C541" s="150"/>
      <c r="D541" s="150"/>
      <c r="E541" s="150"/>
      <c r="F541" s="150"/>
      <c r="G541" s="150"/>
      <c r="H541" s="150"/>
      <c r="I541" s="150"/>
      <c r="J541" s="150"/>
      <c r="K541" s="150"/>
      <c r="L541" s="150"/>
      <c r="M541" s="150"/>
      <c r="N541" s="150"/>
      <c r="O541" s="150"/>
      <c r="P541" s="119"/>
      <c r="Q541" s="119"/>
      <c r="R541" s="151"/>
    </row>
    <row r="542" spans="1:18" x14ac:dyDescent="0.2">
      <c r="A542" s="150"/>
      <c r="B542" s="150"/>
      <c r="C542" s="150"/>
      <c r="D542" s="150"/>
      <c r="E542" s="150"/>
      <c r="F542" s="150"/>
      <c r="G542" s="150"/>
      <c r="H542" s="150"/>
      <c r="I542" s="150"/>
      <c r="J542" s="150"/>
      <c r="K542" s="150"/>
      <c r="L542" s="150"/>
      <c r="M542" s="150"/>
      <c r="N542" s="150"/>
      <c r="O542" s="150"/>
      <c r="P542" s="119"/>
      <c r="Q542" s="119"/>
      <c r="R542" s="151"/>
    </row>
    <row r="543" spans="1:18" x14ac:dyDescent="0.2">
      <c r="A543" s="150"/>
      <c r="B543" s="150"/>
      <c r="C543" s="150"/>
      <c r="D543" s="150"/>
      <c r="E543" s="150"/>
      <c r="F543" s="150"/>
      <c r="G543" s="150"/>
      <c r="H543" s="150"/>
      <c r="I543" s="150"/>
      <c r="J543" s="150"/>
      <c r="K543" s="150"/>
      <c r="L543" s="150"/>
      <c r="M543" s="150"/>
      <c r="N543" s="150"/>
      <c r="O543" s="150"/>
      <c r="P543" s="119"/>
      <c r="Q543" s="119"/>
      <c r="R543" s="151"/>
    </row>
    <row r="544" spans="1:18" x14ac:dyDescent="0.2">
      <c r="A544" s="150"/>
      <c r="B544" s="150"/>
      <c r="C544" s="150"/>
      <c r="D544" s="150"/>
      <c r="E544" s="150"/>
      <c r="F544" s="150"/>
      <c r="G544" s="150"/>
      <c r="H544" s="150"/>
      <c r="I544" s="150"/>
      <c r="J544" s="150"/>
      <c r="K544" s="150"/>
      <c r="L544" s="150"/>
      <c r="M544" s="150"/>
      <c r="N544" s="150"/>
      <c r="O544" s="150"/>
      <c r="P544" s="119"/>
      <c r="Q544" s="119"/>
      <c r="R544" s="151"/>
    </row>
    <row r="545" spans="1:18" x14ac:dyDescent="0.2">
      <c r="A545" s="150"/>
      <c r="B545" s="150"/>
      <c r="C545" s="150"/>
      <c r="D545" s="150"/>
      <c r="E545" s="150"/>
      <c r="F545" s="150"/>
      <c r="G545" s="150"/>
      <c r="H545" s="150"/>
      <c r="I545" s="150"/>
      <c r="J545" s="150"/>
      <c r="K545" s="150"/>
      <c r="L545" s="150"/>
      <c r="M545" s="150"/>
      <c r="N545" s="150"/>
      <c r="O545" s="150"/>
      <c r="P545" s="119"/>
      <c r="Q545" s="119"/>
      <c r="R545" s="151"/>
    </row>
    <row r="546" spans="1:18" x14ac:dyDescent="0.2">
      <c r="A546" s="150"/>
      <c r="B546" s="150"/>
      <c r="C546" s="150"/>
      <c r="D546" s="150"/>
      <c r="E546" s="150"/>
      <c r="F546" s="150"/>
      <c r="G546" s="150"/>
      <c r="H546" s="150"/>
      <c r="I546" s="150"/>
      <c r="J546" s="150"/>
      <c r="K546" s="150"/>
      <c r="L546" s="150"/>
      <c r="M546" s="150"/>
      <c r="N546" s="150"/>
      <c r="O546" s="150"/>
      <c r="P546" s="119"/>
      <c r="Q546" s="119"/>
      <c r="R546" s="151"/>
    </row>
    <row r="547" spans="1:18" x14ac:dyDescent="0.2">
      <c r="A547" s="150"/>
      <c r="B547" s="150"/>
      <c r="C547" s="150"/>
      <c r="D547" s="150"/>
      <c r="E547" s="150"/>
      <c r="F547" s="150"/>
      <c r="G547" s="150"/>
      <c r="H547" s="150"/>
      <c r="I547" s="150"/>
      <c r="J547" s="150"/>
      <c r="K547" s="150"/>
      <c r="L547" s="150"/>
      <c r="M547" s="150"/>
      <c r="N547" s="150"/>
      <c r="O547" s="150"/>
      <c r="P547" s="119"/>
      <c r="Q547" s="119"/>
      <c r="R547" s="151"/>
    </row>
    <row r="548" spans="1:18" x14ac:dyDescent="0.2">
      <c r="A548" s="150"/>
      <c r="B548" s="150"/>
      <c r="C548" s="150"/>
      <c r="D548" s="150"/>
      <c r="E548" s="150"/>
      <c r="F548" s="150"/>
      <c r="G548" s="150"/>
      <c r="H548" s="150"/>
      <c r="I548" s="150"/>
      <c r="J548" s="150"/>
      <c r="K548" s="150"/>
      <c r="L548" s="150"/>
      <c r="M548" s="150"/>
      <c r="N548" s="150"/>
      <c r="O548" s="150"/>
      <c r="P548" s="119"/>
      <c r="Q548" s="119"/>
      <c r="R548" s="151"/>
    </row>
    <row r="549" spans="1:18" x14ac:dyDescent="0.2">
      <c r="A549" s="150"/>
      <c r="B549" s="150"/>
      <c r="C549" s="150"/>
      <c r="D549" s="150"/>
      <c r="E549" s="150"/>
      <c r="F549" s="150"/>
      <c r="G549" s="150"/>
      <c r="H549" s="150"/>
      <c r="I549" s="150"/>
      <c r="J549" s="150"/>
      <c r="K549" s="150"/>
      <c r="L549" s="150"/>
      <c r="M549" s="150"/>
      <c r="N549" s="150"/>
      <c r="O549" s="150"/>
      <c r="P549" s="119"/>
      <c r="Q549" s="119"/>
      <c r="R549" s="151"/>
    </row>
    <row r="550" spans="1:18" x14ac:dyDescent="0.2">
      <c r="A550" s="150"/>
      <c r="B550" s="150"/>
      <c r="C550" s="150"/>
      <c r="D550" s="150"/>
      <c r="E550" s="150"/>
      <c r="F550" s="150"/>
      <c r="G550" s="150"/>
      <c r="H550" s="150"/>
      <c r="I550" s="150"/>
      <c r="J550" s="150"/>
      <c r="K550" s="150"/>
      <c r="L550" s="150"/>
      <c r="M550" s="150"/>
      <c r="N550" s="150"/>
      <c r="O550" s="150"/>
      <c r="P550" s="119"/>
      <c r="Q550" s="119"/>
      <c r="R550" s="151"/>
    </row>
    <row r="551" spans="1:18" x14ac:dyDescent="0.2">
      <c r="A551" s="150"/>
      <c r="B551" s="150"/>
      <c r="C551" s="150"/>
      <c r="D551" s="150"/>
      <c r="E551" s="150"/>
      <c r="F551" s="150"/>
      <c r="G551" s="150"/>
      <c r="H551" s="150"/>
      <c r="I551" s="150"/>
      <c r="J551" s="150"/>
      <c r="K551" s="150"/>
      <c r="L551" s="150"/>
      <c r="M551" s="150"/>
      <c r="N551" s="150"/>
      <c r="O551" s="150"/>
      <c r="P551" s="119"/>
      <c r="Q551" s="119"/>
      <c r="R551" s="151"/>
    </row>
    <row r="552" spans="1:18" x14ac:dyDescent="0.2">
      <c r="A552" s="150"/>
      <c r="B552" s="150"/>
      <c r="C552" s="150"/>
      <c r="D552" s="150"/>
      <c r="E552" s="150"/>
      <c r="F552" s="150"/>
      <c r="G552" s="150"/>
      <c r="H552" s="150"/>
      <c r="I552" s="150"/>
      <c r="J552" s="150"/>
      <c r="K552" s="150"/>
      <c r="L552" s="150"/>
      <c r="M552" s="150"/>
      <c r="N552" s="150"/>
      <c r="O552" s="150"/>
      <c r="P552" s="119"/>
      <c r="Q552" s="119"/>
      <c r="R552" s="151"/>
    </row>
    <row r="553" spans="1:18" x14ac:dyDescent="0.2">
      <c r="A553" s="150"/>
      <c r="B553" s="150"/>
      <c r="C553" s="150"/>
      <c r="D553" s="150"/>
      <c r="E553" s="150"/>
      <c r="F553" s="150"/>
      <c r="G553" s="150"/>
      <c r="H553" s="150"/>
      <c r="I553" s="150"/>
      <c r="J553" s="150"/>
      <c r="K553" s="150"/>
      <c r="L553" s="150"/>
      <c r="M553" s="150"/>
      <c r="N553" s="150"/>
      <c r="O553" s="150"/>
      <c r="P553" s="119"/>
      <c r="Q553" s="119"/>
      <c r="R553" s="151"/>
    </row>
    <row r="554" spans="1:18" x14ac:dyDescent="0.2">
      <c r="A554" s="150"/>
      <c r="B554" s="150"/>
      <c r="C554" s="150"/>
      <c r="D554" s="150"/>
      <c r="E554" s="150"/>
      <c r="F554" s="150"/>
      <c r="G554" s="150"/>
      <c r="H554" s="150"/>
      <c r="I554" s="150"/>
      <c r="J554" s="150"/>
      <c r="K554" s="150"/>
      <c r="L554" s="150"/>
      <c r="M554" s="150"/>
      <c r="N554" s="150"/>
      <c r="O554" s="150"/>
      <c r="P554" s="119"/>
      <c r="Q554" s="119"/>
      <c r="R554" s="151"/>
    </row>
    <row r="555" spans="1:18" x14ac:dyDescent="0.2">
      <c r="A555" s="150"/>
      <c r="B555" s="150"/>
      <c r="C555" s="150"/>
      <c r="D555" s="150"/>
      <c r="E555" s="150"/>
      <c r="F555" s="150"/>
      <c r="G555" s="150"/>
      <c r="H555" s="150"/>
      <c r="I555" s="150"/>
      <c r="J555" s="150"/>
      <c r="K555" s="150"/>
      <c r="L555" s="150"/>
      <c r="M555" s="150"/>
      <c r="N555" s="150"/>
      <c r="O555" s="150"/>
      <c r="P555" s="119"/>
      <c r="Q555" s="119"/>
      <c r="R555" s="151"/>
    </row>
    <row r="556" spans="1:18" x14ac:dyDescent="0.2">
      <c r="A556" s="150"/>
      <c r="B556" s="150"/>
      <c r="C556" s="150"/>
      <c r="D556" s="150"/>
      <c r="E556" s="150"/>
      <c r="F556" s="150"/>
      <c r="G556" s="150"/>
      <c r="H556" s="150"/>
      <c r="I556" s="150"/>
      <c r="J556" s="150"/>
      <c r="K556" s="150"/>
      <c r="L556" s="150"/>
      <c r="M556" s="150"/>
      <c r="N556" s="150"/>
      <c r="O556" s="150"/>
      <c r="P556" s="119"/>
      <c r="Q556" s="119"/>
      <c r="R556" s="151"/>
    </row>
    <row r="557" spans="1:18" x14ac:dyDescent="0.2">
      <c r="A557" s="150"/>
      <c r="B557" s="150"/>
      <c r="C557" s="150"/>
      <c r="D557" s="150"/>
      <c r="E557" s="150"/>
      <c r="F557" s="150"/>
      <c r="G557" s="150"/>
      <c r="H557" s="150"/>
      <c r="I557" s="150"/>
      <c r="J557" s="150"/>
      <c r="K557" s="150"/>
      <c r="L557" s="150"/>
      <c r="M557" s="150"/>
      <c r="N557" s="150"/>
      <c r="O557" s="150"/>
      <c r="P557" s="119"/>
      <c r="Q557" s="119"/>
      <c r="R557" s="151"/>
    </row>
    <row r="558" spans="1:18" x14ac:dyDescent="0.2">
      <c r="A558" s="150"/>
      <c r="B558" s="150"/>
      <c r="C558" s="150"/>
      <c r="D558" s="150"/>
      <c r="E558" s="150"/>
      <c r="F558" s="150"/>
      <c r="G558" s="150"/>
      <c r="H558" s="150"/>
      <c r="I558" s="150"/>
      <c r="J558" s="150"/>
      <c r="K558" s="150"/>
      <c r="L558" s="150"/>
      <c r="M558" s="150"/>
      <c r="N558" s="150"/>
      <c r="O558" s="150"/>
      <c r="P558" s="119"/>
      <c r="Q558" s="119"/>
      <c r="R558" s="151"/>
    </row>
    <row r="559" spans="1:18" x14ac:dyDescent="0.2">
      <c r="A559" s="150"/>
      <c r="B559" s="150"/>
      <c r="C559" s="150"/>
      <c r="D559" s="150"/>
      <c r="E559" s="150"/>
      <c r="F559" s="150"/>
      <c r="G559" s="150"/>
      <c r="H559" s="150"/>
      <c r="I559" s="150"/>
      <c r="J559" s="150"/>
      <c r="K559" s="150"/>
      <c r="L559" s="150"/>
      <c r="M559" s="150"/>
      <c r="N559" s="150"/>
      <c r="O559" s="150"/>
      <c r="P559" s="119"/>
      <c r="Q559" s="119"/>
      <c r="R559" s="151"/>
    </row>
    <row r="560" spans="1:18" x14ac:dyDescent="0.2">
      <c r="A560" s="150"/>
      <c r="B560" s="150"/>
      <c r="C560" s="150"/>
      <c r="D560" s="150"/>
      <c r="E560" s="150"/>
      <c r="F560" s="150"/>
      <c r="G560" s="150"/>
      <c r="H560" s="150"/>
      <c r="I560" s="150"/>
      <c r="J560" s="150"/>
      <c r="K560" s="150"/>
      <c r="L560" s="150"/>
      <c r="M560" s="150"/>
      <c r="N560" s="150"/>
      <c r="O560" s="150"/>
      <c r="P560" s="119"/>
      <c r="Q560" s="119"/>
      <c r="R560" s="151"/>
    </row>
    <row r="561" spans="1:18" x14ac:dyDescent="0.2">
      <c r="A561" s="150"/>
      <c r="B561" s="150"/>
      <c r="C561" s="150"/>
      <c r="D561" s="150"/>
      <c r="E561" s="150"/>
      <c r="F561" s="150"/>
      <c r="G561" s="150"/>
      <c r="H561" s="150"/>
      <c r="I561" s="150"/>
      <c r="J561" s="150"/>
      <c r="K561" s="150"/>
      <c r="L561" s="150"/>
      <c r="M561" s="150"/>
      <c r="N561" s="150"/>
      <c r="O561" s="150"/>
      <c r="P561" s="119"/>
      <c r="Q561" s="119"/>
      <c r="R561" s="151"/>
    </row>
    <row r="562" spans="1:18" x14ac:dyDescent="0.2">
      <c r="A562" s="150"/>
      <c r="B562" s="150"/>
      <c r="C562" s="150"/>
      <c r="D562" s="150"/>
      <c r="E562" s="150"/>
      <c r="F562" s="150"/>
      <c r="G562" s="150"/>
      <c r="H562" s="150"/>
      <c r="I562" s="150"/>
      <c r="J562" s="150"/>
      <c r="K562" s="150"/>
      <c r="L562" s="150"/>
      <c r="M562" s="150"/>
      <c r="N562" s="150"/>
      <c r="O562" s="150"/>
      <c r="P562" s="119"/>
      <c r="Q562" s="119"/>
      <c r="R562" s="151"/>
    </row>
    <row r="563" spans="1:18" x14ac:dyDescent="0.2">
      <c r="A563" s="150"/>
      <c r="B563" s="150"/>
      <c r="C563" s="150"/>
      <c r="D563" s="150"/>
      <c r="E563" s="150"/>
      <c r="F563" s="150"/>
      <c r="G563" s="150"/>
      <c r="H563" s="150"/>
      <c r="I563" s="150"/>
      <c r="J563" s="150"/>
      <c r="K563" s="150"/>
      <c r="L563" s="150"/>
      <c r="M563" s="150"/>
      <c r="N563" s="150"/>
      <c r="O563" s="150"/>
      <c r="P563" s="119"/>
      <c r="Q563" s="119"/>
      <c r="R563" s="151"/>
    </row>
    <row r="564" spans="1:18" x14ac:dyDescent="0.2">
      <c r="A564" s="150"/>
      <c r="B564" s="150"/>
      <c r="C564" s="150"/>
      <c r="D564" s="150"/>
      <c r="E564" s="150"/>
      <c r="F564" s="150"/>
      <c r="G564" s="150"/>
      <c r="H564" s="150"/>
      <c r="I564" s="150"/>
      <c r="J564" s="150"/>
      <c r="K564" s="150"/>
      <c r="L564" s="150"/>
      <c r="M564" s="150"/>
      <c r="N564" s="150"/>
      <c r="O564" s="150"/>
      <c r="P564" s="119"/>
      <c r="Q564" s="119"/>
      <c r="R564" s="151"/>
    </row>
    <row r="565" spans="1:18" x14ac:dyDescent="0.2">
      <c r="A565" s="150"/>
      <c r="B565" s="150"/>
      <c r="C565" s="150"/>
      <c r="D565" s="150"/>
      <c r="E565" s="150"/>
      <c r="F565" s="150"/>
      <c r="G565" s="150"/>
      <c r="H565" s="150"/>
      <c r="I565" s="150"/>
      <c r="J565" s="150"/>
      <c r="K565" s="150"/>
      <c r="L565" s="150"/>
      <c r="M565" s="150"/>
      <c r="N565" s="150"/>
      <c r="O565" s="150"/>
      <c r="P565" s="119"/>
      <c r="Q565" s="119"/>
      <c r="R565" s="151"/>
    </row>
    <row r="566" spans="1:18" x14ac:dyDescent="0.2">
      <c r="A566" s="150"/>
      <c r="B566" s="150"/>
      <c r="C566" s="150"/>
      <c r="D566" s="150"/>
      <c r="E566" s="150"/>
      <c r="F566" s="150"/>
      <c r="G566" s="150"/>
      <c r="H566" s="150"/>
      <c r="I566" s="150"/>
      <c r="J566" s="150"/>
      <c r="K566" s="150"/>
      <c r="L566" s="150"/>
      <c r="M566" s="150"/>
      <c r="N566" s="150"/>
      <c r="O566" s="150"/>
      <c r="P566" s="119"/>
      <c r="Q566" s="119"/>
      <c r="R566" s="151"/>
    </row>
    <row r="567" spans="1:18" x14ac:dyDescent="0.2">
      <c r="A567" s="150"/>
      <c r="B567" s="150"/>
      <c r="C567" s="150"/>
      <c r="D567" s="150"/>
      <c r="E567" s="150"/>
      <c r="F567" s="150"/>
      <c r="G567" s="150"/>
      <c r="H567" s="150"/>
      <c r="I567" s="150"/>
      <c r="J567" s="150"/>
      <c r="K567" s="150"/>
      <c r="L567" s="150"/>
      <c r="M567" s="150"/>
      <c r="N567" s="150"/>
      <c r="O567" s="150"/>
      <c r="P567" s="119"/>
      <c r="Q567" s="119"/>
      <c r="R567" s="151"/>
    </row>
    <row r="568" spans="1:18" x14ac:dyDescent="0.2">
      <c r="A568" s="150"/>
      <c r="B568" s="150"/>
      <c r="C568" s="150"/>
      <c r="D568" s="150"/>
      <c r="E568" s="150"/>
      <c r="F568" s="150"/>
      <c r="G568" s="150"/>
      <c r="H568" s="150"/>
      <c r="I568" s="150"/>
      <c r="J568" s="150"/>
      <c r="K568" s="150"/>
      <c r="L568" s="150"/>
      <c r="M568" s="150"/>
      <c r="N568" s="150"/>
      <c r="O568" s="150"/>
      <c r="P568" s="119"/>
      <c r="Q568" s="119"/>
      <c r="R568" s="151"/>
    </row>
    <row r="569" spans="1:18" x14ac:dyDescent="0.2">
      <c r="A569" s="150"/>
      <c r="B569" s="150"/>
      <c r="C569" s="150"/>
      <c r="D569" s="150"/>
      <c r="E569" s="150"/>
      <c r="F569" s="150"/>
      <c r="G569" s="150"/>
      <c r="H569" s="150"/>
      <c r="I569" s="150"/>
      <c r="J569" s="150"/>
      <c r="K569" s="150"/>
      <c r="L569" s="150"/>
      <c r="M569" s="150"/>
      <c r="N569" s="150"/>
      <c r="O569" s="150"/>
      <c r="P569" s="119"/>
      <c r="Q569" s="119"/>
      <c r="R569" s="151"/>
    </row>
    <row r="570" spans="1:18" x14ac:dyDescent="0.2">
      <c r="A570" s="150"/>
      <c r="B570" s="150"/>
      <c r="C570" s="150"/>
      <c r="D570" s="150"/>
      <c r="E570" s="150"/>
      <c r="F570" s="150"/>
      <c r="G570" s="150"/>
      <c r="H570" s="150"/>
      <c r="I570" s="150"/>
      <c r="J570" s="150"/>
      <c r="K570" s="150"/>
      <c r="L570" s="150"/>
      <c r="M570" s="150"/>
      <c r="N570" s="150"/>
      <c r="O570" s="150"/>
      <c r="P570" s="119"/>
      <c r="Q570" s="119"/>
      <c r="R570" s="151"/>
    </row>
    <row r="571" spans="1:18" x14ac:dyDescent="0.2">
      <c r="A571" s="150"/>
      <c r="B571" s="150"/>
      <c r="C571" s="150"/>
      <c r="D571" s="150"/>
      <c r="E571" s="150"/>
      <c r="F571" s="150"/>
      <c r="G571" s="150"/>
      <c r="H571" s="150"/>
      <c r="I571" s="150"/>
      <c r="J571" s="150"/>
      <c r="K571" s="150"/>
      <c r="L571" s="150"/>
      <c r="M571" s="150"/>
      <c r="N571" s="150"/>
      <c r="O571" s="150"/>
      <c r="P571" s="119"/>
      <c r="Q571" s="119"/>
      <c r="R571" s="151"/>
    </row>
    <row r="572" spans="1:18" x14ac:dyDescent="0.2">
      <c r="A572" s="150"/>
      <c r="B572" s="150"/>
      <c r="C572" s="150"/>
      <c r="D572" s="150"/>
      <c r="E572" s="150"/>
      <c r="F572" s="150"/>
      <c r="G572" s="150"/>
      <c r="H572" s="150"/>
      <c r="I572" s="150"/>
      <c r="J572" s="150"/>
      <c r="K572" s="150"/>
      <c r="L572" s="150"/>
      <c r="M572" s="150"/>
      <c r="N572" s="150"/>
      <c r="O572" s="150"/>
      <c r="P572" s="119"/>
      <c r="Q572" s="119"/>
      <c r="R572" s="151"/>
    </row>
    <row r="573" spans="1:18" x14ac:dyDescent="0.2">
      <c r="A573" s="150"/>
      <c r="B573" s="150"/>
      <c r="C573" s="150"/>
      <c r="D573" s="150"/>
      <c r="E573" s="150"/>
      <c r="F573" s="150"/>
      <c r="G573" s="150"/>
      <c r="H573" s="150"/>
      <c r="I573" s="150"/>
      <c r="J573" s="150"/>
      <c r="K573" s="150"/>
      <c r="L573" s="150"/>
      <c r="M573" s="150"/>
      <c r="N573" s="150"/>
      <c r="O573" s="150"/>
      <c r="P573" s="119"/>
      <c r="Q573" s="119"/>
      <c r="R573" s="151"/>
    </row>
    <row r="574" spans="1:18" x14ac:dyDescent="0.2">
      <c r="A574" s="150"/>
      <c r="B574" s="150"/>
      <c r="C574" s="150"/>
      <c r="D574" s="150"/>
      <c r="E574" s="150"/>
      <c r="F574" s="150"/>
      <c r="G574" s="150"/>
      <c r="H574" s="150"/>
      <c r="I574" s="150"/>
      <c r="J574" s="150"/>
      <c r="K574" s="150"/>
      <c r="L574" s="150"/>
      <c r="M574" s="150"/>
      <c r="N574" s="150"/>
      <c r="O574" s="150"/>
      <c r="P574" s="119"/>
      <c r="Q574" s="119"/>
      <c r="R574" s="151"/>
    </row>
    <row r="575" spans="1:18" x14ac:dyDescent="0.2">
      <c r="A575" s="150"/>
      <c r="B575" s="150"/>
      <c r="C575" s="150"/>
      <c r="D575" s="150"/>
      <c r="E575" s="150"/>
      <c r="F575" s="150"/>
      <c r="G575" s="150"/>
      <c r="H575" s="150"/>
      <c r="I575" s="150"/>
      <c r="J575" s="150"/>
      <c r="K575" s="150"/>
      <c r="L575" s="150"/>
      <c r="M575" s="150"/>
      <c r="N575" s="150"/>
      <c r="O575" s="150"/>
      <c r="P575" s="119"/>
      <c r="Q575" s="119"/>
      <c r="R575" s="151"/>
    </row>
    <row r="576" spans="1:18" x14ac:dyDescent="0.2">
      <c r="A576" s="150"/>
      <c r="B576" s="150"/>
      <c r="C576" s="150"/>
      <c r="D576" s="150"/>
      <c r="E576" s="150"/>
      <c r="F576" s="150"/>
      <c r="G576" s="150"/>
      <c r="H576" s="150"/>
      <c r="I576" s="150"/>
      <c r="J576" s="150"/>
      <c r="K576" s="150"/>
      <c r="L576" s="150"/>
      <c r="M576" s="150"/>
      <c r="N576" s="150"/>
      <c r="O576" s="150"/>
      <c r="P576" s="119"/>
      <c r="Q576" s="119"/>
      <c r="R576" s="151"/>
    </row>
    <row r="577" spans="1:18" x14ac:dyDescent="0.2">
      <c r="A577" s="150"/>
      <c r="B577" s="150"/>
      <c r="C577" s="150"/>
      <c r="D577" s="150"/>
      <c r="E577" s="150"/>
      <c r="F577" s="150"/>
      <c r="G577" s="150"/>
      <c r="H577" s="150"/>
      <c r="I577" s="150"/>
      <c r="J577" s="150"/>
      <c r="K577" s="150"/>
      <c r="L577" s="150"/>
      <c r="M577" s="150"/>
      <c r="N577" s="150"/>
      <c r="O577" s="150"/>
      <c r="P577" s="119"/>
      <c r="Q577" s="119"/>
      <c r="R577" s="151"/>
    </row>
    <row r="578" spans="1:18" x14ac:dyDescent="0.2">
      <c r="A578" s="150"/>
      <c r="B578" s="150"/>
      <c r="C578" s="150"/>
      <c r="D578" s="150"/>
      <c r="E578" s="150"/>
      <c r="F578" s="150"/>
      <c r="G578" s="150"/>
      <c r="H578" s="150"/>
      <c r="I578" s="150"/>
      <c r="J578" s="150"/>
      <c r="K578" s="150"/>
      <c r="L578" s="150"/>
      <c r="M578" s="150"/>
      <c r="N578" s="150"/>
      <c r="O578" s="150"/>
      <c r="P578" s="119"/>
      <c r="Q578" s="119"/>
      <c r="R578" s="151"/>
    </row>
    <row r="579" spans="1:18" x14ac:dyDescent="0.2">
      <c r="A579" s="150"/>
      <c r="B579" s="150"/>
      <c r="C579" s="150"/>
      <c r="D579" s="150"/>
      <c r="E579" s="150"/>
      <c r="F579" s="150"/>
      <c r="G579" s="150"/>
      <c r="H579" s="150"/>
      <c r="I579" s="150"/>
      <c r="J579" s="150"/>
      <c r="K579" s="150"/>
      <c r="L579" s="150"/>
      <c r="M579" s="150"/>
      <c r="N579" s="150"/>
      <c r="O579" s="150"/>
      <c r="P579" s="119"/>
      <c r="Q579" s="119"/>
      <c r="R579" s="151"/>
    </row>
    <row r="580" spans="1:18" x14ac:dyDescent="0.2">
      <c r="A580" s="150"/>
      <c r="B580" s="150"/>
      <c r="C580" s="150"/>
      <c r="D580" s="150"/>
      <c r="E580" s="150"/>
      <c r="F580" s="150"/>
      <c r="G580" s="150"/>
      <c r="H580" s="150"/>
      <c r="I580" s="150"/>
      <c r="J580" s="150"/>
      <c r="K580" s="150"/>
      <c r="L580" s="150"/>
      <c r="M580" s="150"/>
      <c r="N580" s="150"/>
      <c r="O580" s="150"/>
      <c r="P580" s="119"/>
      <c r="Q580" s="119"/>
      <c r="R580" s="151"/>
    </row>
    <row r="581" spans="1:18" x14ac:dyDescent="0.2">
      <c r="A581" s="150"/>
      <c r="B581" s="150"/>
      <c r="C581" s="150"/>
      <c r="D581" s="150"/>
      <c r="E581" s="150"/>
      <c r="F581" s="150"/>
      <c r="G581" s="150"/>
      <c r="H581" s="150"/>
      <c r="I581" s="150"/>
      <c r="J581" s="150"/>
      <c r="K581" s="150"/>
      <c r="L581" s="150"/>
      <c r="M581" s="150"/>
      <c r="N581" s="150"/>
      <c r="O581" s="150"/>
      <c r="P581" s="119"/>
      <c r="Q581" s="119"/>
      <c r="R581" s="151"/>
    </row>
    <row r="582" spans="1:18" x14ac:dyDescent="0.2">
      <c r="A582" s="150"/>
      <c r="B582" s="150"/>
      <c r="C582" s="150"/>
      <c r="D582" s="150"/>
      <c r="E582" s="150"/>
      <c r="F582" s="150"/>
      <c r="G582" s="150"/>
      <c r="H582" s="150"/>
      <c r="I582" s="150"/>
      <c r="J582" s="150"/>
      <c r="K582" s="150"/>
      <c r="L582" s="150"/>
      <c r="M582" s="150"/>
      <c r="N582" s="150"/>
      <c r="O582" s="150"/>
      <c r="P582" s="119"/>
      <c r="Q582" s="119"/>
      <c r="R582" s="151"/>
    </row>
    <row r="583" spans="1:18" x14ac:dyDescent="0.2">
      <c r="A583" s="150"/>
      <c r="B583" s="150"/>
      <c r="C583" s="150"/>
      <c r="D583" s="150"/>
      <c r="E583" s="150"/>
      <c r="F583" s="150"/>
      <c r="G583" s="150"/>
      <c r="H583" s="150"/>
      <c r="I583" s="150"/>
      <c r="J583" s="150"/>
      <c r="K583" s="150"/>
      <c r="L583" s="150"/>
      <c r="M583" s="150"/>
      <c r="N583" s="150"/>
      <c r="O583" s="150"/>
      <c r="P583" s="119"/>
      <c r="Q583" s="119"/>
      <c r="R583" s="151"/>
    </row>
    <row r="584" spans="1:18" x14ac:dyDescent="0.2">
      <c r="A584" s="150"/>
      <c r="B584" s="150"/>
      <c r="C584" s="150"/>
      <c r="D584" s="150"/>
      <c r="E584" s="150"/>
      <c r="F584" s="150"/>
      <c r="G584" s="150"/>
      <c r="H584" s="150"/>
      <c r="I584" s="150"/>
      <c r="J584" s="150"/>
      <c r="K584" s="150"/>
      <c r="L584" s="150"/>
      <c r="M584" s="150"/>
      <c r="N584" s="150"/>
      <c r="O584" s="150"/>
      <c r="P584" s="119"/>
      <c r="Q584" s="119"/>
      <c r="R584" s="151"/>
    </row>
    <row r="585" spans="1:18" x14ac:dyDescent="0.2">
      <c r="A585" s="150"/>
      <c r="B585" s="150"/>
      <c r="C585" s="150"/>
      <c r="D585" s="150"/>
      <c r="E585" s="150"/>
      <c r="F585" s="150"/>
      <c r="G585" s="150"/>
      <c r="H585" s="150"/>
      <c r="I585" s="150"/>
      <c r="J585" s="150"/>
      <c r="K585" s="150"/>
      <c r="L585" s="150"/>
      <c r="M585" s="150"/>
      <c r="N585" s="150"/>
      <c r="O585" s="150"/>
      <c r="P585" s="119"/>
      <c r="Q585" s="119"/>
      <c r="R585" s="151"/>
    </row>
    <row r="586" spans="1:18" x14ac:dyDescent="0.2">
      <c r="A586" s="150"/>
      <c r="B586" s="150"/>
      <c r="C586" s="150"/>
      <c r="D586" s="150"/>
      <c r="E586" s="150"/>
      <c r="F586" s="150"/>
      <c r="G586" s="150"/>
      <c r="H586" s="150"/>
      <c r="I586" s="150"/>
      <c r="J586" s="150"/>
      <c r="K586" s="150"/>
      <c r="L586" s="150"/>
      <c r="M586" s="150"/>
      <c r="N586" s="150"/>
      <c r="O586" s="150"/>
      <c r="P586" s="119"/>
      <c r="Q586" s="119"/>
      <c r="R586" s="151"/>
    </row>
    <row r="587" spans="1:18" x14ac:dyDescent="0.2">
      <c r="A587" s="150"/>
      <c r="B587" s="150"/>
      <c r="C587" s="150"/>
      <c r="D587" s="150"/>
      <c r="E587" s="150"/>
      <c r="F587" s="150"/>
      <c r="G587" s="150"/>
      <c r="H587" s="150"/>
      <c r="I587" s="150"/>
      <c r="J587" s="150"/>
      <c r="K587" s="150"/>
      <c r="L587" s="150"/>
      <c r="M587" s="150"/>
      <c r="N587" s="150"/>
      <c r="O587" s="150"/>
      <c r="P587" s="119"/>
      <c r="Q587" s="119"/>
      <c r="R587" s="151"/>
    </row>
    <row r="588" spans="1:18" x14ac:dyDescent="0.2">
      <c r="A588" s="150"/>
      <c r="B588" s="150"/>
      <c r="C588" s="150"/>
      <c r="D588" s="150"/>
      <c r="E588" s="150"/>
      <c r="F588" s="150"/>
      <c r="G588" s="150"/>
      <c r="H588" s="150"/>
      <c r="I588" s="150"/>
      <c r="J588" s="150"/>
      <c r="K588" s="150"/>
      <c r="L588" s="150"/>
      <c r="M588" s="150"/>
      <c r="N588" s="150"/>
      <c r="O588" s="150"/>
      <c r="P588" s="119"/>
      <c r="Q588" s="119"/>
      <c r="R588" s="151"/>
    </row>
    <row r="589" spans="1:18" x14ac:dyDescent="0.2">
      <c r="A589" s="150"/>
      <c r="B589" s="150"/>
      <c r="C589" s="150"/>
      <c r="D589" s="150"/>
      <c r="E589" s="150"/>
      <c r="F589" s="150"/>
      <c r="G589" s="150"/>
      <c r="H589" s="150"/>
      <c r="I589" s="150"/>
      <c r="J589" s="150"/>
      <c r="K589" s="150"/>
      <c r="L589" s="150"/>
      <c r="M589" s="150"/>
      <c r="N589" s="150"/>
      <c r="O589" s="150"/>
      <c r="P589" s="119"/>
      <c r="Q589" s="119"/>
      <c r="R589" s="151"/>
    </row>
    <row r="590" spans="1:18" x14ac:dyDescent="0.2">
      <c r="A590" s="150"/>
      <c r="B590" s="150"/>
      <c r="C590" s="150"/>
      <c r="D590" s="150"/>
      <c r="E590" s="150"/>
      <c r="F590" s="150"/>
      <c r="G590" s="150"/>
      <c r="H590" s="150"/>
      <c r="I590" s="150"/>
      <c r="J590" s="150"/>
      <c r="K590" s="150"/>
      <c r="L590" s="150"/>
      <c r="M590" s="150"/>
      <c r="N590" s="150"/>
      <c r="O590" s="150"/>
      <c r="P590" s="119"/>
      <c r="Q590" s="119"/>
      <c r="R590" s="151"/>
    </row>
    <row r="591" spans="1:18" x14ac:dyDescent="0.2">
      <c r="A591" s="150"/>
      <c r="B591" s="150"/>
      <c r="C591" s="150"/>
      <c r="D591" s="150"/>
      <c r="E591" s="150"/>
      <c r="F591" s="150"/>
      <c r="G591" s="150"/>
      <c r="H591" s="150"/>
      <c r="I591" s="150"/>
      <c r="J591" s="150"/>
      <c r="K591" s="150"/>
      <c r="L591" s="150"/>
      <c r="M591" s="150"/>
      <c r="N591" s="150"/>
      <c r="O591" s="150"/>
      <c r="P591" s="119"/>
      <c r="Q591" s="119"/>
      <c r="R591" s="151"/>
    </row>
    <row r="592" spans="1:18" x14ac:dyDescent="0.2">
      <c r="A592" s="150"/>
      <c r="B592" s="150"/>
      <c r="C592" s="150"/>
      <c r="D592" s="150"/>
      <c r="E592" s="150"/>
      <c r="F592" s="150"/>
      <c r="G592" s="150"/>
      <c r="H592" s="150"/>
      <c r="I592" s="150"/>
      <c r="J592" s="150"/>
      <c r="K592" s="150"/>
      <c r="L592" s="150"/>
      <c r="M592" s="150"/>
      <c r="N592" s="150"/>
      <c r="O592" s="150"/>
      <c r="P592" s="119"/>
      <c r="Q592" s="119"/>
      <c r="R592" s="151"/>
    </row>
    <row r="593" spans="1:18" x14ac:dyDescent="0.2">
      <c r="A593" s="150"/>
      <c r="B593" s="150"/>
      <c r="C593" s="150"/>
      <c r="D593" s="150"/>
      <c r="E593" s="150"/>
      <c r="F593" s="150"/>
      <c r="G593" s="150"/>
      <c r="H593" s="150"/>
      <c r="I593" s="150"/>
      <c r="J593" s="150"/>
      <c r="K593" s="150"/>
      <c r="L593" s="150"/>
      <c r="M593" s="150"/>
      <c r="N593" s="150"/>
      <c r="O593" s="150"/>
      <c r="P593" s="119"/>
      <c r="Q593" s="119"/>
      <c r="R593" s="151"/>
    </row>
    <row r="594" spans="1:18" x14ac:dyDescent="0.2">
      <c r="A594" s="150"/>
      <c r="B594" s="150"/>
      <c r="C594" s="150"/>
      <c r="D594" s="150"/>
      <c r="E594" s="150"/>
      <c r="F594" s="150"/>
      <c r="G594" s="150"/>
      <c r="H594" s="150"/>
      <c r="I594" s="150"/>
      <c r="J594" s="150"/>
      <c r="K594" s="150"/>
      <c r="L594" s="150"/>
      <c r="M594" s="150"/>
      <c r="N594" s="150"/>
      <c r="O594" s="150"/>
      <c r="P594" s="119"/>
      <c r="Q594" s="119"/>
      <c r="R594" s="151"/>
    </row>
    <row r="595" spans="1:18" x14ac:dyDescent="0.2">
      <c r="A595" s="150"/>
      <c r="B595" s="150"/>
      <c r="C595" s="150"/>
      <c r="D595" s="150"/>
      <c r="E595" s="150"/>
      <c r="F595" s="150"/>
      <c r="G595" s="150"/>
      <c r="H595" s="150"/>
      <c r="I595" s="150"/>
      <c r="J595" s="150"/>
      <c r="K595" s="150"/>
      <c r="L595" s="150"/>
      <c r="M595" s="150"/>
      <c r="N595" s="150"/>
      <c r="O595" s="150"/>
      <c r="P595" s="119"/>
      <c r="Q595" s="119"/>
      <c r="R595" s="151"/>
    </row>
    <row r="596" spans="1:18" x14ac:dyDescent="0.2">
      <c r="A596" s="150"/>
      <c r="B596" s="150"/>
      <c r="C596" s="150"/>
      <c r="D596" s="150"/>
      <c r="E596" s="150"/>
      <c r="F596" s="150"/>
      <c r="G596" s="150"/>
      <c r="H596" s="150"/>
      <c r="I596" s="150"/>
      <c r="J596" s="150"/>
      <c r="K596" s="150"/>
      <c r="L596" s="150"/>
      <c r="M596" s="150"/>
      <c r="N596" s="150"/>
      <c r="O596" s="150"/>
      <c r="P596" s="119"/>
      <c r="Q596" s="119"/>
      <c r="R596" s="151"/>
    </row>
    <row r="597" spans="1:18" x14ac:dyDescent="0.2">
      <c r="A597" s="150"/>
      <c r="B597" s="150"/>
      <c r="C597" s="150"/>
      <c r="D597" s="150"/>
      <c r="E597" s="150"/>
      <c r="F597" s="150"/>
      <c r="G597" s="150"/>
      <c r="H597" s="150"/>
      <c r="I597" s="150"/>
      <c r="J597" s="150"/>
      <c r="K597" s="150"/>
      <c r="L597" s="150"/>
      <c r="M597" s="150"/>
      <c r="N597" s="150"/>
      <c r="O597" s="150"/>
      <c r="P597" s="119"/>
      <c r="Q597" s="119"/>
      <c r="R597" s="151"/>
    </row>
    <row r="598" spans="1:18" x14ac:dyDescent="0.2">
      <c r="A598" s="150"/>
      <c r="B598" s="150"/>
      <c r="C598" s="150"/>
      <c r="D598" s="150"/>
      <c r="E598" s="150"/>
      <c r="F598" s="150"/>
      <c r="G598" s="150"/>
      <c r="H598" s="150"/>
      <c r="I598" s="150"/>
      <c r="J598" s="150"/>
      <c r="K598" s="150"/>
      <c r="L598" s="150"/>
      <c r="M598" s="150"/>
      <c r="N598" s="150"/>
      <c r="O598" s="150"/>
      <c r="P598" s="119"/>
      <c r="Q598" s="119"/>
      <c r="R598" s="151"/>
    </row>
    <row r="599" spans="1:18" x14ac:dyDescent="0.2">
      <c r="A599" s="150"/>
      <c r="B599" s="150"/>
      <c r="C599" s="150"/>
      <c r="D599" s="150"/>
      <c r="E599" s="150"/>
      <c r="F599" s="150"/>
      <c r="G599" s="150"/>
      <c r="H599" s="150"/>
      <c r="I599" s="150"/>
      <c r="J599" s="150"/>
      <c r="K599" s="150"/>
      <c r="L599" s="150"/>
      <c r="M599" s="150"/>
      <c r="N599" s="150"/>
      <c r="O599" s="150"/>
      <c r="P599" s="119"/>
      <c r="Q599" s="119"/>
      <c r="R599" s="151"/>
    </row>
    <row r="600" spans="1:18" x14ac:dyDescent="0.2">
      <c r="A600" s="150"/>
      <c r="B600" s="150"/>
      <c r="C600" s="150"/>
      <c r="D600" s="150"/>
      <c r="E600" s="150"/>
      <c r="F600" s="150"/>
      <c r="G600" s="150"/>
      <c r="H600" s="150"/>
      <c r="I600" s="150"/>
      <c r="J600" s="150"/>
      <c r="K600" s="150"/>
      <c r="L600" s="150"/>
      <c r="M600" s="150"/>
      <c r="N600" s="150"/>
      <c r="O600" s="150"/>
      <c r="P600" s="119"/>
      <c r="Q600" s="119"/>
      <c r="R600" s="151"/>
    </row>
    <row r="601" spans="1:18" x14ac:dyDescent="0.2">
      <c r="A601" s="150"/>
      <c r="B601" s="150"/>
      <c r="C601" s="150"/>
      <c r="D601" s="150"/>
      <c r="E601" s="150"/>
      <c r="F601" s="150"/>
      <c r="G601" s="150"/>
      <c r="H601" s="150"/>
      <c r="I601" s="150"/>
      <c r="J601" s="150"/>
      <c r="K601" s="150"/>
      <c r="L601" s="150"/>
      <c r="M601" s="150"/>
      <c r="N601" s="150"/>
      <c r="O601" s="150"/>
      <c r="P601" s="119"/>
      <c r="Q601" s="119"/>
      <c r="R601" s="151"/>
    </row>
    <row r="602" spans="1:18" x14ac:dyDescent="0.2">
      <c r="A602" s="150"/>
      <c r="B602" s="150"/>
      <c r="C602" s="150"/>
      <c r="D602" s="150"/>
      <c r="E602" s="150"/>
      <c r="F602" s="150"/>
      <c r="G602" s="150"/>
      <c r="H602" s="150"/>
      <c r="I602" s="150"/>
      <c r="J602" s="150"/>
      <c r="K602" s="150"/>
      <c r="L602" s="150"/>
      <c r="M602" s="150"/>
      <c r="N602" s="150"/>
      <c r="O602" s="150"/>
      <c r="P602" s="119"/>
      <c r="Q602" s="119"/>
      <c r="R602" s="151"/>
    </row>
    <row r="603" spans="1:18" x14ac:dyDescent="0.2">
      <c r="A603" s="150"/>
      <c r="B603" s="150"/>
      <c r="C603" s="150"/>
      <c r="D603" s="150"/>
      <c r="E603" s="150"/>
      <c r="F603" s="150"/>
      <c r="G603" s="150"/>
      <c r="H603" s="150"/>
      <c r="I603" s="150"/>
      <c r="J603" s="150"/>
      <c r="K603" s="150"/>
      <c r="L603" s="150"/>
      <c r="M603" s="150"/>
      <c r="N603" s="150"/>
      <c r="O603" s="150"/>
      <c r="P603" s="119"/>
      <c r="Q603" s="119"/>
      <c r="R603" s="151"/>
    </row>
    <row r="604" spans="1:18" x14ac:dyDescent="0.2">
      <c r="A604" s="150"/>
      <c r="B604" s="150"/>
      <c r="C604" s="150"/>
      <c r="D604" s="150"/>
      <c r="E604" s="150"/>
      <c r="F604" s="150"/>
      <c r="G604" s="150"/>
      <c r="H604" s="150"/>
      <c r="I604" s="150"/>
      <c r="J604" s="150"/>
      <c r="K604" s="150"/>
      <c r="L604" s="150"/>
      <c r="M604" s="150"/>
      <c r="N604" s="150"/>
      <c r="O604" s="150"/>
      <c r="P604" s="119"/>
      <c r="Q604" s="119"/>
      <c r="R604" s="151"/>
    </row>
    <row r="605" spans="1:18" x14ac:dyDescent="0.2">
      <c r="A605" s="150"/>
      <c r="B605" s="150"/>
      <c r="C605" s="150"/>
      <c r="D605" s="150"/>
      <c r="E605" s="150"/>
      <c r="F605" s="150"/>
      <c r="G605" s="150"/>
      <c r="H605" s="150"/>
      <c r="I605" s="150"/>
      <c r="J605" s="150"/>
      <c r="K605" s="150"/>
      <c r="L605" s="150"/>
      <c r="M605" s="150"/>
      <c r="N605" s="150"/>
      <c r="O605" s="150"/>
      <c r="P605" s="119"/>
      <c r="Q605" s="119"/>
      <c r="R605" s="151"/>
    </row>
    <row r="606" spans="1:18" x14ac:dyDescent="0.2">
      <c r="A606" s="150"/>
      <c r="B606" s="150"/>
      <c r="C606" s="150"/>
      <c r="D606" s="150"/>
      <c r="E606" s="150"/>
      <c r="F606" s="150"/>
      <c r="G606" s="150"/>
      <c r="H606" s="150"/>
      <c r="I606" s="150"/>
      <c r="J606" s="150"/>
      <c r="K606" s="150"/>
      <c r="L606" s="150"/>
      <c r="M606" s="150"/>
      <c r="N606" s="150"/>
      <c r="O606" s="150"/>
      <c r="P606" s="119"/>
      <c r="Q606" s="119"/>
      <c r="R606" s="151"/>
    </row>
    <row r="607" spans="1:18" x14ac:dyDescent="0.2">
      <c r="A607" s="150"/>
      <c r="B607" s="150"/>
      <c r="C607" s="150"/>
      <c r="D607" s="150"/>
      <c r="E607" s="150"/>
      <c r="F607" s="150"/>
      <c r="G607" s="150"/>
      <c r="H607" s="150"/>
      <c r="I607" s="150"/>
      <c r="J607" s="150"/>
      <c r="K607" s="150"/>
      <c r="L607" s="150"/>
      <c r="M607" s="150"/>
      <c r="N607" s="150"/>
      <c r="O607" s="150"/>
      <c r="P607" s="119"/>
      <c r="Q607" s="119"/>
      <c r="R607" s="151"/>
    </row>
    <row r="608" spans="1:18" x14ac:dyDescent="0.2">
      <c r="A608" s="150"/>
      <c r="B608" s="150"/>
      <c r="C608" s="150"/>
      <c r="D608" s="150"/>
      <c r="E608" s="150"/>
      <c r="F608" s="150"/>
      <c r="G608" s="150"/>
      <c r="H608" s="150"/>
      <c r="I608" s="150"/>
      <c r="J608" s="150"/>
      <c r="K608" s="150"/>
      <c r="L608" s="150"/>
      <c r="M608" s="150"/>
      <c r="N608" s="150"/>
      <c r="O608" s="150"/>
      <c r="P608" s="119"/>
      <c r="Q608" s="119"/>
      <c r="R608" s="151"/>
    </row>
    <row r="609" spans="1:18" x14ac:dyDescent="0.2">
      <c r="A609" s="150"/>
      <c r="B609" s="150"/>
      <c r="C609" s="150"/>
      <c r="D609" s="150"/>
      <c r="E609" s="150"/>
      <c r="F609" s="150"/>
      <c r="G609" s="150"/>
      <c r="H609" s="150"/>
      <c r="I609" s="150"/>
      <c r="J609" s="150"/>
      <c r="K609" s="150"/>
      <c r="L609" s="150"/>
      <c r="M609" s="150"/>
      <c r="N609" s="150"/>
      <c r="O609" s="150"/>
      <c r="P609" s="119"/>
      <c r="Q609" s="119"/>
      <c r="R609" s="151"/>
    </row>
    <row r="610" spans="1:18" x14ac:dyDescent="0.2">
      <c r="A610" s="150"/>
      <c r="B610" s="150"/>
      <c r="C610" s="150"/>
      <c r="D610" s="150"/>
      <c r="E610" s="150"/>
      <c r="F610" s="150"/>
      <c r="G610" s="150"/>
      <c r="H610" s="150"/>
      <c r="I610" s="150"/>
      <c r="J610" s="150"/>
      <c r="K610" s="150"/>
      <c r="L610" s="150"/>
      <c r="M610" s="150"/>
      <c r="N610" s="150"/>
      <c r="O610" s="150"/>
      <c r="P610" s="119"/>
      <c r="Q610" s="119"/>
      <c r="R610" s="151"/>
    </row>
    <row r="611" spans="1:18" x14ac:dyDescent="0.2">
      <c r="A611" s="150"/>
      <c r="B611" s="150"/>
      <c r="C611" s="150"/>
      <c r="D611" s="150"/>
      <c r="E611" s="150"/>
      <c r="F611" s="150"/>
      <c r="G611" s="150"/>
      <c r="H611" s="150"/>
      <c r="I611" s="150"/>
      <c r="J611" s="150"/>
      <c r="K611" s="150"/>
      <c r="L611" s="150"/>
      <c r="M611" s="150"/>
      <c r="N611" s="150"/>
      <c r="O611" s="150"/>
      <c r="P611" s="119"/>
      <c r="Q611" s="119"/>
      <c r="R611" s="151"/>
    </row>
    <row r="612" spans="1:18" x14ac:dyDescent="0.2">
      <c r="A612" s="150"/>
      <c r="B612" s="150"/>
      <c r="C612" s="150"/>
      <c r="D612" s="150"/>
      <c r="E612" s="150"/>
      <c r="F612" s="150"/>
      <c r="G612" s="150"/>
      <c r="H612" s="150"/>
      <c r="I612" s="150"/>
      <c r="J612" s="150"/>
      <c r="K612" s="150"/>
      <c r="L612" s="150"/>
      <c r="M612" s="150"/>
      <c r="N612" s="150"/>
      <c r="O612" s="150"/>
      <c r="P612" s="119"/>
      <c r="Q612" s="119"/>
      <c r="R612" s="151"/>
    </row>
    <row r="613" spans="1:18" x14ac:dyDescent="0.2">
      <c r="A613" s="150"/>
      <c r="B613" s="150"/>
      <c r="C613" s="150"/>
      <c r="D613" s="150"/>
      <c r="E613" s="150"/>
      <c r="F613" s="150"/>
      <c r="G613" s="150"/>
      <c r="H613" s="150"/>
      <c r="I613" s="150"/>
      <c r="J613" s="150"/>
      <c r="K613" s="150"/>
      <c r="L613" s="150"/>
      <c r="M613" s="150"/>
      <c r="N613" s="150"/>
      <c r="O613" s="150"/>
      <c r="P613" s="119"/>
      <c r="Q613" s="119"/>
      <c r="R613" s="151"/>
    </row>
    <row r="614" spans="1:18" x14ac:dyDescent="0.2">
      <c r="A614" s="150"/>
      <c r="B614" s="150"/>
      <c r="C614" s="150"/>
      <c r="D614" s="150"/>
      <c r="E614" s="150"/>
      <c r="F614" s="150"/>
      <c r="G614" s="150"/>
      <c r="H614" s="150"/>
      <c r="I614" s="150"/>
      <c r="J614" s="150"/>
      <c r="K614" s="150"/>
      <c r="L614" s="150"/>
      <c r="M614" s="150"/>
      <c r="N614" s="150"/>
      <c r="O614" s="150"/>
      <c r="P614" s="119"/>
      <c r="Q614" s="119"/>
      <c r="R614" s="151"/>
    </row>
    <row r="615" spans="1:18" x14ac:dyDescent="0.2">
      <c r="A615" s="150"/>
      <c r="B615" s="150"/>
      <c r="C615" s="150"/>
      <c r="D615" s="150"/>
      <c r="E615" s="150"/>
      <c r="F615" s="150"/>
      <c r="G615" s="150"/>
      <c r="H615" s="150"/>
      <c r="I615" s="150"/>
      <c r="J615" s="150"/>
      <c r="K615" s="150"/>
      <c r="L615" s="150"/>
      <c r="M615" s="150"/>
      <c r="N615" s="150"/>
      <c r="O615" s="150"/>
      <c r="P615" s="119"/>
      <c r="Q615" s="119"/>
      <c r="R615" s="151"/>
    </row>
    <row r="616" spans="1:18" x14ac:dyDescent="0.2">
      <c r="A616" s="150"/>
      <c r="B616" s="150"/>
      <c r="C616" s="150"/>
      <c r="D616" s="150"/>
      <c r="E616" s="150"/>
      <c r="F616" s="150"/>
      <c r="G616" s="150"/>
      <c r="H616" s="150"/>
      <c r="I616" s="150"/>
      <c r="J616" s="150"/>
      <c r="K616" s="150"/>
      <c r="L616" s="150"/>
      <c r="M616" s="150"/>
      <c r="N616" s="150"/>
      <c r="O616" s="150"/>
      <c r="P616" s="119"/>
      <c r="Q616" s="119"/>
      <c r="R616" s="151"/>
    </row>
    <row r="617" spans="1:18" x14ac:dyDescent="0.2">
      <c r="A617" s="150"/>
      <c r="B617" s="150"/>
      <c r="C617" s="150"/>
      <c r="D617" s="150"/>
      <c r="E617" s="150"/>
      <c r="F617" s="150"/>
      <c r="G617" s="150"/>
      <c r="H617" s="150"/>
      <c r="I617" s="150"/>
      <c r="J617" s="150"/>
      <c r="K617" s="150"/>
      <c r="L617" s="150"/>
      <c r="M617" s="150"/>
      <c r="N617" s="150"/>
      <c r="O617" s="150"/>
      <c r="P617" s="119"/>
      <c r="Q617" s="119"/>
      <c r="R617" s="151"/>
    </row>
    <row r="618" spans="1:18" x14ac:dyDescent="0.2">
      <c r="A618" s="150"/>
      <c r="B618" s="150"/>
      <c r="C618" s="150"/>
      <c r="D618" s="150"/>
      <c r="E618" s="150"/>
      <c r="F618" s="150"/>
      <c r="G618" s="150"/>
      <c r="H618" s="150"/>
      <c r="I618" s="150"/>
      <c r="J618" s="150"/>
      <c r="K618" s="150"/>
      <c r="L618" s="150"/>
      <c r="M618" s="150"/>
      <c r="N618" s="150"/>
      <c r="O618" s="150"/>
      <c r="P618" s="119"/>
      <c r="Q618" s="119"/>
      <c r="R618" s="151"/>
    </row>
    <row r="619" spans="1:18" x14ac:dyDescent="0.2">
      <c r="A619" s="150"/>
      <c r="B619" s="150"/>
      <c r="C619" s="150"/>
      <c r="D619" s="150"/>
      <c r="E619" s="150"/>
      <c r="F619" s="150"/>
      <c r="G619" s="150"/>
      <c r="H619" s="150"/>
      <c r="I619" s="150"/>
      <c r="J619" s="150"/>
      <c r="K619" s="150"/>
      <c r="L619" s="150"/>
      <c r="M619" s="150"/>
      <c r="N619" s="150"/>
      <c r="O619" s="150"/>
      <c r="P619" s="119"/>
      <c r="Q619" s="119"/>
      <c r="R619" s="151"/>
    </row>
    <row r="620" spans="1:18" x14ac:dyDescent="0.2">
      <c r="A620" s="150"/>
      <c r="B620" s="150"/>
      <c r="C620" s="150"/>
      <c r="D620" s="150"/>
      <c r="E620" s="150"/>
      <c r="F620" s="150"/>
      <c r="G620" s="150"/>
      <c r="H620" s="150"/>
      <c r="I620" s="150"/>
      <c r="J620" s="150"/>
      <c r="K620" s="150"/>
      <c r="L620" s="150"/>
      <c r="M620" s="150"/>
      <c r="N620" s="150"/>
      <c r="O620" s="150"/>
      <c r="P620" s="119"/>
      <c r="Q620" s="119"/>
      <c r="R620" s="151"/>
    </row>
    <row r="621" spans="1:18" x14ac:dyDescent="0.2">
      <c r="A621" s="150"/>
      <c r="B621" s="150"/>
      <c r="C621" s="150"/>
      <c r="D621" s="150"/>
      <c r="E621" s="150"/>
      <c r="F621" s="150"/>
      <c r="G621" s="150"/>
      <c r="H621" s="150"/>
      <c r="I621" s="150"/>
      <c r="J621" s="150"/>
      <c r="K621" s="150"/>
      <c r="L621" s="150"/>
      <c r="M621" s="150"/>
      <c r="N621" s="150"/>
      <c r="O621" s="150"/>
      <c r="P621" s="119"/>
      <c r="Q621" s="119"/>
      <c r="R621" s="151"/>
    </row>
    <row r="622" spans="1:18" x14ac:dyDescent="0.2">
      <c r="A622" s="150"/>
      <c r="B622" s="150"/>
      <c r="C622" s="150"/>
      <c r="D622" s="150"/>
      <c r="E622" s="150"/>
      <c r="F622" s="150"/>
      <c r="G622" s="150"/>
      <c r="H622" s="150"/>
      <c r="I622" s="150"/>
      <c r="J622" s="150"/>
      <c r="K622" s="150"/>
      <c r="L622" s="150"/>
      <c r="M622" s="150"/>
      <c r="N622" s="150"/>
      <c r="O622" s="150"/>
      <c r="P622" s="119"/>
      <c r="Q622" s="119"/>
      <c r="R622" s="151"/>
    </row>
    <row r="623" spans="1:18" x14ac:dyDescent="0.2">
      <c r="A623" s="150"/>
      <c r="B623" s="150"/>
      <c r="C623" s="150"/>
      <c r="D623" s="150"/>
      <c r="E623" s="150"/>
      <c r="F623" s="150"/>
      <c r="G623" s="150"/>
      <c r="H623" s="150"/>
      <c r="I623" s="150"/>
      <c r="J623" s="150"/>
      <c r="K623" s="150"/>
      <c r="L623" s="150"/>
      <c r="M623" s="150"/>
      <c r="N623" s="150"/>
      <c r="O623" s="150"/>
      <c r="P623" s="119"/>
      <c r="Q623" s="119"/>
      <c r="R623" s="151"/>
    </row>
    <row r="624" spans="1:18" x14ac:dyDescent="0.2">
      <c r="A624" s="150"/>
      <c r="B624" s="150"/>
      <c r="C624" s="150"/>
      <c r="D624" s="150"/>
      <c r="E624" s="150"/>
      <c r="F624" s="150"/>
      <c r="G624" s="150"/>
      <c r="H624" s="150"/>
      <c r="I624" s="150"/>
      <c r="J624" s="150"/>
      <c r="K624" s="150"/>
      <c r="L624" s="150"/>
      <c r="M624" s="150"/>
      <c r="N624" s="150"/>
      <c r="O624" s="150"/>
      <c r="P624" s="119"/>
      <c r="Q624" s="119"/>
      <c r="R624" s="151"/>
    </row>
    <row r="625" spans="1:18" x14ac:dyDescent="0.2">
      <c r="A625" s="150"/>
      <c r="B625" s="150"/>
      <c r="C625" s="150"/>
      <c r="D625" s="150"/>
      <c r="E625" s="150"/>
      <c r="F625" s="150"/>
      <c r="G625" s="150"/>
      <c r="H625" s="150"/>
      <c r="I625" s="150"/>
      <c r="J625" s="150"/>
      <c r="K625" s="150"/>
      <c r="L625" s="150"/>
      <c r="M625" s="150"/>
      <c r="N625" s="150"/>
      <c r="O625" s="150"/>
      <c r="P625" s="119"/>
      <c r="Q625" s="119"/>
      <c r="R625" s="151"/>
    </row>
    <row r="626" spans="1:18" x14ac:dyDescent="0.2">
      <c r="A626" s="150"/>
      <c r="B626" s="150"/>
      <c r="C626" s="150"/>
      <c r="D626" s="150"/>
      <c r="E626" s="150"/>
      <c r="F626" s="150"/>
      <c r="G626" s="150"/>
      <c r="H626" s="150"/>
      <c r="I626" s="150"/>
      <c r="J626" s="150"/>
      <c r="K626" s="150"/>
      <c r="L626" s="150"/>
      <c r="M626" s="150"/>
      <c r="N626" s="150"/>
      <c r="O626" s="150"/>
      <c r="P626" s="119"/>
      <c r="Q626" s="119"/>
      <c r="R626" s="151"/>
    </row>
    <row r="627" spans="1:18" x14ac:dyDescent="0.2">
      <c r="A627" s="150"/>
      <c r="B627" s="150"/>
      <c r="C627" s="150"/>
      <c r="D627" s="150"/>
      <c r="E627" s="150"/>
      <c r="F627" s="150"/>
      <c r="G627" s="150"/>
      <c r="H627" s="150"/>
      <c r="I627" s="150"/>
      <c r="J627" s="150"/>
      <c r="K627" s="150"/>
      <c r="L627" s="150"/>
      <c r="M627" s="150"/>
      <c r="N627" s="150"/>
      <c r="O627" s="150"/>
      <c r="P627" s="119"/>
      <c r="Q627" s="119"/>
      <c r="R627" s="151"/>
    </row>
    <row r="628" spans="1:18" x14ac:dyDescent="0.2">
      <c r="A628" s="150"/>
      <c r="B628" s="150"/>
      <c r="C628" s="150"/>
      <c r="D628" s="150"/>
      <c r="E628" s="150"/>
      <c r="F628" s="150"/>
      <c r="G628" s="150"/>
      <c r="H628" s="150"/>
      <c r="I628" s="150"/>
      <c r="J628" s="150"/>
      <c r="K628" s="150"/>
      <c r="L628" s="150"/>
      <c r="M628" s="150"/>
      <c r="N628" s="150"/>
      <c r="O628" s="150"/>
      <c r="P628" s="119"/>
      <c r="Q628" s="119"/>
      <c r="R628" s="151"/>
    </row>
    <row r="629" spans="1:18" x14ac:dyDescent="0.2">
      <c r="A629" s="150"/>
      <c r="B629" s="150"/>
      <c r="C629" s="150"/>
      <c r="D629" s="150"/>
      <c r="E629" s="150"/>
      <c r="F629" s="150"/>
      <c r="G629" s="150"/>
      <c r="H629" s="150"/>
      <c r="I629" s="150"/>
      <c r="J629" s="150"/>
      <c r="K629" s="150"/>
      <c r="L629" s="150"/>
      <c r="M629" s="150"/>
      <c r="N629" s="150"/>
      <c r="O629" s="150"/>
      <c r="P629" s="119"/>
      <c r="Q629" s="119"/>
      <c r="R629" s="151"/>
    </row>
    <row r="630" spans="1:18" x14ac:dyDescent="0.2">
      <c r="A630" s="150"/>
      <c r="B630" s="150"/>
      <c r="C630" s="150"/>
      <c r="D630" s="150"/>
      <c r="E630" s="150"/>
      <c r="F630" s="150"/>
      <c r="G630" s="150"/>
      <c r="H630" s="150"/>
      <c r="I630" s="150"/>
      <c r="J630" s="150"/>
      <c r="K630" s="150"/>
      <c r="L630" s="150"/>
      <c r="M630" s="150"/>
      <c r="N630" s="150"/>
      <c r="O630" s="150"/>
      <c r="P630" s="119"/>
      <c r="Q630" s="119"/>
      <c r="R630" s="151"/>
    </row>
    <row r="631" spans="1:18" x14ac:dyDescent="0.2">
      <c r="A631" s="150"/>
      <c r="B631" s="150"/>
      <c r="C631" s="150"/>
      <c r="D631" s="150"/>
      <c r="E631" s="150"/>
      <c r="F631" s="150"/>
      <c r="G631" s="150"/>
      <c r="H631" s="150"/>
      <c r="I631" s="150"/>
      <c r="J631" s="150"/>
      <c r="K631" s="150"/>
      <c r="L631" s="150"/>
      <c r="M631" s="150"/>
      <c r="N631" s="150"/>
      <c r="O631" s="150"/>
      <c r="P631" s="119"/>
      <c r="Q631" s="119"/>
      <c r="R631" s="151"/>
    </row>
    <row r="632" spans="1:18" x14ac:dyDescent="0.2">
      <c r="A632" s="150"/>
      <c r="B632" s="150"/>
      <c r="C632" s="150"/>
      <c r="D632" s="150"/>
      <c r="E632" s="150"/>
      <c r="F632" s="150"/>
      <c r="G632" s="150"/>
      <c r="H632" s="150"/>
      <c r="I632" s="150"/>
      <c r="J632" s="150"/>
      <c r="K632" s="150"/>
      <c r="L632" s="150"/>
      <c r="M632" s="150"/>
      <c r="N632" s="150"/>
      <c r="O632" s="150"/>
      <c r="P632" s="119"/>
      <c r="Q632" s="119"/>
      <c r="R632" s="151"/>
    </row>
    <row r="633" spans="1:18" x14ac:dyDescent="0.2">
      <c r="A633" s="150"/>
      <c r="B633" s="150"/>
      <c r="C633" s="150"/>
      <c r="D633" s="150"/>
      <c r="E633" s="150"/>
      <c r="F633" s="150"/>
      <c r="G633" s="150"/>
      <c r="H633" s="150"/>
      <c r="I633" s="150"/>
      <c r="J633" s="150"/>
      <c r="K633" s="150"/>
      <c r="L633" s="150"/>
      <c r="M633" s="150"/>
      <c r="N633" s="150"/>
      <c r="O633" s="150"/>
      <c r="P633" s="119"/>
      <c r="Q633" s="119"/>
      <c r="R633" s="151"/>
    </row>
    <row r="634" spans="1:18" x14ac:dyDescent="0.2">
      <c r="A634" s="150"/>
      <c r="B634" s="150"/>
      <c r="C634" s="150"/>
      <c r="D634" s="150"/>
      <c r="E634" s="150"/>
      <c r="F634" s="150"/>
      <c r="G634" s="150"/>
      <c r="H634" s="150"/>
      <c r="I634" s="150"/>
      <c r="J634" s="150"/>
      <c r="K634" s="150"/>
      <c r="L634" s="150"/>
      <c r="M634" s="150"/>
      <c r="N634" s="150"/>
      <c r="O634" s="150"/>
      <c r="P634" s="119"/>
      <c r="Q634" s="119"/>
      <c r="R634" s="151"/>
    </row>
    <row r="635" spans="1:18" x14ac:dyDescent="0.2">
      <c r="A635" s="150"/>
      <c r="B635" s="150"/>
      <c r="C635" s="150"/>
      <c r="D635" s="150"/>
      <c r="E635" s="150"/>
      <c r="F635" s="150"/>
      <c r="G635" s="150"/>
      <c r="H635" s="150"/>
      <c r="I635" s="150"/>
      <c r="J635" s="150"/>
      <c r="K635" s="150"/>
      <c r="L635" s="150"/>
      <c r="M635" s="150"/>
      <c r="N635" s="150"/>
      <c r="O635" s="150"/>
      <c r="P635" s="119"/>
      <c r="Q635" s="119"/>
      <c r="R635" s="151"/>
    </row>
    <row r="636" spans="1:18" x14ac:dyDescent="0.2">
      <c r="A636" s="150"/>
      <c r="B636" s="150"/>
      <c r="C636" s="150"/>
      <c r="D636" s="150"/>
      <c r="E636" s="150"/>
      <c r="F636" s="150"/>
      <c r="G636" s="150"/>
      <c r="H636" s="150"/>
      <c r="I636" s="150"/>
      <c r="J636" s="150"/>
      <c r="K636" s="150"/>
      <c r="L636" s="150"/>
      <c r="M636" s="150"/>
      <c r="N636" s="150"/>
      <c r="O636" s="150"/>
      <c r="P636" s="119"/>
      <c r="Q636" s="119"/>
      <c r="R636" s="151"/>
    </row>
    <row r="637" spans="1:18" x14ac:dyDescent="0.2">
      <c r="A637" s="150"/>
      <c r="B637" s="150"/>
      <c r="C637" s="150"/>
      <c r="D637" s="150"/>
      <c r="E637" s="150"/>
      <c r="F637" s="150"/>
      <c r="G637" s="150"/>
      <c r="H637" s="150"/>
      <c r="I637" s="150"/>
      <c r="J637" s="150"/>
      <c r="K637" s="150"/>
      <c r="L637" s="150"/>
      <c r="M637" s="150"/>
      <c r="N637" s="150"/>
      <c r="O637" s="150"/>
      <c r="P637" s="119"/>
      <c r="Q637" s="119"/>
      <c r="R637" s="151"/>
    </row>
    <row r="638" spans="1:18" x14ac:dyDescent="0.2">
      <c r="A638" s="150"/>
      <c r="B638" s="150"/>
      <c r="C638" s="150"/>
      <c r="D638" s="150"/>
      <c r="E638" s="150"/>
      <c r="F638" s="150"/>
      <c r="G638" s="150"/>
      <c r="H638" s="150"/>
      <c r="I638" s="150"/>
      <c r="J638" s="150"/>
      <c r="K638" s="150"/>
      <c r="L638" s="150"/>
      <c r="M638" s="150"/>
      <c r="N638" s="150"/>
      <c r="O638" s="150"/>
      <c r="P638" s="119"/>
      <c r="Q638" s="119"/>
      <c r="R638" s="151"/>
    </row>
    <row r="639" spans="1:18" x14ac:dyDescent="0.2">
      <c r="A639" s="150"/>
      <c r="B639" s="150"/>
      <c r="C639" s="150"/>
      <c r="D639" s="150"/>
      <c r="E639" s="150"/>
      <c r="F639" s="150"/>
      <c r="G639" s="150"/>
      <c r="H639" s="150"/>
      <c r="I639" s="150"/>
      <c r="J639" s="150"/>
      <c r="K639" s="150"/>
      <c r="L639" s="150"/>
      <c r="M639" s="150"/>
      <c r="N639" s="150"/>
      <c r="O639" s="150"/>
      <c r="P639" s="119"/>
      <c r="Q639" s="119"/>
      <c r="R639" s="151"/>
    </row>
    <row r="640" spans="1:18" x14ac:dyDescent="0.2">
      <c r="A640" s="150"/>
      <c r="B640" s="150"/>
      <c r="C640" s="150"/>
      <c r="D640" s="150"/>
      <c r="E640" s="150"/>
      <c r="F640" s="150"/>
      <c r="G640" s="150"/>
      <c r="H640" s="150"/>
      <c r="I640" s="150"/>
      <c r="J640" s="150"/>
      <c r="K640" s="150"/>
      <c r="L640" s="150"/>
      <c r="M640" s="150"/>
      <c r="N640" s="150"/>
      <c r="O640" s="150"/>
      <c r="P640" s="119"/>
      <c r="Q640" s="119"/>
      <c r="R640" s="151"/>
    </row>
    <row r="641" spans="1:18" x14ac:dyDescent="0.2">
      <c r="A641" s="150"/>
      <c r="B641" s="150"/>
      <c r="C641" s="150"/>
      <c r="D641" s="150"/>
      <c r="E641" s="150"/>
      <c r="F641" s="150"/>
      <c r="G641" s="150"/>
      <c r="H641" s="150"/>
      <c r="I641" s="150"/>
      <c r="J641" s="150"/>
      <c r="K641" s="150"/>
      <c r="L641" s="150"/>
      <c r="M641" s="150"/>
      <c r="N641" s="150"/>
      <c r="O641" s="150"/>
      <c r="P641" s="119"/>
      <c r="Q641" s="119"/>
      <c r="R641" s="151"/>
    </row>
    <row r="642" spans="1:18" x14ac:dyDescent="0.2">
      <c r="A642" s="150"/>
      <c r="B642" s="150"/>
      <c r="C642" s="150"/>
      <c r="D642" s="150"/>
      <c r="E642" s="150"/>
      <c r="F642" s="150"/>
      <c r="G642" s="150"/>
      <c r="H642" s="150"/>
      <c r="I642" s="150"/>
      <c r="J642" s="150"/>
      <c r="K642" s="150"/>
      <c r="L642" s="150"/>
      <c r="M642" s="150"/>
      <c r="N642" s="150"/>
      <c r="O642" s="150"/>
      <c r="P642" s="119"/>
      <c r="Q642" s="119"/>
      <c r="R642" s="151"/>
    </row>
    <row r="643" spans="1:18" x14ac:dyDescent="0.2">
      <c r="A643" s="150"/>
      <c r="B643" s="150"/>
      <c r="C643" s="150"/>
      <c r="D643" s="150"/>
      <c r="E643" s="150"/>
      <c r="F643" s="150"/>
      <c r="G643" s="150"/>
      <c r="H643" s="150"/>
      <c r="I643" s="150"/>
      <c r="J643" s="150"/>
      <c r="K643" s="150"/>
      <c r="L643" s="150"/>
      <c r="M643" s="150"/>
      <c r="N643" s="150"/>
      <c r="O643" s="150"/>
      <c r="P643" s="119"/>
      <c r="Q643" s="119"/>
      <c r="R643" s="151"/>
    </row>
    <row r="644" spans="1:18" x14ac:dyDescent="0.2">
      <c r="A644" s="150"/>
      <c r="B644" s="150"/>
      <c r="C644" s="150"/>
      <c r="D644" s="150"/>
      <c r="E644" s="150"/>
      <c r="F644" s="150"/>
      <c r="G644" s="150"/>
      <c r="H644" s="150"/>
      <c r="I644" s="150"/>
      <c r="J644" s="150"/>
      <c r="K644" s="150"/>
      <c r="L644" s="150"/>
      <c r="M644" s="150"/>
      <c r="N644" s="150"/>
      <c r="O644" s="150"/>
      <c r="P644" s="119"/>
      <c r="Q644" s="119"/>
      <c r="R644" s="151"/>
    </row>
    <row r="645" spans="1:18" x14ac:dyDescent="0.2">
      <c r="A645" s="150"/>
      <c r="B645" s="150"/>
      <c r="C645" s="150"/>
      <c r="D645" s="150"/>
      <c r="E645" s="150"/>
      <c r="F645" s="150"/>
      <c r="G645" s="150"/>
      <c r="H645" s="150"/>
      <c r="I645" s="150"/>
      <c r="J645" s="150"/>
      <c r="K645" s="150"/>
      <c r="L645" s="150"/>
      <c r="M645" s="150"/>
      <c r="N645" s="150"/>
      <c r="O645" s="150"/>
      <c r="P645" s="119"/>
      <c r="Q645" s="119"/>
      <c r="R645" s="151"/>
    </row>
    <row r="646" spans="1:18" x14ac:dyDescent="0.2">
      <c r="A646" s="150"/>
      <c r="B646" s="150"/>
      <c r="C646" s="150"/>
      <c r="D646" s="150"/>
      <c r="E646" s="150"/>
      <c r="F646" s="150"/>
      <c r="G646" s="150"/>
      <c r="H646" s="150"/>
      <c r="I646" s="150"/>
      <c r="J646" s="150"/>
      <c r="K646" s="150"/>
      <c r="L646" s="150"/>
      <c r="M646" s="150"/>
      <c r="N646" s="150"/>
      <c r="O646" s="150"/>
      <c r="P646" s="119"/>
      <c r="Q646" s="119"/>
      <c r="R646" s="151"/>
    </row>
    <row r="647" spans="1:18" x14ac:dyDescent="0.2">
      <c r="A647" s="150"/>
      <c r="B647" s="150"/>
      <c r="C647" s="150"/>
      <c r="D647" s="150"/>
      <c r="E647" s="150"/>
      <c r="F647" s="150"/>
      <c r="G647" s="150"/>
      <c r="H647" s="150"/>
      <c r="I647" s="150"/>
      <c r="J647" s="150"/>
      <c r="K647" s="150"/>
      <c r="L647" s="150"/>
      <c r="M647" s="150"/>
      <c r="N647" s="150"/>
      <c r="O647" s="150"/>
      <c r="P647" s="119"/>
      <c r="Q647" s="119"/>
      <c r="R647" s="151"/>
    </row>
    <row r="648" spans="1:18" x14ac:dyDescent="0.2">
      <c r="A648" s="150"/>
      <c r="B648" s="150"/>
      <c r="C648" s="150"/>
      <c r="D648" s="150"/>
      <c r="E648" s="150"/>
      <c r="F648" s="150"/>
      <c r="G648" s="150"/>
      <c r="H648" s="150"/>
      <c r="I648" s="150"/>
      <c r="J648" s="150"/>
      <c r="K648" s="150"/>
      <c r="L648" s="150"/>
      <c r="M648" s="150"/>
      <c r="N648" s="150"/>
      <c r="O648" s="150"/>
      <c r="P648" s="119"/>
      <c r="Q648" s="119"/>
      <c r="R648" s="151"/>
    </row>
    <row r="649" spans="1:18" x14ac:dyDescent="0.2">
      <c r="A649" s="150"/>
      <c r="B649" s="150"/>
      <c r="C649" s="150"/>
      <c r="D649" s="150"/>
      <c r="E649" s="150"/>
      <c r="F649" s="150"/>
      <c r="G649" s="150"/>
      <c r="H649" s="150"/>
      <c r="I649" s="150"/>
      <c r="J649" s="150"/>
      <c r="K649" s="150"/>
      <c r="L649" s="150"/>
      <c r="M649" s="150"/>
      <c r="N649" s="150"/>
      <c r="O649" s="150"/>
      <c r="P649" s="119"/>
      <c r="Q649" s="119"/>
      <c r="R649" s="151"/>
    </row>
    <row r="650" spans="1:18" x14ac:dyDescent="0.2">
      <c r="A650" s="150"/>
      <c r="B650" s="150"/>
      <c r="C650" s="150"/>
      <c r="D650" s="150"/>
      <c r="E650" s="150"/>
      <c r="F650" s="150"/>
      <c r="G650" s="150"/>
      <c r="H650" s="150"/>
      <c r="I650" s="150"/>
      <c r="J650" s="150"/>
      <c r="K650" s="150"/>
      <c r="L650" s="150"/>
      <c r="M650" s="150"/>
      <c r="N650" s="150"/>
      <c r="O650" s="150"/>
      <c r="P650" s="119"/>
      <c r="Q650" s="119"/>
      <c r="R650" s="151"/>
    </row>
    <row r="651" spans="1:18" x14ac:dyDescent="0.2">
      <c r="A651" s="150"/>
      <c r="B651" s="150"/>
      <c r="C651" s="150"/>
      <c r="D651" s="150"/>
      <c r="E651" s="150"/>
      <c r="F651" s="150"/>
      <c r="G651" s="150"/>
      <c r="H651" s="150"/>
      <c r="I651" s="150"/>
      <c r="J651" s="150"/>
      <c r="K651" s="150"/>
      <c r="L651" s="150"/>
      <c r="M651" s="150"/>
      <c r="N651" s="150"/>
      <c r="O651" s="150"/>
      <c r="P651" s="119"/>
      <c r="Q651" s="119"/>
      <c r="R651" s="151"/>
    </row>
    <row r="652" spans="1:18" x14ac:dyDescent="0.2">
      <c r="A652" s="150"/>
      <c r="B652" s="150"/>
      <c r="C652" s="150"/>
      <c r="D652" s="150"/>
      <c r="E652" s="150"/>
      <c r="F652" s="150"/>
      <c r="G652" s="150"/>
      <c r="H652" s="150"/>
      <c r="I652" s="150"/>
      <c r="J652" s="150"/>
      <c r="K652" s="150"/>
      <c r="L652" s="150"/>
      <c r="M652" s="150"/>
      <c r="N652" s="150"/>
      <c r="O652" s="150"/>
      <c r="P652" s="119"/>
      <c r="Q652" s="119"/>
      <c r="R652" s="151"/>
    </row>
    <row r="653" spans="1:18" x14ac:dyDescent="0.2">
      <c r="A653" s="150"/>
      <c r="B653" s="150"/>
      <c r="C653" s="150"/>
      <c r="D653" s="150"/>
      <c r="E653" s="150"/>
      <c r="F653" s="150"/>
      <c r="G653" s="150"/>
      <c r="H653" s="150"/>
      <c r="I653" s="150"/>
      <c r="J653" s="150"/>
      <c r="K653" s="150"/>
      <c r="L653" s="150"/>
      <c r="M653" s="150"/>
      <c r="N653" s="150"/>
      <c r="O653" s="150"/>
      <c r="P653" s="119"/>
      <c r="Q653" s="119"/>
      <c r="R653" s="151"/>
    </row>
    <row r="654" spans="1:18" x14ac:dyDescent="0.2">
      <c r="A654" s="150"/>
      <c r="B654" s="150"/>
      <c r="C654" s="150"/>
      <c r="D654" s="150"/>
      <c r="E654" s="150"/>
      <c r="F654" s="150"/>
      <c r="G654" s="150"/>
      <c r="H654" s="150"/>
      <c r="I654" s="150"/>
      <c r="J654" s="150"/>
      <c r="K654" s="150"/>
      <c r="L654" s="150"/>
      <c r="M654" s="150"/>
      <c r="N654" s="150"/>
      <c r="O654" s="150"/>
      <c r="P654" s="119"/>
      <c r="Q654" s="119"/>
      <c r="R654" s="151"/>
    </row>
    <row r="655" spans="1:18" x14ac:dyDescent="0.2">
      <c r="A655" s="150"/>
      <c r="B655" s="150"/>
      <c r="C655" s="150"/>
      <c r="D655" s="150"/>
      <c r="E655" s="150"/>
      <c r="F655" s="150"/>
      <c r="G655" s="150"/>
      <c r="H655" s="150"/>
      <c r="I655" s="150"/>
      <c r="J655" s="150"/>
      <c r="K655" s="150"/>
      <c r="L655" s="150"/>
      <c r="M655" s="150"/>
      <c r="N655" s="150"/>
      <c r="O655" s="150"/>
      <c r="P655" s="119"/>
      <c r="Q655" s="119"/>
      <c r="R655" s="151"/>
    </row>
    <row r="656" spans="1:18" x14ac:dyDescent="0.2">
      <c r="A656" s="150"/>
      <c r="B656" s="150"/>
      <c r="C656" s="150"/>
      <c r="D656" s="150"/>
      <c r="E656" s="150"/>
      <c r="F656" s="150"/>
      <c r="G656" s="150"/>
      <c r="H656" s="150"/>
      <c r="I656" s="150"/>
      <c r="J656" s="150"/>
      <c r="K656" s="150"/>
      <c r="L656" s="150"/>
      <c r="M656" s="150"/>
      <c r="N656" s="150"/>
      <c r="O656" s="150"/>
      <c r="P656" s="119"/>
      <c r="Q656" s="119"/>
      <c r="R656" s="151"/>
    </row>
    <row r="657" spans="1:18" x14ac:dyDescent="0.2">
      <c r="A657" s="150"/>
      <c r="B657" s="150"/>
      <c r="C657" s="150"/>
      <c r="D657" s="150"/>
      <c r="E657" s="150"/>
      <c r="F657" s="150"/>
      <c r="G657" s="150"/>
      <c r="H657" s="150"/>
      <c r="I657" s="150"/>
      <c r="J657" s="150"/>
      <c r="K657" s="150"/>
      <c r="L657" s="150"/>
      <c r="M657" s="150"/>
      <c r="N657" s="150"/>
      <c r="O657" s="150"/>
      <c r="P657" s="119"/>
      <c r="Q657" s="119"/>
      <c r="R657" s="151"/>
    </row>
    <row r="658" spans="1:18" x14ac:dyDescent="0.2">
      <c r="A658" s="150"/>
      <c r="B658" s="150"/>
      <c r="C658" s="150"/>
      <c r="D658" s="150"/>
      <c r="E658" s="150"/>
      <c r="F658" s="150"/>
      <c r="G658" s="150"/>
      <c r="H658" s="150"/>
      <c r="I658" s="150"/>
      <c r="J658" s="150"/>
      <c r="K658" s="150"/>
      <c r="L658" s="150"/>
      <c r="M658" s="150"/>
      <c r="N658" s="150"/>
      <c r="O658" s="150"/>
      <c r="P658" s="119"/>
      <c r="Q658" s="119"/>
      <c r="R658" s="151"/>
    </row>
    <row r="659" spans="1:18" x14ac:dyDescent="0.2">
      <c r="A659" s="150"/>
      <c r="B659" s="150"/>
      <c r="C659" s="150"/>
      <c r="D659" s="150"/>
      <c r="E659" s="150"/>
      <c r="F659" s="150"/>
      <c r="G659" s="150"/>
      <c r="H659" s="150"/>
      <c r="I659" s="150"/>
      <c r="J659" s="150"/>
      <c r="K659" s="150"/>
      <c r="L659" s="150"/>
      <c r="M659" s="150"/>
      <c r="N659" s="150"/>
      <c r="O659" s="150"/>
      <c r="P659" s="119"/>
      <c r="Q659" s="119"/>
      <c r="R659" s="151"/>
    </row>
    <row r="660" spans="1:18" x14ac:dyDescent="0.2">
      <c r="A660" s="150"/>
      <c r="B660" s="150"/>
      <c r="C660" s="150"/>
      <c r="D660" s="150"/>
      <c r="E660" s="150"/>
      <c r="F660" s="150"/>
      <c r="G660" s="150"/>
      <c r="H660" s="150"/>
      <c r="I660" s="150"/>
      <c r="J660" s="150"/>
      <c r="K660" s="150"/>
      <c r="L660" s="150"/>
      <c r="M660" s="150"/>
      <c r="N660" s="150"/>
      <c r="O660" s="150"/>
      <c r="P660" s="119"/>
      <c r="Q660" s="119"/>
      <c r="R660" s="151"/>
    </row>
    <row r="661" spans="1:18" x14ac:dyDescent="0.2">
      <c r="A661" s="150"/>
      <c r="B661" s="150"/>
      <c r="C661" s="150"/>
      <c r="D661" s="150"/>
      <c r="E661" s="150"/>
      <c r="F661" s="150"/>
      <c r="G661" s="150"/>
      <c r="H661" s="150"/>
      <c r="I661" s="150"/>
      <c r="J661" s="150"/>
      <c r="K661" s="150"/>
      <c r="L661" s="150"/>
      <c r="M661" s="150"/>
      <c r="N661" s="150"/>
      <c r="O661" s="150"/>
      <c r="P661" s="119"/>
      <c r="Q661" s="119"/>
      <c r="R661" s="151"/>
    </row>
    <row r="662" spans="1:18" x14ac:dyDescent="0.2">
      <c r="A662" s="150"/>
      <c r="B662" s="150"/>
      <c r="C662" s="150"/>
      <c r="D662" s="150"/>
      <c r="E662" s="150"/>
      <c r="F662" s="150"/>
      <c r="G662" s="150"/>
      <c r="H662" s="150"/>
      <c r="I662" s="150"/>
      <c r="J662" s="150"/>
      <c r="K662" s="150"/>
      <c r="L662" s="150"/>
      <c r="M662" s="150"/>
      <c r="N662" s="150"/>
      <c r="O662" s="150"/>
      <c r="P662" s="119"/>
      <c r="Q662" s="119"/>
      <c r="R662" s="151"/>
    </row>
    <row r="663" spans="1:18" x14ac:dyDescent="0.2">
      <c r="A663" s="150"/>
      <c r="B663" s="150"/>
      <c r="C663" s="150"/>
      <c r="D663" s="150"/>
      <c r="E663" s="150"/>
      <c r="F663" s="150"/>
      <c r="G663" s="150"/>
      <c r="H663" s="150"/>
      <c r="I663" s="150"/>
      <c r="J663" s="150"/>
      <c r="K663" s="150"/>
      <c r="L663" s="150"/>
      <c r="M663" s="150"/>
      <c r="N663" s="150"/>
      <c r="O663" s="150"/>
      <c r="P663" s="119"/>
      <c r="Q663" s="119"/>
      <c r="R663" s="151"/>
    </row>
    <row r="664" spans="1:18" x14ac:dyDescent="0.2">
      <c r="A664" s="150"/>
      <c r="B664" s="150"/>
      <c r="C664" s="150"/>
      <c r="D664" s="150"/>
      <c r="E664" s="150"/>
      <c r="F664" s="150"/>
      <c r="G664" s="150"/>
      <c r="H664" s="150"/>
      <c r="I664" s="150"/>
      <c r="J664" s="150"/>
      <c r="K664" s="150"/>
      <c r="L664" s="150"/>
      <c r="M664" s="150"/>
      <c r="N664" s="150"/>
      <c r="O664" s="150"/>
      <c r="P664" s="119"/>
      <c r="Q664" s="119"/>
      <c r="R664" s="151"/>
    </row>
    <row r="665" spans="1:18" x14ac:dyDescent="0.2">
      <c r="A665" s="150"/>
      <c r="B665" s="150"/>
      <c r="C665" s="150"/>
      <c r="D665" s="150"/>
      <c r="E665" s="150"/>
      <c r="F665" s="150"/>
      <c r="G665" s="150"/>
      <c r="H665" s="150"/>
      <c r="I665" s="150"/>
      <c r="J665" s="150"/>
      <c r="K665" s="150"/>
      <c r="L665" s="150"/>
      <c r="M665" s="150"/>
      <c r="N665" s="150"/>
      <c r="O665" s="150"/>
      <c r="P665" s="119"/>
      <c r="Q665" s="119"/>
      <c r="R665" s="151"/>
    </row>
    <row r="666" spans="1:18" x14ac:dyDescent="0.2">
      <c r="A666" s="150"/>
      <c r="B666" s="150"/>
      <c r="C666" s="150"/>
      <c r="D666" s="150"/>
      <c r="E666" s="150"/>
      <c r="F666" s="150"/>
      <c r="G666" s="150"/>
      <c r="H666" s="150"/>
      <c r="I666" s="150"/>
      <c r="J666" s="150"/>
      <c r="K666" s="150"/>
      <c r="L666" s="150"/>
      <c r="M666" s="150"/>
      <c r="N666" s="150"/>
      <c r="O666" s="150"/>
      <c r="P666" s="119"/>
      <c r="Q666" s="119"/>
      <c r="R666" s="151"/>
    </row>
    <row r="667" spans="1:18" x14ac:dyDescent="0.2">
      <c r="A667" s="150"/>
      <c r="B667" s="150"/>
      <c r="C667" s="150"/>
      <c r="D667" s="150"/>
      <c r="E667" s="150"/>
      <c r="F667" s="150"/>
      <c r="G667" s="150"/>
      <c r="H667" s="150"/>
      <c r="I667" s="150"/>
      <c r="J667" s="150"/>
      <c r="K667" s="150"/>
      <c r="L667" s="150"/>
      <c r="M667" s="150"/>
      <c r="N667" s="150"/>
      <c r="O667" s="150"/>
      <c r="P667" s="119"/>
      <c r="Q667" s="119"/>
      <c r="R667" s="151"/>
    </row>
    <row r="668" spans="1:18" x14ac:dyDescent="0.2">
      <c r="A668" s="150"/>
      <c r="B668" s="150"/>
      <c r="C668" s="150"/>
      <c r="D668" s="150"/>
      <c r="E668" s="150"/>
      <c r="F668" s="150"/>
      <c r="G668" s="150"/>
      <c r="H668" s="150"/>
      <c r="I668" s="150"/>
      <c r="J668" s="150"/>
      <c r="K668" s="150"/>
      <c r="L668" s="150"/>
      <c r="M668" s="150"/>
      <c r="N668" s="150"/>
      <c r="O668" s="150"/>
      <c r="P668" s="119"/>
      <c r="Q668" s="119"/>
      <c r="R668" s="151"/>
    </row>
    <row r="669" spans="1:18" x14ac:dyDescent="0.2">
      <c r="A669" s="150"/>
      <c r="B669" s="150"/>
      <c r="C669" s="150"/>
      <c r="D669" s="150"/>
      <c r="E669" s="150"/>
      <c r="F669" s="150"/>
      <c r="G669" s="150"/>
      <c r="H669" s="150"/>
      <c r="I669" s="150"/>
      <c r="J669" s="150"/>
      <c r="K669" s="150"/>
      <c r="L669" s="150"/>
      <c r="M669" s="150"/>
      <c r="N669" s="150"/>
      <c r="O669" s="150"/>
      <c r="P669" s="119"/>
      <c r="Q669" s="119"/>
      <c r="R669" s="151"/>
    </row>
    <row r="670" spans="1:18" x14ac:dyDescent="0.2">
      <c r="A670" s="150"/>
      <c r="B670" s="150"/>
      <c r="C670" s="150"/>
      <c r="D670" s="150"/>
      <c r="E670" s="150"/>
      <c r="F670" s="150"/>
      <c r="G670" s="150"/>
      <c r="H670" s="150"/>
      <c r="I670" s="150"/>
      <c r="J670" s="150"/>
      <c r="K670" s="150"/>
      <c r="L670" s="150"/>
      <c r="M670" s="150"/>
      <c r="N670" s="150"/>
      <c r="O670" s="150"/>
      <c r="P670" s="119"/>
      <c r="Q670" s="119"/>
      <c r="R670" s="151"/>
    </row>
    <row r="671" spans="1:18" x14ac:dyDescent="0.2">
      <c r="A671" s="150"/>
      <c r="B671" s="150"/>
      <c r="C671" s="150"/>
      <c r="D671" s="150"/>
      <c r="E671" s="150"/>
      <c r="F671" s="150"/>
      <c r="G671" s="150"/>
      <c r="H671" s="150"/>
      <c r="I671" s="150"/>
      <c r="J671" s="150"/>
      <c r="K671" s="150"/>
      <c r="L671" s="150"/>
      <c r="M671" s="150"/>
      <c r="N671" s="150"/>
      <c r="O671" s="150"/>
      <c r="P671" s="119"/>
      <c r="Q671" s="119"/>
      <c r="R671" s="151"/>
    </row>
    <row r="672" spans="1:18" x14ac:dyDescent="0.2">
      <c r="A672" s="150"/>
      <c r="B672" s="150"/>
      <c r="C672" s="150"/>
      <c r="D672" s="150"/>
      <c r="E672" s="150"/>
      <c r="F672" s="150"/>
      <c r="G672" s="150"/>
      <c r="H672" s="150"/>
      <c r="I672" s="150"/>
      <c r="J672" s="150"/>
      <c r="K672" s="150"/>
      <c r="L672" s="150"/>
      <c r="M672" s="150"/>
      <c r="N672" s="150"/>
      <c r="O672" s="150"/>
      <c r="P672" s="119"/>
      <c r="Q672" s="119"/>
      <c r="R672" s="151"/>
    </row>
    <row r="673" spans="1:18" x14ac:dyDescent="0.2">
      <c r="A673" s="150"/>
      <c r="B673" s="150"/>
      <c r="C673" s="150"/>
      <c r="D673" s="150"/>
      <c r="E673" s="150"/>
      <c r="F673" s="150"/>
      <c r="G673" s="150"/>
      <c r="H673" s="150"/>
      <c r="I673" s="150"/>
      <c r="J673" s="150"/>
      <c r="K673" s="150"/>
      <c r="L673" s="150"/>
      <c r="M673" s="150"/>
      <c r="N673" s="150"/>
      <c r="O673" s="150"/>
      <c r="P673" s="119"/>
      <c r="Q673" s="119"/>
      <c r="R673" s="151"/>
    </row>
    <row r="674" spans="1:18" x14ac:dyDescent="0.2">
      <c r="A674" s="150"/>
      <c r="B674" s="150"/>
      <c r="C674" s="150"/>
      <c r="D674" s="150"/>
      <c r="E674" s="150"/>
      <c r="F674" s="150"/>
      <c r="G674" s="150"/>
      <c r="H674" s="150"/>
      <c r="I674" s="150"/>
      <c r="J674" s="150"/>
      <c r="K674" s="150"/>
      <c r="L674" s="150"/>
      <c r="M674" s="150"/>
      <c r="N674" s="150"/>
      <c r="O674" s="150"/>
      <c r="P674" s="119"/>
      <c r="Q674" s="119"/>
      <c r="R674" s="151"/>
    </row>
    <row r="675" spans="1:18" x14ac:dyDescent="0.2">
      <c r="A675" s="150"/>
      <c r="B675" s="150"/>
      <c r="C675" s="150"/>
      <c r="D675" s="150"/>
      <c r="E675" s="150"/>
      <c r="F675" s="150"/>
      <c r="G675" s="150"/>
      <c r="H675" s="150"/>
      <c r="I675" s="150"/>
      <c r="J675" s="150"/>
      <c r="K675" s="150"/>
      <c r="L675" s="150"/>
      <c r="M675" s="150"/>
      <c r="N675" s="150"/>
      <c r="O675" s="150"/>
      <c r="P675" s="119"/>
      <c r="Q675" s="119"/>
      <c r="R675" s="151"/>
    </row>
    <row r="676" spans="1:18" x14ac:dyDescent="0.2">
      <c r="A676" s="150"/>
      <c r="B676" s="150"/>
      <c r="C676" s="150"/>
      <c r="D676" s="150"/>
      <c r="E676" s="150"/>
      <c r="F676" s="150"/>
      <c r="G676" s="150"/>
      <c r="H676" s="150"/>
      <c r="I676" s="150"/>
      <c r="J676" s="150"/>
      <c r="K676" s="150"/>
      <c r="L676" s="150"/>
      <c r="M676" s="150"/>
      <c r="N676" s="150"/>
      <c r="O676" s="150"/>
      <c r="P676" s="119"/>
      <c r="Q676" s="119"/>
      <c r="R676" s="151"/>
    </row>
    <row r="677" spans="1:18" x14ac:dyDescent="0.2">
      <c r="A677" s="150"/>
      <c r="B677" s="150"/>
      <c r="C677" s="150"/>
      <c r="D677" s="150"/>
      <c r="E677" s="150"/>
      <c r="F677" s="150"/>
      <c r="G677" s="150"/>
      <c r="H677" s="150"/>
      <c r="I677" s="150"/>
      <c r="J677" s="150"/>
      <c r="K677" s="150"/>
      <c r="L677" s="150"/>
      <c r="M677" s="150"/>
      <c r="N677" s="150"/>
      <c r="O677" s="150"/>
      <c r="P677" s="119"/>
      <c r="Q677" s="119"/>
      <c r="R677" s="151"/>
    </row>
    <row r="678" spans="1:18" x14ac:dyDescent="0.2">
      <c r="A678" s="150"/>
      <c r="B678" s="150"/>
      <c r="C678" s="150"/>
      <c r="D678" s="150"/>
      <c r="E678" s="150"/>
      <c r="F678" s="150"/>
      <c r="G678" s="150"/>
      <c r="H678" s="150"/>
      <c r="I678" s="150"/>
      <c r="J678" s="150"/>
      <c r="K678" s="150"/>
      <c r="L678" s="150"/>
      <c r="M678" s="150"/>
      <c r="N678" s="150"/>
      <c r="O678" s="150"/>
      <c r="P678" s="119"/>
      <c r="Q678" s="119"/>
      <c r="R678" s="151"/>
    </row>
    <row r="679" spans="1:18" x14ac:dyDescent="0.2">
      <c r="A679" s="150"/>
      <c r="B679" s="150"/>
      <c r="C679" s="150"/>
      <c r="D679" s="150"/>
      <c r="E679" s="150"/>
      <c r="F679" s="150"/>
      <c r="G679" s="150"/>
      <c r="H679" s="150"/>
      <c r="I679" s="150"/>
      <c r="J679" s="150"/>
      <c r="K679" s="150"/>
      <c r="L679" s="150"/>
      <c r="M679" s="150"/>
      <c r="N679" s="150"/>
      <c r="O679" s="150"/>
      <c r="P679" s="119"/>
      <c r="Q679" s="119"/>
      <c r="R679" s="151"/>
    </row>
    <row r="680" spans="1:18" x14ac:dyDescent="0.2">
      <c r="A680" s="150"/>
      <c r="B680" s="150"/>
      <c r="C680" s="150"/>
      <c r="D680" s="150"/>
      <c r="E680" s="150"/>
      <c r="F680" s="150"/>
      <c r="G680" s="150"/>
      <c r="H680" s="150"/>
      <c r="I680" s="150"/>
      <c r="J680" s="150"/>
      <c r="K680" s="150"/>
      <c r="L680" s="150"/>
      <c r="M680" s="150"/>
      <c r="N680" s="150"/>
      <c r="O680" s="150"/>
      <c r="P680" s="119"/>
      <c r="Q680" s="119"/>
      <c r="R680" s="151"/>
    </row>
    <row r="681" spans="1:18" x14ac:dyDescent="0.2">
      <c r="A681" s="150"/>
      <c r="B681" s="150"/>
      <c r="C681" s="150"/>
      <c r="D681" s="150"/>
      <c r="E681" s="150"/>
      <c r="F681" s="150"/>
      <c r="G681" s="150"/>
      <c r="H681" s="150"/>
      <c r="I681" s="150"/>
      <c r="J681" s="150"/>
      <c r="K681" s="150"/>
      <c r="L681" s="150"/>
      <c r="M681" s="150"/>
      <c r="N681" s="150"/>
      <c r="O681" s="150"/>
      <c r="P681" s="119"/>
      <c r="Q681" s="119"/>
      <c r="R681" s="151"/>
    </row>
    <row r="682" spans="1:18" x14ac:dyDescent="0.2">
      <c r="A682" s="150"/>
      <c r="B682" s="150"/>
      <c r="C682" s="150"/>
      <c r="D682" s="150"/>
      <c r="E682" s="150"/>
      <c r="F682" s="150"/>
      <c r="G682" s="150"/>
      <c r="H682" s="150"/>
      <c r="I682" s="150"/>
      <c r="J682" s="150"/>
      <c r="K682" s="150"/>
      <c r="L682" s="150"/>
      <c r="M682" s="150"/>
      <c r="N682" s="150"/>
      <c r="O682" s="150"/>
      <c r="P682" s="119"/>
      <c r="Q682" s="119"/>
      <c r="R682" s="151"/>
    </row>
    <row r="683" spans="1:18" x14ac:dyDescent="0.2">
      <c r="A683" s="150"/>
      <c r="B683" s="150"/>
      <c r="C683" s="150"/>
      <c r="D683" s="150"/>
      <c r="E683" s="150"/>
      <c r="F683" s="150"/>
      <c r="G683" s="150"/>
      <c r="H683" s="150"/>
      <c r="I683" s="150"/>
      <c r="J683" s="150"/>
      <c r="K683" s="150"/>
      <c r="L683" s="150"/>
      <c r="M683" s="150"/>
      <c r="N683" s="150"/>
      <c r="O683" s="150"/>
      <c r="P683" s="119"/>
      <c r="Q683" s="119"/>
      <c r="R683" s="151"/>
    </row>
    <row r="684" spans="1:18" x14ac:dyDescent="0.2">
      <c r="A684" s="150"/>
      <c r="B684" s="150"/>
      <c r="C684" s="150"/>
      <c r="D684" s="150"/>
      <c r="E684" s="150"/>
      <c r="F684" s="150"/>
      <c r="G684" s="150"/>
      <c r="H684" s="150"/>
      <c r="I684" s="150"/>
      <c r="J684" s="150"/>
      <c r="K684" s="150"/>
      <c r="L684" s="150"/>
      <c r="M684" s="150"/>
      <c r="N684" s="150"/>
      <c r="O684" s="150"/>
      <c r="P684" s="119"/>
      <c r="Q684" s="119"/>
      <c r="R684" s="151"/>
    </row>
    <row r="685" spans="1:18" x14ac:dyDescent="0.2">
      <c r="A685" s="150"/>
      <c r="B685" s="150"/>
      <c r="C685" s="150"/>
      <c r="D685" s="150"/>
      <c r="E685" s="150"/>
      <c r="F685" s="150"/>
      <c r="G685" s="150"/>
      <c r="H685" s="150"/>
      <c r="I685" s="150"/>
      <c r="J685" s="150"/>
      <c r="K685" s="150"/>
      <c r="L685" s="150"/>
      <c r="M685" s="150"/>
      <c r="N685" s="150"/>
      <c r="O685" s="150"/>
      <c r="P685" s="119"/>
      <c r="Q685" s="119"/>
      <c r="R685" s="151"/>
    </row>
    <row r="686" spans="1:18" x14ac:dyDescent="0.2">
      <c r="A686" s="150"/>
      <c r="B686" s="150"/>
      <c r="C686" s="150"/>
      <c r="D686" s="150"/>
      <c r="E686" s="150"/>
      <c r="F686" s="150"/>
      <c r="G686" s="150"/>
      <c r="H686" s="150"/>
      <c r="I686" s="150"/>
      <c r="J686" s="150"/>
      <c r="K686" s="150"/>
      <c r="L686" s="150"/>
      <c r="M686" s="150"/>
      <c r="N686" s="150"/>
      <c r="O686" s="150"/>
      <c r="P686" s="119"/>
      <c r="Q686" s="119"/>
      <c r="R686" s="151"/>
    </row>
    <row r="687" spans="1:18" x14ac:dyDescent="0.2">
      <c r="A687" s="150"/>
      <c r="B687" s="150"/>
      <c r="C687" s="150"/>
      <c r="D687" s="150"/>
      <c r="E687" s="150"/>
      <c r="F687" s="150"/>
      <c r="G687" s="150"/>
      <c r="H687" s="150"/>
      <c r="I687" s="150"/>
      <c r="J687" s="150"/>
      <c r="K687" s="150"/>
      <c r="L687" s="150"/>
      <c r="M687" s="150"/>
      <c r="N687" s="150"/>
      <c r="O687" s="150"/>
      <c r="P687" s="119"/>
      <c r="Q687" s="119"/>
      <c r="R687" s="151"/>
    </row>
    <row r="688" spans="1:18" x14ac:dyDescent="0.2">
      <c r="A688" s="150"/>
      <c r="B688" s="150"/>
      <c r="C688" s="150"/>
      <c r="D688" s="150"/>
      <c r="E688" s="150"/>
      <c r="F688" s="150"/>
      <c r="G688" s="150"/>
      <c r="H688" s="150"/>
      <c r="I688" s="150"/>
      <c r="J688" s="150"/>
      <c r="K688" s="150"/>
      <c r="L688" s="150"/>
      <c r="M688" s="150"/>
      <c r="N688" s="150"/>
      <c r="O688" s="150"/>
      <c r="P688" s="119"/>
      <c r="Q688" s="119"/>
      <c r="R688" s="151"/>
    </row>
    <row r="689" spans="1:18" x14ac:dyDescent="0.2">
      <c r="A689" s="150"/>
      <c r="B689" s="150"/>
      <c r="C689" s="150"/>
      <c r="D689" s="150"/>
      <c r="E689" s="150"/>
      <c r="F689" s="150"/>
      <c r="G689" s="150"/>
      <c r="H689" s="150"/>
      <c r="I689" s="150"/>
      <c r="J689" s="150"/>
      <c r="K689" s="150"/>
      <c r="L689" s="150"/>
      <c r="M689" s="150"/>
      <c r="N689" s="150"/>
      <c r="O689" s="150"/>
      <c r="P689" s="119"/>
      <c r="Q689" s="119"/>
      <c r="R689" s="151"/>
    </row>
    <row r="690" spans="1:18" x14ac:dyDescent="0.2">
      <c r="A690" s="150"/>
      <c r="B690" s="150"/>
      <c r="C690" s="150"/>
      <c r="D690" s="150"/>
      <c r="E690" s="150"/>
      <c r="F690" s="150"/>
      <c r="G690" s="150"/>
      <c r="H690" s="150"/>
      <c r="I690" s="150"/>
      <c r="J690" s="150"/>
      <c r="K690" s="150"/>
      <c r="L690" s="150"/>
      <c r="M690" s="150"/>
      <c r="N690" s="150"/>
      <c r="O690" s="150"/>
      <c r="P690" s="119"/>
      <c r="Q690" s="119"/>
      <c r="R690" s="151"/>
    </row>
    <row r="691" spans="1:18" x14ac:dyDescent="0.2">
      <c r="A691" s="150"/>
      <c r="B691" s="150"/>
      <c r="C691" s="150"/>
      <c r="D691" s="150"/>
      <c r="E691" s="150"/>
      <c r="F691" s="150"/>
      <c r="G691" s="150"/>
      <c r="H691" s="150"/>
      <c r="I691" s="150"/>
      <c r="J691" s="150"/>
      <c r="K691" s="150"/>
      <c r="L691" s="150"/>
      <c r="M691" s="150"/>
      <c r="N691" s="150"/>
      <c r="O691" s="150"/>
      <c r="P691" s="119"/>
      <c r="Q691" s="119"/>
      <c r="R691" s="151"/>
    </row>
    <row r="692" spans="1:18" x14ac:dyDescent="0.2">
      <c r="A692" s="150"/>
      <c r="B692" s="150"/>
      <c r="C692" s="150"/>
      <c r="D692" s="150"/>
      <c r="E692" s="150"/>
      <c r="F692" s="150"/>
      <c r="G692" s="150"/>
      <c r="H692" s="150"/>
      <c r="I692" s="150"/>
      <c r="J692" s="150"/>
      <c r="K692" s="150"/>
      <c r="L692" s="150"/>
      <c r="M692" s="150"/>
      <c r="N692" s="150"/>
      <c r="O692" s="150"/>
      <c r="P692" s="119"/>
      <c r="Q692" s="119"/>
      <c r="R692" s="151"/>
    </row>
    <row r="693" spans="1:18" x14ac:dyDescent="0.2">
      <c r="A693" s="150"/>
      <c r="B693" s="150"/>
      <c r="C693" s="150"/>
      <c r="D693" s="150"/>
      <c r="E693" s="150"/>
      <c r="F693" s="150"/>
      <c r="G693" s="150"/>
      <c r="H693" s="150"/>
      <c r="I693" s="150"/>
      <c r="J693" s="150"/>
      <c r="K693" s="150"/>
      <c r="L693" s="150"/>
      <c r="M693" s="150"/>
      <c r="N693" s="150"/>
      <c r="O693" s="150"/>
      <c r="P693" s="119"/>
      <c r="Q693" s="119"/>
      <c r="R693" s="151"/>
    </row>
    <row r="694" spans="1:18" x14ac:dyDescent="0.2">
      <c r="A694" s="150"/>
      <c r="B694" s="150"/>
      <c r="C694" s="150"/>
      <c r="D694" s="150"/>
      <c r="E694" s="150"/>
      <c r="F694" s="150"/>
      <c r="G694" s="150"/>
      <c r="H694" s="150"/>
      <c r="I694" s="150"/>
      <c r="J694" s="150"/>
      <c r="K694" s="150"/>
      <c r="L694" s="150"/>
      <c r="M694" s="150"/>
      <c r="N694" s="150"/>
      <c r="O694" s="150"/>
      <c r="P694" s="119"/>
      <c r="Q694" s="119"/>
      <c r="R694" s="151"/>
    </row>
    <row r="695" spans="1:18" x14ac:dyDescent="0.2">
      <c r="A695" s="150"/>
      <c r="B695" s="150"/>
      <c r="C695" s="150"/>
      <c r="D695" s="150"/>
      <c r="E695" s="150"/>
      <c r="F695" s="150"/>
      <c r="G695" s="150"/>
      <c r="H695" s="150"/>
      <c r="I695" s="150"/>
      <c r="J695" s="150"/>
      <c r="K695" s="150"/>
      <c r="L695" s="150"/>
      <c r="M695" s="150"/>
      <c r="N695" s="150"/>
      <c r="O695" s="150"/>
      <c r="P695" s="119"/>
      <c r="Q695" s="119"/>
      <c r="R695" s="151"/>
    </row>
    <row r="696" spans="1:18" x14ac:dyDescent="0.2">
      <c r="A696" s="150"/>
      <c r="B696" s="150"/>
      <c r="C696" s="150"/>
      <c r="D696" s="150"/>
      <c r="E696" s="150"/>
      <c r="F696" s="150"/>
      <c r="G696" s="150"/>
      <c r="H696" s="150"/>
      <c r="I696" s="150"/>
      <c r="J696" s="150"/>
      <c r="K696" s="150"/>
      <c r="L696" s="150"/>
      <c r="M696" s="150"/>
      <c r="N696" s="150"/>
      <c r="O696" s="150"/>
      <c r="P696" s="119"/>
      <c r="Q696" s="119"/>
      <c r="R696" s="151"/>
    </row>
    <row r="697" spans="1:18" x14ac:dyDescent="0.2">
      <c r="A697" s="150"/>
      <c r="B697" s="150"/>
      <c r="C697" s="150"/>
      <c r="D697" s="150"/>
      <c r="E697" s="150"/>
      <c r="F697" s="150"/>
      <c r="G697" s="150"/>
      <c r="H697" s="150"/>
      <c r="I697" s="150"/>
      <c r="J697" s="150"/>
      <c r="K697" s="150"/>
      <c r="L697" s="150"/>
      <c r="M697" s="150"/>
      <c r="N697" s="150"/>
      <c r="O697" s="150"/>
      <c r="P697" s="119"/>
      <c r="Q697" s="119"/>
      <c r="R697" s="151"/>
    </row>
    <row r="698" spans="1:18" x14ac:dyDescent="0.2">
      <c r="A698" s="150"/>
      <c r="B698" s="150"/>
      <c r="C698" s="150"/>
      <c r="D698" s="150"/>
      <c r="E698" s="150"/>
      <c r="F698" s="150"/>
      <c r="G698" s="150"/>
      <c r="H698" s="150"/>
      <c r="I698" s="150"/>
      <c r="J698" s="150"/>
      <c r="K698" s="150"/>
      <c r="L698" s="150"/>
      <c r="M698" s="150"/>
      <c r="N698" s="150"/>
      <c r="O698" s="150"/>
      <c r="P698" s="119"/>
      <c r="Q698" s="119"/>
      <c r="R698" s="151"/>
    </row>
    <row r="699" spans="1:18" x14ac:dyDescent="0.2">
      <c r="A699" s="150"/>
      <c r="B699" s="150"/>
      <c r="C699" s="150"/>
      <c r="D699" s="150"/>
      <c r="E699" s="150"/>
      <c r="F699" s="150"/>
      <c r="G699" s="150"/>
      <c r="H699" s="150"/>
      <c r="I699" s="150"/>
      <c r="J699" s="150"/>
      <c r="K699" s="150"/>
      <c r="L699" s="150"/>
      <c r="M699" s="150"/>
      <c r="N699" s="150"/>
      <c r="O699" s="150"/>
      <c r="P699" s="119"/>
      <c r="Q699" s="119"/>
      <c r="R699" s="151"/>
    </row>
    <row r="700" spans="1:18" x14ac:dyDescent="0.2">
      <c r="A700" s="150"/>
      <c r="B700" s="150"/>
      <c r="C700" s="150"/>
      <c r="D700" s="150"/>
      <c r="E700" s="150"/>
      <c r="F700" s="150"/>
      <c r="G700" s="150"/>
      <c r="H700" s="150"/>
      <c r="I700" s="150"/>
      <c r="J700" s="150"/>
      <c r="K700" s="150"/>
      <c r="L700" s="150"/>
      <c r="M700" s="150"/>
      <c r="N700" s="150"/>
      <c r="O700" s="150"/>
      <c r="P700" s="119"/>
      <c r="Q700" s="119"/>
      <c r="R700" s="151"/>
    </row>
    <row r="701" spans="1:18" x14ac:dyDescent="0.2">
      <c r="A701" s="150"/>
      <c r="B701" s="150"/>
      <c r="C701" s="150"/>
      <c r="D701" s="150"/>
      <c r="E701" s="150"/>
      <c r="F701" s="150"/>
      <c r="G701" s="150"/>
      <c r="H701" s="150"/>
      <c r="I701" s="150"/>
      <c r="J701" s="150"/>
      <c r="K701" s="150"/>
      <c r="L701" s="150"/>
      <c r="M701" s="150"/>
      <c r="N701" s="150"/>
      <c r="O701" s="150"/>
      <c r="P701" s="119"/>
      <c r="Q701" s="119"/>
      <c r="R701" s="151"/>
    </row>
    <row r="702" spans="1:18" x14ac:dyDescent="0.2">
      <c r="A702" s="150"/>
      <c r="B702" s="150"/>
      <c r="C702" s="150"/>
      <c r="D702" s="150"/>
      <c r="E702" s="150"/>
      <c r="F702" s="150"/>
      <c r="G702" s="150"/>
      <c r="H702" s="150"/>
      <c r="I702" s="150"/>
      <c r="J702" s="150"/>
      <c r="K702" s="150"/>
      <c r="L702" s="150"/>
      <c r="M702" s="150"/>
      <c r="N702" s="150"/>
      <c r="O702" s="150"/>
      <c r="P702" s="119"/>
      <c r="Q702" s="119"/>
      <c r="R702" s="151"/>
    </row>
    <row r="703" spans="1:18" x14ac:dyDescent="0.2">
      <c r="A703" s="150"/>
      <c r="B703" s="150"/>
      <c r="C703" s="150"/>
      <c r="D703" s="150"/>
      <c r="E703" s="150"/>
      <c r="F703" s="150"/>
      <c r="G703" s="150"/>
      <c r="H703" s="150"/>
      <c r="I703" s="150"/>
      <c r="J703" s="150"/>
      <c r="K703" s="150"/>
      <c r="L703" s="150"/>
      <c r="M703" s="150"/>
      <c r="N703" s="150"/>
      <c r="O703" s="150"/>
      <c r="P703" s="119"/>
      <c r="Q703" s="119"/>
      <c r="R703" s="151"/>
    </row>
    <row r="704" spans="1:18" x14ac:dyDescent="0.2">
      <c r="A704" s="150"/>
      <c r="B704" s="150"/>
      <c r="C704" s="150"/>
      <c r="D704" s="150"/>
      <c r="E704" s="150"/>
      <c r="F704" s="150"/>
      <c r="G704" s="150"/>
      <c r="H704" s="150"/>
      <c r="I704" s="150"/>
      <c r="J704" s="150"/>
      <c r="K704" s="150"/>
      <c r="L704" s="150"/>
      <c r="M704" s="150"/>
      <c r="N704" s="150"/>
      <c r="O704" s="150"/>
      <c r="P704" s="119"/>
      <c r="Q704" s="119"/>
      <c r="R704" s="151"/>
    </row>
    <row r="705" spans="1:18" x14ac:dyDescent="0.2">
      <c r="A705" s="150"/>
      <c r="B705" s="150"/>
      <c r="C705" s="150"/>
      <c r="D705" s="150"/>
      <c r="E705" s="150"/>
      <c r="F705" s="150"/>
      <c r="G705" s="150"/>
      <c r="H705" s="150"/>
      <c r="I705" s="150"/>
      <c r="J705" s="150"/>
      <c r="K705" s="150"/>
      <c r="L705" s="150"/>
      <c r="M705" s="150"/>
      <c r="N705" s="150"/>
      <c r="O705" s="150"/>
      <c r="P705" s="119"/>
      <c r="Q705" s="119"/>
      <c r="R705" s="151"/>
    </row>
    <row r="706" spans="1:18" x14ac:dyDescent="0.2">
      <c r="A706" s="150"/>
      <c r="B706" s="150"/>
      <c r="C706" s="150"/>
      <c r="D706" s="150"/>
      <c r="E706" s="150"/>
      <c r="F706" s="150"/>
      <c r="G706" s="150"/>
      <c r="H706" s="150"/>
      <c r="I706" s="150"/>
      <c r="J706" s="150"/>
      <c r="K706" s="150"/>
      <c r="L706" s="150"/>
      <c r="M706" s="150"/>
      <c r="N706" s="150"/>
      <c r="O706" s="150"/>
      <c r="P706" s="119"/>
      <c r="Q706" s="119"/>
      <c r="R706" s="151"/>
    </row>
    <row r="707" spans="1:18" x14ac:dyDescent="0.2">
      <c r="A707" s="150"/>
      <c r="B707" s="150"/>
      <c r="C707" s="150"/>
      <c r="D707" s="150"/>
      <c r="E707" s="150"/>
      <c r="F707" s="150"/>
      <c r="G707" s="150"/>
      <c r="H707" s="150"/>
      <c r="I707" s="150"/>
      <c r="J707" s="150"/>
      <c r="K707" s="150"/>
      <c r="L707" s="150"/>
      <c r="M707" s="150"/>
      <c r="N707" s="150"/>
      <c r="O707" s="150"/>
      <c r="P707" s="119"/>
      <c r="Q707" s="119"/>
      <c r="R707" s="151"/>
    </row>
    <row r="708" spans="1:18" x14ac:dyDescent="0.2">
      <c r="A708" s="150"/>
      <c r="B708" s="150"/>
      <c r="C708" s="150"/>
      <c r="D708" s="150"/>
      <c r="E708" s="150"/>
      <c r="F708" s="150"/>
      <c r="G708" s="150"/>
      <c r="H708" s="150"/>
      <c r="I708" s="150"/>
      <c r="J708" s="150"/>
      <c r="K708" s="150"/>
      <c r="L708" s="150"/>
      <c r="M708" s="150"/>
      <c r="N708" s="150"/>
      <c r="O708" s="150"/>
      <c r="P708" s="119"/>
      <c r="Q708" s="119"/>
      <c r="R708" s="151"/>
    </row>
    <row r="709" spans="1:18" x14ac:dyDescent="0.2">
      <c r="A709" s="150"/>
      <c r="B709" s="150"/>
      <c r="C709" s="150"/>
      <c r="D709" s="150"/>
      <c r="E709" s="150"/>
      <c r="F709" s="150"/>
      <c r="G709" s="150"/>
      <c r="H709" s="150"/>
      <c r="I709" s="150"/>
      <c r="J709" s="150"/>
      <c r="K709" s="150"/>
      <c r="L709" s="150"/>
      <c r="M709" s="150"/>
      <c r="N709" s="150"/>
      <c r="O709" s="150"/>
      <c r="P709" s="119"/>
      <c r="Q709" s="119"/>
      <c r="R709" s="151"/>
    </row>
    <row r="710" spans="1:18" x14ac:dyDescent="0.2">
      <c r="A710" s="150"/>
      <c r="B710" s="150"/>
      <c r="C710" s="150"/>
      <c r="D710" s="150"/>
      <c r="E710" s="150"/>
      <c r="F710" s="150"/>
      <c r="G710" s="150"/>
      <c r="H710" s="150"/>
      <c r="I710" s="150"/>
      <c r="J710" s="150"/>
      <c r="K710" s="150"/>
      <c r="L710" s="150"/>
      <c r="M710" s="150"/>
      <c r="N710" s="150"/>
      <c r="O710" s="150"/>
      <c r="P710" s="119"/>
      <c r="Q710" s="119"/>
      <c r="R710" s="151"/>
    </row>
    <row r="711" spans="1:18" x14ac:dyDescent="0.2">
      <c r="A711" s="150"/>
      <c r="B711" s="150"/>
      <c r="C711" s="150"/>
      <c r="D711" s="150"/>
      <c r="E711" s="150"/>
      <c r="F711" s="150"/>
      <c r="G711" s="150"/>
      <c r="H711" s="150"/>
      <c r="I711" s="150"/>
      <c r="J711" s="150"/>
      <c r="K711" s="150"/>
      <c r="L711" s="150"/>
      <c r="M711" s="150"/>
      <c r="N711" s="150"/>
      <c r="O711" s="150"/>
      <c r="P711" s="119"/>
      <c r="Q711" s="119"/>
      <c r="R711" s="151"/>
    </row>
    <row r="712" spans="1:18" x14ac:dyDescent="0.2">
      <c r="A712" s="150"/>
      <c r="B712" s="150"/>
      <c r="C712" s="150"/>
      <c r="D712" s="150"/>
      <c r="E712" s="150"/>
      <c r="F712" s="150"/>
      <c r="G712" s="150"/>
      <c r="H712" s="150"/>
      <c r="I712" s="150"/>
      <c r="J712" s="150"/>
      <c r="K712" s="150"/>
      <c r="L712" s="150"/>
      <c r="M712" s="150"/>
      <c r="N712" s="150"/>
      <c r="O712" s="150"/>
      <c r="P712" s="119"/>
      <c r="Q712" s="119"/>
      <c r="R712" s="151"/>
    </row>
    <row r="713" spans="1:18" x14ac:dyDescent="0.2">
      <c r="A713" s="150"/>
      <c r="B713" s="150"/>
      <c r="C713" s="150"/>
      <c r="D713" s="150"/>
      <c r="E713" s="150"/>
      <c r="F713" s="150"/>
      <c r="G713" s="150"/>
      <c r="H713" s="150"/>
      <c r="I713" s="150"/>
      <c r="J713" s="150"/>
      <c r="K713" s="150"/>
      <c r="L713" s="150"/>
      <c r="M713" s="150"/>
      <c r="N713" s="150"/>
      <c r="O713" s="150"/>
      <c r="P713" s="119"/>
      <c r="Q713" s="119"/>
      <c r="R713" s="151"/>
    </row>
    <row r="714" spans="1:18" x14ac:dyDescent="0.2">
      <c r="A714" s="150"/>
      <c r="B714" s="150"/>
      <c r="C714" s="150"/>
      <c r="D714" s="150"/>
      <c r="E714" s="150"/>
      <c r="F714" s="150"/>
      <c r="G714" s="150"/>
      <c r="H714" s="150"/>
      <c r="I714" s="150"/>
      <c r="J714" s="150"/>
      <c r="K714" s="150"/>
      <c r="L714" s="150"/>
      <c r="M714" s="150"/>
      <c r="N714" s="150"/>
      <c r="O714" s="150"/>
      <c r="P714" s="119"/>
      <c r="Q714" s="119"/>
      <c r="R714" s="151"/>
    </row>
    <row r="715" spans="1:18" x14ac:dyDescent="0.2">
      <c r="A715" s="150"/>
      <c r="B715" s="150"/>
      <c r="C715" s="150"/>
      <c r="D715" s="150"/>
      <c r="E715" s="150"/>
      <c r="F715" s="150"/>
      <c r="G715" s="150"/>
      <c r="H715" s="150"/>
      <c r="I715" s="150"/>
      <c r="J715" s="150"/>
      <c r="K715" s="150"/>
      <c r="L715" s="150"/>
      <c r="M715" s="150"/>
      <c r="N715" s="150"/>
      <c r="O715" s="150"/>
      <c r="P715" s="119"/>
      <c r="Q715" s="119"/>
      <c r="R715" s="151"/>
    </row>
    <row r="716" spans="1:18" x14ac:dyDescent="0.2">
      <c r="A716" s="150"/>
      <c r="B716" s="150"/>
      <c r="C716" s="150"/>
      <c r="D716" s="150"/>
      <c r="E716" s="150"/>
      <c r="F716" s="150"/>
      <c r="G716" s="150"/>
      <c r="H716" s="150"/>
      <c r="I716" s="150"/>
      <c r="J716" s="150"/>
      <c r="K716" s="150"/>
      <c r="L716" s="150"/>
      <c r="M716" s="150"/>
      <c r="N716" s="150"/>
      <c r="O716" s="150"/>
      <c r="P716" s="119"/>
      <c r="Q716" s="119"/>
      <c r="R716" s="151"/>
    </row>
    <row r="717" spans="1:18" x14ac:dyDescent="0.2">
      <c r="A717" s="150"/>
      <c r="B717" s="150"/>
      <c r="C717" s="150"/>
      <c r="D717" s="150"/>
      <c r="E717" s="150"/>
      <c r="F717" s="150"/>
      <c r="G717" s="150"/>
      <c r="H717" s="150"/>
      <c r="I717" s="150"/>
      <c r="J717" s="150"/>
      <c r="K717" s="150"/>
      <c r="L717" s="150"/>
      <c r="M717" s="150"/>
      <c r="N717" s="150"/>
      <c r="O717" s="150"/>
      <c r="P717" s="119"/>
      <c r="Q717" s="119"/>
      <c r="R717" s="151"/>
    </row>
    <row r="718" spans="1:18" x14ac:dyDescent="0.2">
      <c r="A718" s="150"/>
      <c r="B718" s="150"/>
      <c r="C718" s="150"/>
      <c r="D718" s="150"/>
      <c r="E718" s="150"/>
      <c r="F718" s="150"/>
      <c r="G718" s="150"/>
      <c r="H718" s="150"/>
      <c r="I718" s="150"/>
      <c r="J718" s="150"/>
      <c r="K718" s="150"/>
      <c r="L718" s="150"/>
      <c r="M718" s="150"/>
      <c r="N718" s="150"/>
      <c r="O718" s="150"/>
      <c r="P718" s="119"/>
      <c r="Q718" s="119"/>
      <c r="R718" s="151"/>
    </row>
    <row r="719" spans="1:18" x14ac:dyDescent="0.2">
      <c r="A719" s="150"/>
      <c r="B719" s="150"/>
      <c r="C719" s="150"/>
      <c r="D719" s="150"/>
      <c r="E719" s="150"/>
      <c r="F719" s="150"/>
      <c r="G719" s="150"/>
      <c r="H719" s="150"/>
      <c r="I719" s="150"/>
      <c r="J719" s="150"/>
      <c r="K719" s="150"/>
      <c r="L719" s="150"/>
      <c r="M719" s="150"/>
      <c r="N719" s="150"/>
      <c r="O719" s="150"/>
      <c r="P719" s="119"/>
      <c r="Q719" s="119"/>
      <c r="R719" s="151"/>
    </row>
    <row r="720" spans="1:18" x14ac:dyDescent="0.2">
      <c r="A720" s="150"/>
      <c r="B720" s="150"/>
      <c r="C720" s="150"/>
      <c r="D720" s="150"/>
      <c r="E720" s="150"/>
      <c r="F720" s="150"/>
      <c r="G720" s="150"/>
      <c r="H720" s="150"/>
      <c r="I720" s="150"/>
      <c r="J720" s="150"/>
      <c r="K720" s="150"/>
      <c r="L720" s="150"/>
      <c r="M720" s="150"/>
      <c r="N720" s="150"/>
      <c r="O720" s="150"/>
      <c r="P720" s="119"/>
      <c r="Q720" s="119"/>
      <c r="R720" s="151"/>
    </row>
    <row r="721" spans="1:18" x14ac:dyDescent="0.2">
      <c r="A721" s="150"/>
      <c r="B721" s="150"/>
      <c r="C721" s="150"/>
      <c r="D721" s="150"/>
      <c r="E721" s="150"/>
      <c r="F721" s="150"/>
      <c r="G721" s="150"/>
      <c r="H721" s="150"/>
      <c r="I721" s="150"/>
      <c r="J721" s="150"/>
      <c r="K721" s="150"/>
      <c r="L721" s="150"/>
      <c r="M721" s="150"/>
      <c r="N721" s="150"/>
      <c r="O721" s="150"/>
      <c r="P721" s="119"/>
      <c r="Q721" s="119"/>
      <c r="R721" s="151"/>
    </row>
    <row r="722" spans="1:18" x14ac:dyDescent="0.2">
      <c r="A722" s="150"/>
      <c r="B722" s="150"/>
      <c r="C722" s="150"/>
      <c r="D722" s="150"/>
      <c r="E722" s="150"/>
      <c r="F722" s="150"/>
      <c r="G722" s="150"/>
      <c r="H722" s="150"/>
      <c r="I722" s="150"/>
      <c r="J722" s="150"/>
      <c r="K722" s="150"/>
      <c r="L722" s="150"/>
      <c r="M722" s="150"/>
      <c r="N722" s="150"/>
      <c r="O722" s="150"/>
      <c r="P722" s="119"/>
      <c r="Q722" s="119"/>
      <c r="R722" s="151"/>
    </row>
    <row r="723" spans="1:18" x14ac:dyDescent="0.2">
      <c r="A723" s="150"/>
      <c r="B723" s="150"/>
      <c r="C723" s="150"/>
      <c r="D723" s="150"/>
      <c r="E723" s="150"/>
      <c r="F723" s="150"/>
      <c r="G723" s="150"/>
      <c r="H723" s="150"/>
      <c r="I723" s="150"/>
      <c r="J723" s="150"/>
      <c r="K723" s="150"/>
      <c r="L723" s="150"/>
      <c r="M723" s="150"/>
      <c r="N723" s="150"/>
      <c r="O723" s="150"/>
      <c r="P723" s="119"/>
      <c r="Q723" s="119"/>
      <c r="R723" s="151"/>
    </row>
    <row r="724" spans="1:18" x14ac:dyDescent="0.2">
      <c r="A724" s="150"/>
      <c r="B724" s="150"/>
      <c r="C724" s="150"/>
      <c r="D724" s="150"/>
      <c r="E724" s="150"/>
      <c r="F724" s="150"/>
      <c r="G724" s="150"/>
      <c r="H724" s="150"/>
      <c r="I724" s="150"/>
      <c r="J724" s="150"/>
      <c r="K724" s="150"/>
      <c r="L724" s="150"/>
      <c r="M724" s="150"/>
      <c r="N724" s="150"/>
      <c r="O724" s="150"/>
      <c r="P724" s="119"/>
      <c r="Q724" s="119"/>
      <c r="R724" s="151"/>
    </row>
    <row r="725" spans="1:18" x14ac:dyDescent="0.2">
      <c r="A725" s="150"/>
      <c r="B725" s="150"/>
      <c r="C725" s="150"/>
      <c r="D725" s="150"/>
      <c r="E725" s="150"/>
      <c r="F725" s="150"/>
      <c r="G725" s="150"/>
      <c r="H725" s="150"/>
      <c r="I725" s="150"/>
      <c r="J725" s="150"/>
      <c r="K725" s="150"/>
      <c r="L725" s="150"/>
      <c r="M725" s="150"/>
      <c r="N725" s="150"/>
      <c r="O725" s="150"/>
      <c r="P725" s="119"/>
      <c r="Q725" s="119"/>
      <c r="R725" s="151"/>
    </row>
    <row r="726" spans="1:18" x14ac:dyDescent="0.2">
      <c r="A726" s="150"/>
      <c r="B726" s="150"/>
      <c r="C726" s="150"/>
      <c r="D726" s="150"/>
      <c r="E726" s="150"/>
      <c r="F726" s="150"/>
      <c r="G726" s="150"/>
      <c r="H726" s="150"/>
      <c r="I726" s="150"/>
      <c r="J726" s="150"/>
      <c r="K726" s="150"/>
      <c r="L726" s="150"/>
      <c r="M726" s="150"/>
      <c r="N726" s="150"/>
      <c r="O726" s="150"/>
      <c r="P726" s="119"/>
      <c r="Q726" s="119"/>
      <c r="R726" s="151"/>
    </row>
    <row r="727" spans="1:18" x14ac:dyDescent="0.2">
      <c r="A727" s="150"/>
      <c r="B727" s="150"/>
      <c r="C727" s="150"/>
      <c r="D727" s="150"/>
      <c r="E727" s="150"/>
      <c r="F727" s="150"/>
      <c r="G727" s="150"/>
      <c r="H727" s="150"/>
      <c r="I727" s="150"/>
      <c r="J727" s="150"/>
      <c r="K727" s="150"/>
      <c r="L727" s="150"/>
      <c r="M727" s="150"/>
      <c r="N727" s="150"/>
      <c r="O727" s="150"/>
      <c r="P727" s="119"/>
      <c r="Q727" s="119"/>
      <c r="R727" s="151"/>
    </row>
    <row r="728" spans="1:18" x14ac:dyDescent="0.2">
      <c r="A728" s="150"/>
      <c r="B728" s="150"/>
      <c r="C728" s="150"/>
      <c r="D728" s="150"/>
      <c r="E728" s="150"/>
      <c r="F728" s="150"/>
      <c r="G728" s="150"/>
      <c r="H728" s="150"/>
      <c r="I728" s="150"/>
      <c r="J728" s="150"/>
      <c r="K728" s="150"/>
      <c r="L728" s="150"/>
      <c r="M728" s="150"/>
      <c r="N728" s="150"/>
      <c r="O728" s="150"/>
      <c r="P728" s="119"/>
      <c r="Q728" s="119"/>
      <c r="R728" s="151"/>
    </row>
    <row r="729" spans="1:18" x14ac:dyDescent="0.2">
      <c r="A729" s="150"/>
      <c r="B729" s="150"/>
      <c r="C729" s="150"/>
      <c r="D729" s="150"/>
      <c r="E729" s="150"/>
      <c r="F729" s="150"/>
      <c r="G729" s="150"/>
      <c r="H729" s="150"/>
      <c r="I729" s="150"/>
      <c r="J729" s="150"/>
      <c r="K729" s="150"/>
      <c r="L729" s="150"/>
      <c r="M729" s="150"/>
      <c r="N729" s="150"/>
      <c r="O729" s="150"/>
      <c r="P729" s="119"/>
      <c r="Q729" s="119"/>
      <c r="R729" s="151"/>
    </row>
    <row r="730" spans="1:18" x14ac:dyDescent="0.2">
      <c r="A730" s="150"/>
      <c r="B730" s="150"/>
      <c r="C730" s="150"/>
      <c r="D730" s="150"/>
      <c r="E730" s="150"/>
      <c r="F730" s="150"/>
      <c r="G730" s="150"/>
      <c r="H730" s="150"/>
      <c r="I730" s="150"/>
      <c r="J730" s="150"/>
      <c r="K730" s="150"/>
      <c r="L730" s="150"/>
      <c r="M730" s="150"/>
      <c r="N730" s="150"/>
      <c r="O730" s="150"/>
      <c r="P730" s="119"/>
      <c r="Q730" s="119"/>
      <c r="R730" s="151"/>
    </row>
    <row r="731" spans="1:18" x14ac:dyDescent="0.2">
      <c r="A731" s="150"/>
      <c r="B731" s="150"/>
      <c r="C731" s="150"/>
      <c r="D731" s="150"/>
      <c r="E731" s="150"/>
      <c r="F731" s="150"/>
      <c r="G731" s="150"/>
      <c r="H731" s="150"/>
      <c r="I731" s="150"/>
      <c r="J731" s="150"/>
      <c r="K731" s="150"/>
      <c r="L731" s="150"/>
      <c r="M731" s="150"/>
      <c r="N731" s="150"/>
      <c r="O731" s="150"/>
      <c r="P731" s="119"/>
      <c r="Q731" s="119"/>
      <c r="R731" s="151"/>
    </row>
    <row r="732" spans="1:18" x14ac:dyDescent="0.2">
      <c r="A732" s="150"/>
      <c r="B732" s="150"/>
      <c r="C732" s="150"/>
      <c r="D732" s="150"/>
      <c r="E732" s="150"/>
      <c r="F732" s="150"/>
      <c r="G732" s="150"/>
      <c r="H732" s="150"/>
      <c r="I732" s="150"/>
      <c r="J732" s="150"/>
      <c r="K732" s="150"/>
      <c r="L732" s="150"/>
      <c r="M732" s="150"/>
      <c r="N732" s="150"/>
      <c r="O732" s="150"/>
      <c r="P732" s="119"/>
      <c r="Q732" s="119"/>
      <c r="R732" s="151"/>
    </row>
    <row r="733" spans="1:18" x14ac:dyDescent="0.2">
      <c r="A733" s="150"/>
      <c r="B733" s="150"/>
      <c r="C733" s="150"/>
      <c r="D733" s="150"/>
      <c r="E733" s="150"/>
      <c r="F733" s="150"/>
      <c r="G733" s="150"/>
      <c r="H733" s="150"/>
      <c r="I733" s="150"/>
      <c r="J733" s="150"/>
      <c r="K733" s="150"/>
      <c r="L733" s="150"/>
      <c r="M733" s="150"/>
      <c r="N733" s="150"/>
      <c r="O733" s="150"/>
      <c r="P733" s="119"/>
      <c r="Q733" s="119"/>
      <c r="R733" s="151"/>
    </row>
    <row r="734" spans="1:18" x14ac:dyDescent="0.2">
      <c r="A734" s="150"/>
      <c r="B734" s="150"/>
      <c r="C734" s="150"/>
      <c r="D734" s="150"/>
      <c r="E734" s="150"/>
      <c r="F734" s="150"/>
      <c r="G734" s="150"/>
      <c r="H734" s="150"/>
      <c r="I734" s="150"/>
      <c r="J734" s="150"/>
      <c r="K734" s="150"/>
      <c r="L734" s="150"/>
      <c r="M734" s="150"/>
      <c r="N734" s="150"/>
      <c r="O734" s="150"/>
      <c r="P734" s="119"/>
      <c r="Q734" s="119"/>
      <c r="R734" s="151"/>
    </row>
    <row r="735" spans="1:18" x14ac:dyDescent="0.2">
      <c r="A735" s="150"/>
      <c r="B735" s="150"/>
      <c r="C735" s="150"/>
      <c r="D735" s="150"/>
      <c r="E735" s="150"/>
      <c r="F735" s="150"/>
      <c r="G735" s="150"/>
      <c r="H735" s="150"/>
      <c r="I735" s="150"/>
      <c r="J735" s="150"/>
      <c r="K735" s="150"/>
      <c r="L735" s="150"/>
      <c r="M735" s="150"/>
      <c r="N735" s="150"/>
      <c r="O735" s="150"/>
      <c r="P735" s="119"/>
      <c r="Q735" s="119"/>
      <c r="R735" s="151"/>
    </row>
    <row r="736" spans="1:18" x14ac:dyDescent="0.2">
      <c r="A736" s="150"/>
      <c r="B736" s="150"/>
      <c r="C736" s="150"/>
      <c r="D736" s="150"/>
      <c r="E736" s="150"/>
      <c r="F736" s="150"/>
      <c r="G736" s="150"/>
      <c r="H736" s="150"/>
      <c r="I736" s="150"/>
      <c r="J736" s="150"/>
      <c r="K736" s="150"/>
      <c r="L736" s="150"/>
      <c r="M736" s="150"/>
      <c r="N736" s="150"/>
      <c r="O736" s="150"/>
      <c r="P736" s="119"/>
      <c r="Q736" s="119"/>
      <c r="R736" s="151"/>
    </row>
    <row r="737" spans="1:18" x14ac:dyDescent="0.2">
      <c r="A737" s="150"/>
      <c r="B737" s="150"/>
      <c r="C737" s="150"/>
      <c r="D737" s="150"/>
      <c r="E737" s="150"/>
      <c r="F737" s="150"/>
      <c r="G737" s="150"/>
      <c r="H737" s="150"/>
      <c r="I737" s="150"/>
      <c r="J737" s="150"/>
      <c r="K737" s="150"/>
      <c r="L737" s="150"/>
      <c r="M737" s="150"/>
      <c r="N737" s="150"/>
      <c r="O737" s="150"/>
      <c r="P737" s="119"/>
      <c r="Q737" s="119"/>
      <c r="R737" s="151"/>
    </row>
    <row r="738" spans="1:18" x14ac:dyDescent="0.2">
      <c r="A738" s="150"/>
      <c r="B738" s="150"/>
      <c r="C738" s="150"/>
      <c r="D738" s="150"/>
      <c r="E738" s="150"/>
      <c r="F738" s="150"/>
      <c r="G738" s="150"/>
      <c r="H738" s="150"/>
      <c r="I738" s="150"/>
      <c r="J738" s="150"/>
      <c r="K738" s="150"/>
      <c r="L738" s="150"/>
      <c r="M738" s="150"/>
      <c r="N738" s="150"/>
      <c r="O738" s="150"/>
      <c r="P738" s="119"/>
      <c r="Q738" s="119"/>
      <c r="R738" s="151"/>
    </row>
    <row r="739" spans="1:18" x14ac:dyDescent="0.2">
      <c r="A739" s="150"/>
      <c r="B739" s="150"/>
      <c r="C739" s="150"/>
      <c r="D739" s="150"/>
      <c r="E739" s="150"/>
      <c r="F739" s="150"/>
      <c r="G739" s="150"/>
      <c r="H739" s="150"/>
      <c r="I739" s="150"/>
      <c r="J739" s="150"/>
      <c r="K739" s="150"/>
      <c r="L739" s="150"/>
      <c r="M739" s="150"/>
      <c r="N739" s="150"/>
      <c r="O739" s="150"/>
      <c r="P739" s="119"/>
      <c r="Q739" s="119"/>
      <c r="R739" s="151"/>
    </row>
    <row r="740" spans="1:18" x14ac:dyDescent="0.2">
      <c r="A740" s="150"/>
      <c r="B740" s="150"/>
      <c r="C740" s="150"/>
      <c r="D740" s="150"/>
      <c r="E740" s="150"/>
      <c r="F740" s="150"/>
      <c r="G740" s="150"/>
      <c r="H740" s="150"/>
      <c r="I740" s="150"/>
      <c r="J740" s="150"/>
      <c r="K740" s="150"/>
      <c r="L740" s="150"/>
      <c r="M740" s="150"/>
      <c r="N740" s="150"/>
      <c r="O740" s="150"/>
      <c r="P740" s="119"/>
      <c r="Q740" s="119"/>
      <c r="R740" s="151"/>
    </row>
    <row r="741" spans="1:18" x14ac:dyDescent="0.2">
      <c r="A741" s="150"/>
      <c r="B741" s="150"/>
      <c r="C741" s="150"/>
      <c r="D741" s="150"/>
      <c r="E741" s="150"/>
      <c r="F741" s="150"/>
      <c r="G741" s="150"/>
      <c r="H741" s="150"/>
      <c r="I741" s="150"/>
      <c r="J741" s="150"/>
      <c r="K741" s="150"/>
      <c r="L741" s="150"/>
      <c r="M741" s="150"/>
      <c r="N741" s="150"/>
      <c r="O741" s="150"/>
      <c r="P741" s="119"/>
      <c r="Q741" s="119"/>
      <c r="R741" s="151"/>
    </row>
    <row r="742" spans="1:18" x14ac:dyDescent="0.2">
      <c r="A742" s="150"/>
      <c r="B742" s="150"/>
      <c r="C742" s="150"/>
      <c r="D742" s="150"/>
      <c r="E742" s="150"/>
      <c r="F742" s="150"/>
      <c r="G742" s="150"/>
      <c r="H742" s="150"/>
      <c r="I742" s="150"/>
      <c r="J742" s="150"/>
      <c r="K742" s="150"/>
      <c r="L742" s="150"/>
      <c r="M742" s="150"/>
      <c r="N742" s="150"/>
      <c r="O742" s="150"/>
      <c r="P742" s="119"/>
      <c r="Q742" s="119"/>
      <c r="R742" s="151"/>
    </row>
    <row r="743" spans="1:18" x14ac:dyDescent="0.2">
      <c r="A743" s="150"/>
      <c r="B743" s="150"/>
      <c r="C743" s="150"/>
      <c r="D743" s="150"/>
      <c r="E743" s="150"/>
      <c r="F743" s="150"/>
      <c r="G743" s="150"/>
      <c r="H743" s="150"/>
      <c r="I743" s="150"/>
      <c r="J743" s="150"/>
      <c r="K743" s="150"/>
      <c r="L743" s="150"/>
      <c r="M743" s="150"/>
      <c r="N743" s="150"/>
      <c r="O743" s="150"/>
      <c r="P743" s="119"/>
      <c r="Q743" s="119"/>
      <c r="R743" s="151"/>
    </row>
    <row r="744" spans="1:18" x14ac:dyDescent="0.2">
      <c r="A744" s="150"/>
      <c r="B744" s="150"/>
      <c r="C744" s="150"/>
      <c r="D744" s="150"/>
      <c r="E744" s="150"/>
      <c r="F744" s="150"/>
      <c r="G744" s="150"/>
      <c r="H744" s="150"/>
      <c r="I744" s="150"/>
      <c r="J744" s="150"/>
      <c r="K744" s="150"/>
      <c r="L744" s="150"/>
      <c r="M744" s="150"/>
      <c r="N744" s="150"/>
      <c r="O744" s="150"/>
      <c r="P744" s="119"/>
      <c r="Q744" s="119"/>
      <c r="R744" s="151"/>
    </row>
    <row r="745" spans="1:18" x14ac:dyDescent="0.2">
      <c r="A745" s="150"/>
      <c r="B745" s="150"/>
      <c r="C745" s="150"/>
      <c r="D745" s="150"/>
      <c r="E745" s="150"/>
      <c r="F745" s="150"/>
      <c r="G745" s="150"/>
      <c r="H745" s="150"/>
      <c r="I745" s="150"/>
      <c r="J745" s="150"/>
      <c r="K745" s="150"/>
      <c r="L745" s="150"/>
      <c r="M745" s="150"/>
      <c r="N745" s="150"/>
      <c r="O745" s="150"/>
      <c r="P745" s="119"/>
      <c r="Q745" s="119"/>
      <c r="R745" s="151"/>
    </row>
    <row r="746" spans="1:18" x14ac:dyDescent="0.2">
      <c r="A746" s="150"/>
      <c r="B746" s="150"/>
      <c r="C746" s="150"/>
      <c r="D746" s="150"/>
      <c r="E746" s="150"/>
      <c r="F746" s="150"/>
      <c r="G746" s="150"/>
      <c r="H746" s="150"/>
      <c r="I746" s="150"/>
      <c r="J746" s="150"/>
      <c r="K746" s="150"/>
      <c r="L746" s="150"/>
      <c r="M746" s="150"/>
      <c r="N746" s="150"/>
      <c r="O746" s="150"/>
      <c r="P746" s="119"/>
      <c r="Q746" s="119"/>
      <c r="R746" s="151"/>
    </row>
    <row r="747" spans="1:18" x14ac:dyDescent="0.2">
      <c r="A747" s="150"/>
      <c r="B747" s="150"/>
      <c r="C747" s="150"/>
      <c r="D747" s="150"/>
      <c r="E747" s="150"/>
      <c r="F747" s="150"/>
      <c r="G747" s="150"/>
      <c r="H747" s="150"/>
      <c r="I747" s="150"/>
      <c r="J747" s="150"/>
      <c r="K747" s="150"/>
      <c r="L747" s="150"/>
      <c r="M747" s="150"/>
      <c r="N747" s="150"/>
      <c r="O747" s="150"/>
      <c r="P747" s="119"/>
      <c r="Q747" s="119"/>
      <c r="R747" s="151"/>
    </row>
    <row r="748" spans="1:18" x14ac:dyDescent="0.2">
      <c r="A748" s="150"/>
      <c r="B748" s="150"/>
      <c r="C748" s="150"/>
      <c r="D748" s="150"/>
      <c r="E748" s="150"/>
      <c r="F748" s="150"/>
      <c r="G748" s="150"/>
      <c r="H748" s="150"/>
      <c r="I748" s="150"/>
      <c r="J748" s="150"/>
      <c r="K748" s="150"/>
      <c r="L748" s="150"/>
      <c r="M748" s="150"/>
      <c r="N748" s="150"/>
      <c r="O748" s="150"/>
      <c r="P748" s="119"/>
      <c r="Q748" s="119"/>
      <c r="R748" s="151"/>
    </row>
    <row r="749" spans="1:18" x14ac:dyDescent="0.2">
      <c r="A749" s="150"/>
      <c r="B749" s="150"/>
      <c r="C749" s="150"/>
      <c r="D749" s="150"/>
      <c r="E749" s="150"/>
      <c r="F749" s="150"/>
      <c r="G749" s="150"/>
      <c r="H749" s="150"/>
      <c r="I749" s="150"/>
      <c r="J749" s="150"/>
      <c r="K749" s="150"/>
      <c r="L749" s="150"/>
      <c r="M749" s="150"/>
      <c r="N749" s="150"/>
      <c r="O749" s="150"/>
      <c r="P749" s="119"/>
      <c r="Q749" s="119"/>
      <c r="R749" s="151"/>
    </row>
    <row r="750" spans="1:18" x14ac:dyDescent="0.2">
      <c r="A750" s="150"/>
      <c r="B750" s="150"/>
      <c r="C750" s="150"/>
      <c r="D750" s="150"/>
      <c r="E750" s="150"/>
      <c r="F750" s="150"/>
      <c r="G750" s="150"/>
      <c r="H750" s="150"/>
      <c r="I750" s="150"/>
      <c r="J750" s="150"/>
      <c r="K750" s="150"/>
      <c r="L750" s="150"/>
      <c r="M750" s="150"/>
      <c r="N750" s="150"/>
      <c r="O750" s="150"/>
      <c r="P750" s="119"/>
      <c r="Q750" s="119"/>
      <c r="R750" s="151"/>
    </row>
    <row r="751" spans="1:18" x14ac:dyDescent="0.2">
      <c r="A751" s="150"/>
      <c r="B751" s="150"/>
      <c r="C751" s="150"/>
      <c r="D751" s="150"/>
      <c r="E751" s="150"/>
      <c r="F751" s="150"/>
      <c r="G751" s="150"/>
      <c r="H751" s="150"/>
      <c r="I751" s="150"/>
      <c r="J751" s="150"/>
      <c r="K751" s="150"/>
      <c r="L751" s="150"/>
      <c r="M751" s="150"/>
      <c r="N751" s="150"/>
      <c r="O751" s="150"/>
      <c r="P751" s="119"/>
      <c r="Q751" s="119"/>
      <c r="R751" s="151"/>
    </row>
    <row r="752" spans="1:18" x14ac:dyDescent="0.2">
      <c r="A752" s="150"/>
      <c r="B752" s="150"/>
      <c r="C752" s="150"/>
      <c r="D752" s="150"/>
      <c r="E752" s="150"/>
      <c r="F752" s="150"/>
      <c r="G752" s="150"/>
      <c r="H752" s="150"/>
      <c r="I752" s="150"/>
      <c r="J752" s="150"/>
      <c r="K752" s="150"/>
      <c r="L752" s="150"/>
      <c r="M752" s="150"/>
      <c r="N752" s="150"/>
      <c r="O752" s="150"/>
      <c r="P752" s="119"/>
      <c r="Q752" s="119"/>
      <c r="R752" s="151"/>
    </row>
    <row r="753" spans="1:18" x14ac:dyDescent="0.2">
      <c r="A753" s="150"/>
      <c r="B753" s="150"/>
      <c r="C753" s="150"/>
      <c r="D753" s="150"/>
      <c r="E753" s="150"/>
      <c r="F753" s="150"/>
      <c r="G753" s="150"/>
      <c r="H753" s="150"/>
      <c r="I753" s="150"/>
      <c r="J753" s="150"/>
      <c r="K753" s="150"/>
      <c r="L753" s="150"/>
      <c r="M753" s="150"/>
      <c r="N753" s="150"/>
      <c r="O753" s="150"/>
      <c r="P753" s="119"/>
      <c r="Q753" s="119"/>
      <c r="R753" s="151"/>
    </row>
    <row r="754" spans="1:18" x14ac:dyDescent="0.2">
      <c r="A754" s="150"/>
      <c r="B754" s="150"/>
      <c r="C754" s="150"/>
      <c r="D754" s="150"/>
      <c r="E754" s="150"/>
      <c r="F754" s="150"/>
      <c r="G754" s="150"/>
      <c r="H754" s="150"/>
      <c r="I754" s="150"/>
      <c r="J754" s="150"/>
      <c r="K754" s="150"/>
      <c r="L754" s="150"/>
      <c r="M754" s="150"/>
      <c r="N754" s="150"/>
      <c r="O754" s="150"/>
      <c r="P754" s="119"/>
      <c r="Q754" s="119"/>
      <c r="R754" s="151"/>
    </row>
    <row r="755" spans="1:18" x14ac:dyDescent="0.2">
      <c r="A755" s="150"/>
      <c r="B755" s="150"/>
      <c r="C755" s="150"/>
      <c r="D755" s="150"/>
      <c r="E755" s="150"/>
      <c r="F755" s="150"/>
      <c r="G755" s="150"/>
      <c r="H755" s="150"/>
      <c r="I755" s="150"/>
      <c r="J755" s="150"/>
      <c r="K755" s="150"/>
      <c r="L755" s="150"/>
      <c r="M755" s="150"/>
      <c r="N755" s="150"/>
      <c r="O755" s="150"/>
      <c r="P755" s="119"/>
      <c r="Q755" s="119"/>
      <c r="R755" s="151"/>
    </row>
    <row r="756" spans="1:18" x14ac:dyDescent="0.2">
      <c r="A756" s="150"/>
      <c r="B756" s="150"/>
      <c r="C756" s="150"/>
      <c r="D756" s="150"/>
      <c r="E756" s="150"/>
      <c r="F756" s="150"/>
      <c r="G756" s="150"/>
      <c r="H756" s="150"/>
      <c r="I756" s="150"/>
      <c r="J756" s="150"/>
      <c r="K756" s="150"/>
      <c r="L756" s="150"/>
      <c r="M756" s="150"/>
      <c r="N756" s="150"/>
      <c r="O756" s="150"/>
      <c r="P756" s="119"/>
      <c r="Q756" s="119"/>
      <c r="R756" s="151"/>
    </row>
    <row r="757" spans="1:18" x14ac:dyDescent="0.2">
      <c r="A757" s="150"/>
      <c r="B757" s="150"/>
      <c r="C757" s="150"/>
      <c r="D757" s="150"/>
      <c r="E757" s="150"/>
      <c r="F757" s="150"/>
      <c r="G757" s="150"/>
      <c r="H757" s="150"/>
      <c r="I757" s="150"/>
      <c r="J757" s="150"/>
      <c r="K757" s="150"/>
      <c r="L757" s="150"/>
      <c r="M757" s="150"/>
      <c r="N757" s="150"/>
      <c r="O757" s="150"/>
      <c r="P757" s="119"/>
      <c r="Q757" s="119"/>
      <c r="R757" s="151"/>
    </row>
    <row r="758" spans="1:18" x14ac:dyDescent="0.2">
      <c r="A758" s="150"/>
      <c r="B758" s="150"/>
      <c r="C758" s="150"/>
      <c r="D758" s="150"/>
      <c r="E758" s="150"/>
      <c r="F758" s="150"/>
      <c r="G758" s="150"/>
      <c r="H758" s="150"/>
      <c r="I758" s="150"/>
      <c r="J758" s="150"/>
      <c r="K758" s="150"/>
      <c r="L758" s="150"/>
      <c r="M758" s="150"/>
      <c r="N758" s="150"/>
      <c r="O758" s="150"/>
      <c r="P758" s="119"/>
      <c r="Q758" s="119"/>
      <c r="R758" s="151"/>
    </row>
    <row r="759" spans="1:18" x14ac:dyDescent="0.2">
      <c r="A759" s="150"/>
      <c r="B759" s="150"/>
      <c r="C759" s="150"/>
      <c r="D759" s="150"/>
      <c r="E759" s="150"/>
      <c r="F759" s="150"/>
      <c r="G759" s="150"/>
      <c r="H759" s="150"/>
      <c r="I759" s="150"/>
      <c r="J759" s="150"/>
      <c r="K759" s="150"/>
      <c r="L759" s="150"/>
      <c r="M759" s="150"/>
      <c r="N759" s="150"/>
      <c r="O759" s="150"/>
      <c r="P759" s="119"/>
      <c r="Q759" s="119"/>
      <c r="R759" s="151"/>
    </row>
    <row r="760" spans="1:18" x14ac:dyDescent="0.2">
      <c r="A760" s="150"/>
      <c r="B760" s="150"/>
      <c r="C760" s="150"/>
      <c r="D760" s="150"/>
      <c r="E760" s="150"/>
      <c r="F760" s="150"/>
      <c r="G760" s="150"/>
      <c r="H760" s="150"/>
      <c r="I760" s="150"/>
      <c r="J760" s="150"/>
      <c r="K760" s="150"/>
      <c r="L760" s="150"/>
      <c r="M760" s="150"/>
      <c r="N760" s="150"/>
      <c r="O760" s="150"/>
      <c r="P760" s="119"/>
      <c r="Q760" s="119"/>
      <c r="R760" s="151"/>
    </row>
    <row r="761" spans="1:18" x14ac:dyDescent="0.2">
      <c r="A761" s="150"/>
      <c r="B761" s="150"/>
      <c r="C761" s="150"/>
      <c r="D761" s="150"/>
      <c r="E761" s="150"/>
      <c r="F761" s="150"/>
      <c r="G761" s="150"/>
      <c r="H761" s="150"/>
      <c r="I761" s="150"/>
      <c r="J761" s="150"/>
      <c r="K761" s="150"/>
      <c r="L761" s="150"/>
      <c r="M761" s="150"/>
      <c r="N761" s="150"/>
      <c r="O761" s="150"/>
      <c r="P761" s="119"/>
      <c r="Q761" s="119"/>
      <c r="R761" s="151"/>
    </row>
    <row r="762" spans="1:18" x14ac:dyDescent="0.2">
      <c r="A762" s="150"/>
      <c r="B762" s="150"/>
      <c r="C762" s="150"/>
      <c r="D762" s="150"/>
      <c r="E762" s="150"/>
      <c r="F762" s="150"/>
      <c r="G762" s="150"/>
      <c r="H762" s="150"/>
      <c r="I762" s="150"/>
      <c r="J762" s="150"/>
      <c r="K762" s="150"/>
      <c r="L762" s="150"/>
      <c r="M762" s="150"/>
      <c r="N762" s="150"/>
      <c r="O762" s="150"/>
      <c r="P762" s="119"/>
      <c r="Q762" s="119"/>
      <c r="R762" s="151"/>
    </row>
    <row r="763" spans="1:18" x14ac:dyDescent="0.2">
      <c r="A763" s="150"/>
      <c r="B763" s="150"/>
      <c r="C763" s="150"/>
      <c r="D763" s="150"/>
      <c r="E763" s="150"/>
      <c r="F763" s="150"/>
      <c r="G763" s="150"/>
      <c r="H763" s="150"/>
      <c r="I763" s="150"/>
      <c r="J763" s="150"/>
      <c r="K763" s="150"/>
      <c r="L763" s="150"/>
      <c r="M763" s="150"/>
      <c r="N763" s="150"/>
      <c r="O763" s="150"/>
      <c r="P763" s="119"/>
      <c r="Q763" s="119"/>
      <c r="R763" s="151"/>
    </row>
    <row r="764" spans="1:18" x14ac:dyDescent="0.2">
      <c r="A764" s="150"/>
      <c r="B764" s="150"/>
      <c r="C764" s="150"/>
      <c r="D764" s="150"/>
      <c r="E764" s="150"/>
      <c r="F764" s="150"/>
      <c r="G764" s="150"/>
      <c r="H764" s="150"/>
      <c r="I764" s="150"/>
      <c r="J764" s="150"/>
      <c r="K764" s="150"/>
      <c r="L764" s="150"/>
      <c r="M764" s="150"/>
      <c r="N764" s="150"/>
      <c r="O764" s="150"/>
      <c r="P764" s="119"/>
      <c r="Q764" s="119"/>
      <c r="R764" s="151"/>
    </row>
    <row r="765" spans="1:18" x14ac:dyDescent="0.2">
      <c r="A765" s="150"/>
      <c r="B765" s="150"/>
      <c r="C765" s="150"/>
      <c r="D765" s="150"/>
      <c r="E765" s="150"/>
      <c r="F765" s="150"/>
      <c r="G765" s="150"/>
      <c r="H765" s="150"/>
      <c r="I765" s="150"/>
      <c r="J765" s="150"/>
      <c r="K765" s="150"/>
      <c r="L765" s="150"/>
      <c r="M765" s="150"/>
      <c r="N765" s="150"/>
      <c r="O765" s="150"/>
      <c r="P765" s="119"/>
      <c r="Q765" s="119"/>
      <c r="R765" s="151"/>
    </row>
    <row r="766" spans="1:18" x14ac:dyDescent="0.2">
      <c r="A766" s="150"/>
      <c r="B766" s="150"/>
      <c r="C766" s="150"/>
      <c r="D766" s="150"/>
      <c r="E766" s="150"/>
      <c r="F766" s="150"/>
      <c r="G766" s="150"/>
      <c r="H766" s="150"/>
      <c r="I766" s="150"/>
      <c r="J766" s="150"/>
      <c r="K766" s="150"/>
      <c r="L766" s="150"/>
      <c r="M766" s="150"/>
      <c r="N766" s="150"/>
      <c r="O766" s="150"/>
      <c r="P766" s="119"/>
      <c r="Q766" s="119"/>
      <c r="R766" s="151"/>
    </row>
    <row r="767" spans="1:18" x14ac:dyDescent="0.2">
      <c r="A767" s="150"/>
      <c r="B767" s="150"/>
      <c r="C767" s="150"/>
      <c r="D767" s="150"/>
      <c r="E767" s="150"/>
      <c r="F767" s="150"/>
      <c r="G767" s="150"/>
      <c r="H767" s="150"/>
      <c r="I767" s="150"/>
      <c r="J767" s="150"/>
      <c r="K767" s="150"/>
      <c r="L767" s="150"/>
      <c r="M767" s="150"/>
      <c r="N767" s="150"/>
      <c r="O767" s="150"/>
      <c r="P767" s="119"/>
      <c r="Q767" s="119"/>
      <c r="R767" s="151"/>
    </row>
    <row r="768" spans="1:18" x14ac:dyDescent="0.2">
      <c r="A768" s="150"/>
      <c r="B768" s="150"/>
      <c r="C768" s="150"/>
      <c r="D768" s="150"/>
      <c r="E768" s="150"/>
      <c r="F768" s="150"/>
      <c r="G768" s="150"/>
      <c r="H768" s="150"/>
      <c r="I768" s="150"/>
      <c r="J768" s="150"/>
      <c r="K768" s="150"/>
      <c r="L768" s="150"/>
      <c r="M768" s="150"/>
      <c r="N768" s="150"/>
      <c r="O768" s="150"/>
      <c r="P768" s="119"/>
      <c r="Q768" s="119"/>
      <c r="R768" s="151"/>
    </row>
    <row r="769" spans="1:18" x14ac:dyDescent="0.2">
      <c r="A769" s="150"/>
      <c r="B769" s="150"/>
      <c r="C769" s="150"/>
      <c r="D769" s="150"/>
      <c r="E769" s="150"/>
      <c r="F769" s="150"/>
      <c r="G769" s="150"/>
      <c r="H769" s="150"/>
      <c r="I769" s="150"/>
      <c r="J769" s="150"/>
      <c r="K769" s="150"/>
      <c r="L769" s="150"/>
      <c r="M769" s="150"/>
      <c r="N769" s="150"/>
      <c r="O769" s="150"/>
      <c r="P769" s="119"/>
      <c r="Q769" s="119"/>
      <c r="R769" s="151"/>
    </row>
    <row r="770" spans="1:18" x14ac:dyDescent="0.2">
      <c r="A770" s="150"/>
      <c r="B770" s="150"/>
      <c r="C770" s="150"/>
      <c r="D770" s="150"/>
      <c r="E770" s="150"/>
      <c r="F770" s="150"/>
      <c r="G770" s="150"/>
      <c r="H770" s="150"/>
      <c r="I770" s="150"/>
      <c r="J770" s="150"/>
      <c r="K770" s="150"/>
      <c r="L770" s="150"/>
      <c r="M770" s="150"/>
      <c r="N770" s="150"/>
      <c r="O770" s="150"/>
      <c r="P770" s="119"/>
      <c r="Q770" s="119"/>
      <c r="R770" s="151"/>
    </row>
    <row r="771" spans="1:18" x14ac:dyDescent="0.2">
      <c r="A771" s="150"/>
      <c r="B771" s="150"/>
      <c r="C771" s="150"/>
      <c r="D771" s="150"/>
      <c r="E771" s="150"/>
      <c r="F771" s="150"/>
      <c r="G771" s="150"/>
      <c r="H771" s="150"/>
      <c r="I771" s="150"/>
      <c r="J771" s="150"/>
      <c r="K771" s="150"/>
      <c r="L771" s="150"/>
      <c r="M771" s="150"/>
      <c r="N771" s="150"/>
      <c r="O771" s="150"/>
      <c r="P771" s="119"/>
      <c r="Q771" s="119"/>
      <c r="R771" s="151"/>
    </row>
    <row r="772" spans="1:18" x14ac:dyDescent="0.2">
      <c r="A772" s="150"/>
      <c r="B772" s="150"/>
      <c r="C772" s="150"/>
      <c r="D772" s="150"/>
      <c r="E772" s="150"/>
      <c r="F772" s="150"/>
      <c r="G772" s="150"/>
      <c r="H772" s="150"/>
      <c r="I772" s="150"/>
      <c r="J772" s="150"/>
      <c r="K772" s="150"/>
      <c r="L772" s="150"/>
      <c r="M772" s="150"/>
      <c r="N772" s="150"/>
      <c r="O772" s="150"/>
      <c r="P772" s="119"/>
      <c r="Q772" s="119"/>
      <c r="R772" s="151"/>
    </row>
    <row r="773" spans="1:18" x14ac:dyDescent="0.2">
      <c r="A773" s="150"/>
      <c r="B773" s="150"/>
      <c r="C773" s="150"/>
      <c r="D773" s="150"/>
      <c r="E773" s="150"/>
      <c r="F773" s="150"/>
      <c r="G773" s="150"/>
      <c r="H773" s="150"/>
      <c r="I773" s="150"/>
      <c r="J773" s="150"/>
      <c r="K773" s="150"/>
      <c r="L773" s="150"/>
      <c r="M773" s="150"/>
      <c r="N773" s="150"/>
      <c r="O773" s="150"/>
      <c r="P773" s="119"/>
      <c r="Q773" s="119"/>
      <c r="R773" s="151"/>
    </row>
    <row r="774" spans="1:18" x14ac:dyDescent="0.2">
      <c r="A774" s="150"/>
      <c r="B774" s="150"/>
      <c r="C774" s="150"/>
      <c r="D774" s="150"/>
      <c r="E774" s="150"/>
      <c r="F774" s="150"/>
      <c r="G774" s="150"/>
      <c r="H774" s="150"/>
      <c r="I774" s="150"/>
      <c r="J774" s="150"/>
      <c r="K774" s="150"/>
      <c r="L774" s="150"/>
      <c r="M774" s="150"/>
      <c r="N774" s="150"/>
      <c r="O774" s="150"/>
      <c r="P774" s="119"/>
      <c r="Q774" s="119"/>
      <c r="R774" s="151"/>
    </row>
    <row r="775" spans="1:18" x14ac:dyDescent="0.2">
      <c r="A775" s="150"/>
      <c r="B775" s="150"/>
      <c r="C775" s="150"/>
      <c r="D775" s="150"/>
      <c r="E775" s="150"/>
      <c r="F775" s="150"/>
      <c r="G775" s="150"/>
      <c r="H775" s="150"/>
      <c r="I775" s="150"/>
      <c r="J775" s="150"/>
      <c r="K775" s="150"/>
      <c r="L775" s="150"/>
      <c r="M775" s="150"/>
      <c r="N775" s="150"/>
      <c r="O775" s="150"/>
      <c r="P775" s="119"/>
      <c r="Q775" s="119"/>
      <c r="R775" s="151"/>
    </row>
    <row r="776" spans="1:18" x14ac:dyDescent="0.2">
      <c r="A776" s="150"/>
      <c r="B776" s="150"/>
      <c r="C776" s="150"/>
      <c r="D776" s="150"/>
      <c r="E776" s="150"/>
      <c r="F776" s="150"/>
      <c r="G776" s="150"/>
      <c r="H776" s="150"/>
      <c r="I776" s="150"/>
      <c r="J776" s="150"/>
      <c r="K776" s="150"/>
      <c r="L776" s="150"/>
      <c r="M776" s="150"/>
      <c r="N776" s="150"/>
      <c r="O776" s="150"/>
      <c r="P776" s="119"/>
      <c r="Q776" s="119"/>
      <c r="R776" s="151"/>
    </row>
    <row r="777" spans="1:18" x14ac:dyDescent="0.2">
      <c r="A777" s="150"/>
      <c r="B777" s="150"/>
      <c r="C777" s="150"/>
      <c r="D777" s="150"/>
      <c r="E777" s="150"/>
      <c r="F777" s="150"/>
      <c r="G777" s="150"/>
      <c r="H777" s="150"/>
      <c r="I777" s="150"/>
      <c r="J777" s="150"/>
      <c r="K777" s="150"/>
      <c r="L777" s="150"/>
      <c r="M777" s="150"/>
      <c r="N777" s="150"/>
      <c r="O777" s="150"/>
      <c r="P777" s="119"/>
      <c r="Q777" s="119"/>
      <c r="R777" s="151"/>
    </row>
    <row r="778" spans="1:18" x14ac:dyDescent="0.2">
      <c r="A778" s="150"/>
      <c r="B778" s="150"/>
      <c r="C778" s="150"/>
      <c r="D778" s="150"/>
      <c r="E778" s="150"/>
      <c r="F778" s="150"/>
      <c r="G778" s="150"/>
      <c r="H778" s="150"/>
      <c r="I778" s="150"/>
      <c r="J778" s="150"/>
      <c r="K778" s="150"/>
      <c r="L778" s="150"/>
      <c r="M778" s="150"/>
      <c r="N778" s="150"/>
      <c r="O778" s="150"/>
      <c r="P778" s="119"/>
      <c r="Q778" s="119"/>
      <c r="R778" s="151"/>
    </row>
    <row r="779" spans="1:18" x14ac:dyDescent="0.2">
      <c r="A779" s="150"/>
      <c r="B779" s="150"/>
      <c r="C779" s="150"/>
      <c r="D779" s="150"/>
      <c r="E779" s="150"/>
      <c r="F779" s="150"/>
      <c r="G779" s="150"/>
      <c r="H779" s="150"/>
      <c r="I779" s="150"/>
      <c r="J779" s="150"/>
      <c r="K779" s="150"/>
      <c r="L779" s="150"/>
      <c r="M779" s="150"/>
      <c r="N779" s="150"/>
      <c r="O779" s="150"/>
      <c r="P779" s="119"/>
      <c r="Q779" s="119"/>
      <c r="R779" s="151"/>
    </row>
    <row r="780" spans="1:18" x14ac:dyDescent="0.2">
      <c r="A780" s="150"/>
      <c r="B780" s="150"/>
      <c r="C780" s="150"/>
      <c r="D780" s="150"/>
      <c r="E780" s="150"/>
      <c r="F780" s="150"/>
      <c r="G780" s="150"/>
      <c r="H780" s="150"/>
      <c r="I780" s="150"/>
      <c r="J780" s="150"/>
      <c r="K780" s="150"/>
      <c r="L780" s="150"/>
      <c r="M780" s="150"/>
      <c r="N780" s="150"/>
      <c r="O780" s="150"/>
      <c r="P780" s="119"/>
      <c r="Q780" s="119"/>
      <c r="R780" s="151"/>
    </row>
    <row r="781" spans="1:18" x14ac:dyDescent="0.2">
      <c r="A781" s="150"/>
      <c r="B781" s="150"/>
      <c r="C781" s="150"/>
      <c r="D781" s="150"/>
      <c r="E781" s="150"/>
      <c r="F781" s="150"/>
      <c r="G781" s="150"/>
      <c r="H781" s="150"/>
      <c r="I781" s="150"/>
      <c r="J781" s="150"/>
      <c r="K781" s="150"/>
      <c r="L781" s="150"/>
      <c r="M781" s="150"/>
      <c r="N781" s="150"/>
      <c r="O781" s="150"/>
      <c r="P781" s="119"/>
      <c r="Q781" s="119"/>
      <c r="R781" s="151"/>
    </row>
    <row r="782" spans="1:18" x14ac:dyDescent="0.2">
      <c r="A782" s="150"/>
      <c r="B782" s="150"/>
      <c r="C782" s="150"/>
      <c r="D782" s="150"/>
      <c r="E782" s="150"/>
      <c r="F782" s="150"/>
      <c r="G782" s="150"/>
      <c r="H782" s="150"/>
      <c r="I782" s="150"/>
      <c r="J782" s="150"/>
      <c r="K782" s="150"/>
      <c r="L782" s="150"/>
      <c r="M782" s="150"/>
      <c r="N782" s="150"/>
      <c r="O782" s="150"/>
      <c r="P782" s="119"/>
      <c r="Q782" s="119"/>
      <c r="R782" s="151"/>
    </row>
    <row r="783" spans="1:18" x14ac:dyDescent="0.2">
      <c r="A783" s="150"/>
      <c r="B783" s="150"/>
      <c r="C783" s="150"/>
      <c r="D783" s="150"/>
      <c r="E783" s="150"/>
      <c r="F783" s="150"/>
      <c r="G783" s="150"/>
      <c r="H783" s="150"/>
      <c r="I783" s="150"/>
      <c r="J783" s="150"/>
      <c r="K783" s="150"/>
      <c r="L783" s="150"/>
      <c r="M783" s="150"/>
      <c r="N783" s="150"/>
      <c r="O783" s="150"/>
      <c r="P783" s="119"/>
      <c r="Q783" s="119"/>
      <c r="R783" s="151"/>
    </row>
    <row r="784" spans="1:18" x14ac:dyDescent="0.2">
      <c r="A784" s="150"/>
      <c r="B784" s="150"/>
      <c r="C784" s="150"/>
      <c r="D784" s="150"/>
      <c r="E784" s="150"/>
      <c r="F784" s="150"/>
      <c r="G784" s="150"/>
      <c r="H784" s="150"/>
      <c r="I784" s="150"/>
      <c r="J784" s="150"/>
      <c r="K784" s="150"/>
      <c r="L784" s="150"/>
      <c r="M784" s="150"/>
      <c r="N784" s="150"/>
      <c r="O784" s="150"/>
      <c r="P784" s="119"/>
      <c r="Q784" s="119"/>
      <c r="R784" s="151"/>
    </row>
    <row r="785" spans="1:18" x14ac:dyDescent="0.2">
      <c r="A785" s="150"/>
      <c r="B785" s="150"/>
      <c r="C785" s="150"/>
      <c r="D785" s="150"/>
      <c r="E785" s="150"/>
      <c r="F785" s="150"/>
      <c r="G785" s="150"/>
      <c r="H785" s="150"/>
      <c r="I785" s="150"/>
      <c r="J785" s="150"/>
      <c r="K785" s="150"/>
      <c r="L785" s="150"/>
      <c r="M785" s="150"/>
      <c r="N785" s="150"/>
      <c r="O785" s="150"/>
      <c r="P785" s="119"/>
      <c r="Q785" s="119"/>
      <c r="R785" s="151"/>
    </row>
    <row r="786" spans="1:18" x14ac:dyDescent="0.2">
      <c r="A786" s="150"/>
      <c r="B786" s="150"/>
      <c r="C786" s="150"/>
      <c r="D786" s="150"/>
      <c r="E786" s="150"/>
      <c r="F786" s="150"/>
      <c r="G786" s="150"/>
      <c r="H786" s="150"/>
      <c r="I786" s="150"/>
      <c r="J786" s="150"/>
      <c r="K786" s="150"/>
      <c r="L786" s="150"/>
      <c r="M786" s="150"/>
      <c r="N786" s="150"/>
      <c r="O786" s="150"/>
      <c r="P786" s="119"/>
      <c r="Q786" s="119"/>
      <c r="R786" s="151"/>
    </row>
    <row r="787" spans="1:18" x14ac:dyDescent="0.2">
      <c r="A787" s="150"/>
      <c r="B787" s="150"/>
      <c r="C787" s="150"/>
      <c r="D787" s="150"/>
      <c r="E787" s="150"/>
      <c r="F787" s="150"/>
      <c r="G787" s="150"/>
      <c r="H787" s="150"/>
      <c r="I787" s="150"/>
      <c r="J787" s="150"/>
      <c r="K787" s="150"/>
      <c r="L787" s="150"/>
      <c r="M787" s="150"/>
      <c r="N787" s="150"/>
      <c r="O787" s="150"/>
      <c r="P787" s="119"/>
      <c r="Q787" s="119"/>
      <c r="R787" s="151"/>
    </row>
    <row r="788" spans="1:18" x14ac:dyDescent="0.2">
      <c r="A788" s="150"/>
      <c r="B788" s="150"/>
      <c r="C788" s="150"/>
      <c r="D788" s="150"/>
      <c r="E788" s="150"/>
      <c r="F788" s="150"/>
      <c r="G788" s="150"/>
      <c r="H788" s="150"/>
      <c r="I788" s="150"/>
      <c r="J788" s="150"/>
      <c r="K788" s="150"/>
      <c r="L788" s="150"/>
      <c r="M788" s="150"/>
      <c r="N788" s="150"/>
      <c r="O788" s="150"/>
      <c r="P788" s="119"/>
      <c r="Q788" s="119"/>
      <c r="R788" s="151"/>
    </row>
    <row r="789" spans="1:18" x14ac:dyDescent="0.2">
      <c r="A789" s="150"/>
      <c r="B789" s="150"/>
      <c r="C789" s="150"/>
      <c r="D789" s="150"/>
      <c r="E789" s="150"/>
      <c r="F789" s="150"/>
      <c r="G789" s="150"/>
      <c r="H789" s="150"/>
      <c r="I789" s="150"/>
      <c r="J789" s="150"/>
      <c r="K789" s="150"/>
      <c r="L789" s="150"/>
      <c r="M789" s="150"/>
      <c r="N789" s="150"/>
      <c r="O789" s="150"/>
      <c r="P789" s="119"/>
      <c r="Q789" s="119"/>
      <c r="R789" s="151"/>
    </row>
    <row r="790" spans="1:18" x14ac:dyDescent="0.2">
      <c r="A790" s="150"/>
      <c r="B790" s="150"/>
      <c r="C790" s="150"/>
      <c r="D790" s="150"/>
      <c r="E790" s="150"/>
      <c r="F790" s="150"/>
      <c r="G790" s="150"/>
      <c r="H790" s="150"/>
      <c r="I790" s="150"/>
      <c r="J790" s="150"/>
      <c r="K790" s="150"/>
      <c r="L790" s="150"/>
      <c r="M790" s="150"/>
      <c r="N790" s="150"/>
      <c r="O790" s="150"/>
      <c r="P790" s="119"/>
      <c r="Q790" s="119"/>
      <c r="R790" s="151"/>
    </row>
    <row r="791" spans="1:18" x14ac:dyDescent="0.2">
      <c r="A791" s="150"/>
      <c r="B791" s="150"/>
      <c r="C791" s="150"/>
      <c r="D791" s="150"/>
      <c r="E791" s="150"/>
      <c r="F791" s="150"/>
      <c r="G791" s="150"/>
      <c r="H791" s="150"/>
      <c r="I791" s="150"/>
      <c r="J791" s="150"/>
      <c r="K791" s="150"/>
      <c r="L791" s="150"/>
      <c r="M791" s="150"/>
      <c r="N791" s="150"/>
      <c r="O791" s="150"/>
      <c r="P791" s="119"/>
      <c r="Q791" s="119"/>
      <c r="R791" s="151"/>
    </row>
    <row r="792" spans="1:18" x14ac:dyDescent="0.2">
      <c r="A792" s="150"/>
      <c r="B792" s="150"/>
      <c r="C792" s="150"/>
      <c r="D792" s="150"/>
      <c r="E792" s="150"/>
      <c r="F792" s="150"/>
      <c r="G792" s="150"/>
      <c r="H792" s="150"/>
      <c r="I792" s="150"/>
      <c r="J792" s="150"/>
      <c r="K792" s="150"/>
      <c r="L792" s="150"/>
      <c r="M792" s="150"/>
      <c r="N792" s="150"/>
      <c r="O792" s="150"/>
      <c r="P792" s="119"/>
      <c r="Q792" s="119"/>
      <c r="R792" s="151"/>
    </row>
    <row r="793" spans="1:18" x14ac:dyDescent="0.2">
      <c r="A793" s="150"/>
      <c r="B793" s="150"/>
      <c r="C793" s="150"/>
      <c r="D793" s="150"/>
      <c r="E793" s="150"/>
      <c r="F793" s="150"/>
      <c r="G793" s="150"/>
      <c r="H793" s="150"/>
      <c r="I793" s="150"/>
      <c r="J793" s="150"/>
      <c r="K793" s="150"/>
      <c r="L793" s="150"/>
      <c r="M793" s="150"/>
      <c r="N793" s="150"/>
      <c r="O793" s="150"/>
      <c r="P793" s="119"/>
      <c r="Q793" s="119"/>
      <c r="R793" s="151"/>
    </row>
    <row r="794" spans="1:18" x14ac:dyDescent="0.2">
      <c r="A794" s="150"/>
      <c r="B794" s="150"/>
      <c r="C794" s="150"/>
      <c r="D794" s="150"/>
      <c r="E794" s="150"/>
      <c r="F794" s="150"/>
      <c r="G794" s="150"/>
      <c r="H794" s="150"/>
      <c r="I794" s="150"/>
      <c r="J794" s="150"/>
      <c r="K794" s="150"/>
      <c r="L794" s="150"/>
      <c r="M794" s="150"/>
      <c r="N794" s="150"/>
      <c r="O794" s="150"/>
      <c r="P794" s="119"/>
      <c r="Q794" s="119"/>
      <c r="R794" s="151"/>
    </row>
    <row r="795" spans="1:18" x14ac:dyDescent="0.2">
      <c r="A795" s="150"/>
      <c r="B795" s="150"/>
      <c r="C795" s="150"/>
      <c r="D795" s="150"/>
      <c r="E795" s="150"/>
      <c r="F795" s="150"/>
      <c r="G795" s="150"/>
      <c r="H795" s="150"/>
      <c r="I795" s="150"/>
      <c r="J795" s="150"/>
      <c r="K795" s="150"/>
      <c r="L795" s="150"/>
      <c r="M795" s="150"/>
      <c r="N795" s="150"/>
      <c r="O795" s="150"/>
      <c r="P795" s="119"/>
      <c r="Q795" s="119"/>
      <c r="R795" s="151"/>
    </row>
    <row r="796" spans="1:18" x14ac:dyDescent="0.2">
      <c r="A796" s="150"/>
      <c r="B796" s="150"/>
      <c r="C796" s="150"/>
      <c r="D796" s="150"/>
      <c r="E796" s="150"/>
      <c r="F796" s="150"/>
      <c r="G796" s="150"/>
      <c r="H796" s="150"/>
      <c r="I796" s="150"/>
      <c r="J796" s="150"/>
      <c r="K796" s="150"/>
      <c r="L796" s="150"/>
      <c r="M796" s="150"/>
      <c r="N796" s="150"/>
      <c r="O796" s="150"/>
      <c r="P796" s="119"/>
      <c r="Q796" s="119"/>
      <c r="R796" s="151"/>
    </row>
    <row r="797" spans="1:18" x14ac:dyDescent="0.2">
      <c r="A797" s="150"/>
      <c r="B797" s="150"/>
      <c r="C797" s="150"/>
      <c r="D797" s="150"/>
      <c r="E797" s="150"/>
      <c r="F797" s="150"/>
      <c r="G797" s="150"/>
      <c r="H797" s="150"/>
      <c r="I797" s="150"/>
      <c r="J797" s="150"/>
      <c r="K797" s="150"/>
      <c r="L797" s="150"/>
      <c r="M797" s="150"/>
      <c r="N797" s="150"/>
      <c r="O797" s="150"/>
      <c r="P797" s="119"/>
      <c r="Q797" s="119"/>
      <c r="R797" s="151"/>
    </row>
    <row r="798" spans="1:18" x14ac:dyDescent="0.2">
      <c r="A798" s="150"/>
      <c r="B798" s="150"/>
      <c r="C798" s="150"/>
      <c r="D798" s="150"/>
      <c r="E798" s="150"/>
      <c r="F798" s="150"/>
      <c r="G798" s="150"/>
      <c r="H798" s="150"/>
      <c r="I798" s="150"/>
      <c r="J798" s="150"/>
      <c r="K798" s="150"/>
      <c r="L798" s="150"/>
      <c r="M798" s="150"/>
      <c r="N798" s="150"/>
      <c r="O798" s="150"/>
      <c r="P798" s="119"/>
      <c r="Q798" s="119"/>
      <c r="R798" s="151"/>
    </row>
    <row r="799" spans="1:18" x14ac:dyDescent="0.2">
      <c r="A799" s="150"/>
      <c r="B799" s="150"/>
      <c r="C799" s="150"/>
      <c r="D799" s="150"/>
      <c r="E799" s="150"/>
      <c r="F799" s="150"/>
      <c r="G799" s="150"/>
      <c r="H799" s="150"/>
      <c r="I799" s="150"/>
      <c r="J799" s="150"/>
      <c r="K799" s="150"/>
      <c r="L799" s="150"/>
      <c r="M799" s="150"/>
      <c r="N799" s="150"/>
      <c r="O799" s="150"/>
      <c r="P799" s="119"/>
      <c r="Q799" s="119"/>
      <c r="R799" s="151"/>
    </row>
    <row r="800" spans="1:18" x14ac:dyDescent="0.2">
      <c r="A800" s="150"/>
      <c r="B800" s="150"/>
      <c r="C800" s="150"/>
      <c r="D800" s="150"/>
      <c r="E800" s="150"/>
      <c r="F800" s="150"/>
      <c r="G800" s="150"/>
      <c r="H800" s="150"/>
      <c r="I800" s="150"/>
      <c r="J800" s="150"/>
      <c r="K800" s="150"/>
      <c r="L800" s="150"/>
      <c r="M800" s="150"/>
      <c r="N800" s="150"/>
      <c r="O800" s="150"/>
      <c r="P800" s="119"/>
      <c r="Q800" s="119"/>
      <c r="R800" s="151"/>
    </row>
    <row r="801" spans="1:18" x14ac:dyDescent="0.2">
      <c r="A801" s="150"/>
      <c r="B801" s="150"/>
      <c r="C801" s="150"/>
      <c r="D801" s="150"/>
      <c r="E801" s="150"/>
      <c r="F801" s="150"/>
      <c r="G801" s="150"/>
      <c r="H801" s="150"/>
      <c r="I801" s="150"/>
      <c r="J801" s="150"/>
      <c r="K801" s="150"/>
      <c r="L801" s="150"/>
      <c r="M801" s="150"/>
      <c r="N801" s="150"/>
      <c r="O801" s="150"/>
      <c r="P801" s="119"/>
      <c r="Q801" s="119"/>
      <c r="R801" s="151"/>
    </row>
    <row r="802" spans="1:18" x14ac:dyDescent="0.2">
      <c r="A802" s="150"/>
      <c r="B802" s="150"/>
      <c r="C802" s="150"/>
      <c r="D802" s="150"/>
      <c r="E802" s="150"/>
      <c r="F802" s="150"/>
      <c r="G802" s="150"/>
      <c r="H802" s="150"/>
      <c r="I802" s="150"/>
      <c r="J802" s="150"/>
      <c r="K802" s="150"/>
      <c r="L802" s="150"/>
      <c r="M802" s="150"/>
      <c r="N802" s="150"/>
      <c r="O802" s="150"/>
      <c r="P802" s="119"/>
      <c r="Q802" s="119"/>
      <c r="R802" s="151"/>
    </row>
    <row r="803" spans="1:18" x14ac:dyDescent="0.2">
      <c r="A803" s="150"/>
      <c r="B803" s="150"/>
      <c r="C803" s="150"/>
      <c r="D803" s="150"/>
      <c r="E803" s="150"/>
      <c r="F803" s="150"/>
      <c r="G803" s="150"/>
      <c r="H803" s="150"/>
      <c r="I803" s="150"/>
      <c r="J803" s="150"/>
      <c r="K803" s="150"/>
      <c r="L803" s="150"/>
      <c r="M803" s="150"/>
      <c r="N803" s="150"/>
      <c r="O803" s="150"/>
      <c r="P803" s="119"/>
      <c r="Q803" s="119"/>
      <c r="R803" s="151"/>
    </row>
    <row r="804" spans="1:18" x14ac:dyDescent="0.2">
      <c r="A804" s="150"/>
      <c r="B804" s="150"/>
      <c r="C804" s="150"/>
      <c r="D804" s="150"/>
      <c r="E804" s="150"/>
      <c r="F804" s="150"/>
      <c r="G804" s="150"/>
      <c r="H804" s="150"/>
      <c r="I804" s="150"/>
      <c r="J804" s="150"/>
      <c r="K804" s="150"/>
      <c r="L804" s="150"/>
      <c r="M804" s="150"/>
      <c r="N804" s="150"/>
      <c r="O804" s="150"/>
      <c r="P804" s="119"/>
      <c r="Q804" s="119"/>
      <c r="R804" s="151"/>
    </row>
    <row r="805" spans="1:18" x14ac:dyDescent="0.2">
      <c r="A805" s="150"/>
      <c r="B805" s="150"/>
      <c r="C805" s="150"/>
      <c r="D805" s="150"/>
      <c r="E805" s="150"/>
      <c r="F805" s="150"/>
      <c r="G805" s="150"/>
      <c r="H805" s="150"/>
      <c r="I805" s="150"/>
      <c r="J805" s="150"/>
      <c r="K805" s="150"/>
      <c r="L805" s="150"/>
      <c r="M805" s="150"/>
      <c r="N805" s="150"/>
      <c r="O805" s="150"/>
      <c r="P805" s="119"/>
      <c r="Q805" s="119"/>
      <c r="R805" s="151"/>
    </row>
    <row r="806" spans="1:18" x14ac:dyDescent="0.2">
      <c r="A806" s="150"/>
      <c r="B806" s="150"/>
      <c r="C806" s="150"/>
      <c r="D806" s="150"/>
      <c r="E806" s="150"/>
      <c r="F806" s="150"/>
      <c r="G806" s="150"/>
      <c r="H806" s="150"/>
      <c r="I806" s="150"/>
      <c r="J806" s="150"/>
      <c r="K806" s="150"/>
      <c r="L806" s="150"/>
      <c r="M806" s="150"/>
      <c r="N806" s="150"/>
      <c r="O806" s="150"/>
      <c r="P806" s="119"/>
      <c r="Q806" s="119"/>
      <c r="R806" s="151"/>
    </row>
    <row r="807" spans="1:18" x14ac:dyDescent="0.2">
      <c r="A807" s="150"/>
      <c r="B807" s="150"/>
      <c r="C807" s="150"/>
      <c r="D807" s="150"/>
      <c r="E807" s="150"/>
      <c r="F807" s="150"/>
      <c r="G807" s="150"/>
      <c r="H807" s="150"/>
      <c r="I807" s="150"/>
      <c r="J807" s="150"/>
      <c r="K807" s="150"/>
      <c r="L807" s="150"/>
      <c r="M807" s="150"/>
      <c r="N807" s="150"/>
      <c r="O807" s="150"/>
      <c r="P807" s="119"/>
      <c r="Q807" s="119"/>
      <c r="R807" s="151"/>
    </row>
    <row r="808" spans="1:18" x14ac:dyDescent="0.2">
      <c r="A808" s="150"/>
      <c r="B808" s="150"/>
      <c r="C808" s="150"/>
      <c r="D808" s="150"/>
      <c r="E808" s="150"/>
      <c r="F808" s="150"/>
      <c r="G808" s="150"/>
      <c r="H808" s="150"/>
      <c r="I808" s="150"/>
      <c r="J808" s="150"/>
      <c r="K808" s="150"/>
      <c r="L808" s="150"/>
      <c r="M808" s="150"/>
      <c r="N808" s="150"/>
      <c r="O808" s="150"/>
      <c r="P808" s="119"/>
      <c r="Q808" s="119"/>
      <c r="R808" s="151"/>
    </row>
    <row r="809" spans="1:18" x14ac:dyDescent="0.2">
      <c r="A809" s="150"/>
      <c r="B809" s="150"/>
      <c r="C809" s="150"/>
      <c r="D809" s="150"/>
      <c r="E809" s="150"/>
      <c r="F809" s="150"/>
      <c r="G809" s="150"/>
      <c r="H809" s="150"/>
      <c r="I809" s="150"/>
      <c r="J809" s="150"/>
      <c r="K809" s="150"/>
      <c r="L809" s="150"/>
      <c r="M809" s="150"/>
      <c r="N809" s="150"/>
      <c r="O809" s="150"/>
      <c r="P809" s="119"/>
      <c r="Q809" s="119"/>
      <c r="R809" s="151"/>
    </row>
    <row r="810" spans="1:18" x14ac:dyDescent="0.2">
      <c r="A810" s="150"/>
      <c r="B810" s="150"/>
      <c r="C810" s="150"/>
      <c r="D810" s="150"/>
      <c r="E810" s="150"/>
      <c r="F810" s="150"/>
      <c r="G810" s="150"/>
      <c r="H810" s="150"/>
      <c r="I810" s="150"/>
      <c r="J810" s="150"/>
      <c r="K810" s="150"/>
      <c r="L810" s="150"/>
      <c r="M810" s="150"/>
      <c r="N810" s="150"/>
      <c r="O810" s="150"/>
      <c r="P810" s="119"/>
      <c r="Q810" s="119"/>
      <c r="R810" s="151"/>
    </row>
    <row r="811" spans="1:18" x14ac:dyDescent="0.2">
      <c r="A811" s="150"/>
      <c r="B811" s="150"/>
      <c r="C811" s="150"/>
      <c r="D811" s="150"/>
      <c r="E811" s="150"/>
      <c r="F811" s="150"/>
      <c r="G811" s="150"/>
      <c r="H811" s="150"/>
      <c r="I811" s="150"/>
      <c r="J811" s="150"/>
      <c r="K811" s="150"/>
      <c r="L811" s="150"/>
      <c r="M811" s="150"/>
      <c r="N811" s="150"/>
      <c r="O811" s="150"/>
      <c r="P811" s="119"/>
      <c r="Q811" s="119"/>
      <c r="R811" s="151"/>
    </row>
    <row r="812" spans="1:18" x14ac:dyDescent="0.2">
      <c r="A812" s="150"/>
      <c r="B812" s="150"/>
      <c r="C812" s="150"/>
      <c r="D812" s="150"/>
      <c r="E812" s="150"/>
      <c r="F812" s="150"/>
      <c r="G812" s="150"/>
      <c r="H812" s="150"/>
      <c r="I812" s="150"/>
      <c r="J812" s="150"/>
      <c r="K812" s="150"/>
      <c r="L812" s="150"/>
      <c r="M812" s="150"/>
      <c r="N812" s="150"/>
      <c r="O812" s="150"/>
      <c r="P812" s="119"/>
      <c r="Q812" s="119"/>
      <c r="R812" s="151"/>
    </row>
    <row r="813" spans="1:18" x14ac:dyDescent="0.2">
      <c r="A813" s="150"/>
      <c r="B813" s="150"/>
      <c r="C813" s="150"/>
      <c r="D813" s="150"/>
      <c r="E813" s="150"/>
      <c r="F813" s="150"/>
      <c r="G813" s="150"/>
      <c r="H813" s="150"/>
      <c r="I813" s="150"/>
      <c r="J813" s="150"/>
      <c r="K813" s="150"/>
      <c r="L813" s="150"/>
      <c r="M813" s="150"/>
      <c r="N813" s="150"/>
      <c r="O813" s="150"/>
      <c r="P813" s="119"/>
      <c r="Q813" s="119"/>
      <c r="R813" s="151"/>
    </row>
    <row r="814" spans="1:18" x14ac:dyDescent="0.2">
      <c r="A814" s="150"/>
      <c r="B814" s="150"/>
      <c r="C814" s="150"/>
      <c r="D814" s="150"/>
      <c r="E814" s="150"/>
      <c r="F814" s="150"/>
      <c r="G814" s="150"/>
      <c r="H814" s="150"/>
      <c r="I814" s="150"/>
      <c r="J814" s="150"/>
      <c r="K814" s="150"/>
      <c r="L814" s="150"/>
      <c r="M814" s="150"/>
      <c r="N814" s="150"/>
      <c r="O814" s="150"/>
      <c r="P814" s="119"/>
      <c r="Q814" s="119"/>
      <c r="R814" s="151"/>
    </row>
    <row r="815" spans="1:18" x14ac:dyDescent="0.2">
      <c r="A815" s="150"/>
      <c r="B815" s="150"/>
      <c r="C815" s="150"/>
      <c r="D815" s="150"/>
      <c r="E815" s="150"/>
      <c r="F815" s="150"/>
      <c r="G815" s="150"/>
      <c r="H815" s="150"/>
      <c r="I815" s="150"/>
      <c r="J815" s="150"/>
      <c r="K815" s="150"/>
      <c r="L815" s="150"/>
      <c r="M815" s="150"/>
      <c r="N815" s="150"/>
      <c r="O815" s="150"/>
      <c r="P815" s="119"/>
      <c r="Q815" s="119"/>
      <c r="R815" s="151"/>
    </row>
    <row r="816" spans="1:18" x14ac:dyDescent="0.2">
      <c r="A816" s="150"/>
      <c r="B816" s="150"/>
      <c r="C816" s="150"/>
      <c r="D816" s="150"/>
      <c r="E816" s="150"/>
      <c r="F816" s="150"/>
      <c r="G816" s="150"/>
      <c r="H816" s="150"/>
      <c r="I816" s="150"/>
      <c r="J816" s="150"/>
      <c r="K816" s="150"/>
      <c r="L816" s="150"/>
      <c r="M816" s="150"/>
      <c r="N816" s="150"/>
      <c r="O816" s="150"/>
      <c r="P816" s="119"/>
      <c r="Q816" s="119"/>
      <c r="R816" s="151"/>
    </row>
    <row r="817" spans="1:18" x14ac:dyDescent="0.2">
      <c r="A817" s="150"/>
      <c r="B817" s="150"/>
      <c r="C817" s="150"/>
      <c r="D817" s="150"/>
      <c r="E817" s="150"/>
      <c r="F817" s="150"/>
      <c r="G817" s="150"/>
      <c r="H817" s="150"/>
      <c r="I817" s="150"/>
      <c r="J817" s="150"/>
      <c r="K817" s="150"/>
      <c r="L817" s="150"/>
      <c r="M817" s="150"/>
      <c r="N817" s="150"/>
      <c r="O817" s="150"/>
      <c r="P817" s="119"/>
      <c r="Q817" s="119"/>
      <c r="R817" s="151"/>
    </row>
    <row r="818" spans="1:18" x14ac:dyDescent="0.2">
      <c r="A818" s="150"/>
      <c r="B818" s="150"/>
      <c r="C818" s="150"/>
      <c r="D818" s="150"/>
      <c r="E818" s="150"/>
      <c r="F818" s="150"/>
      <c r="G818" s="150"/>
      <c r="H818" s="150"/>
      <c r="I818" s="150"/>
      <c r="J818" s="150"/>
      <c r="K818" s="150"/>
      <c r="L818" s="150"/>
      <c r="M818" s="150"/>
      <c r="N818" s="150"/>
      <c r="O818" s="150"/>
      <c r="P818" s="119"/>
      <c r="Q818" s="119"/>
      <c r="R818" s="151"/>
    </row>
    <row r="819" spans="1:18" x14ac:dyDescent="0.2">
      <c r="A819" s="150"/>
      <c r="B819" s="150"/>
      <c r="C819" s="150"/>
      <c r="D819" s="150"/>
      <c r="E819" s="150"/>
      <c r="F819" s="150"/>
      <c r="G819" s="150"/>
      <c r="H819" s="150"/>
      <c r="I819" s="150"/>
      <c r="J819" s="150"/>
      <c r="K819" s="150"/>
      <c r="L819" s="150"/>
      <c r="M819" s="150"/>
      <c r="N819" s="150"/>
      <c r="O819" s="150"/>
      <c r="P819" s="119"/>
      <c r="Q819" s="119"/>
      <c r="R819" s="151"/>
    </row>
    <row r="820" spans="1:18" x14ac:dyDescent="0.2">
      <c r="A820" s="150"/>
      <c r="B820" s="150"/>
      <c r="C820" s="150"/>
      <c r="D820" s="150"/>
      <c r="E820" s="150"/>
      <c r="F820" s="150"/>
      <c r="G820" s="150"/>
      <c r="H820" s="150"/>
      <c r="I820" s="150"/>
      <c r="J820" s="150"/>
      <c r="K820" s="150"/>
      <c r="L820" s="150"/>
      <c r="M820" s="150"/>
      <c r="N820" s="150"/>
      <c r="O820" s="150"/>
      <c r="P820" s="119"/>
      <c r="Q820" s="119"/>
      <c r="R820" s="151"/>
    </row>
    <row r="821" spans="1:18" x14ac:dyDescent="0.2">
      <c r="A821" s="150"/>
      <c r="B821" s="150"/>
      <c r="C821" s="150"/>
      <c r="D821" s="150"/>
      <c r="E821" s="150"/>
      <c r="F821" s="150"/>
      <c r="G821" s="150"/>
      <c r="H821" s="150"/>
      <c r="I821" s="150"/>
      <c r="J821" s="150"/>
      <c r="K821" s="150"/>
      <c r="L821" s="150"/>
      <c r="M821" s="150"/>
      <c r="N821" s="150"/>
      <c r="O821" s="150"/>
      <c r="P821" s="119"/>
      <c r="Q821" s="119"/>
      <c r="R821" s="151"/>
    </row>
    <row r="822" spans="1:18" x14ac:dyDescent="0.2">
      <c r="A822" s="150"/>
      <c r="B822" s="150"/>
      <c r="C822" s="150"/>
      <c r="D822" s="150"/>
      <c r="E822" s="150"/>
      <c r="F822" s="150"/>
      <c r="G822" s="150"/>
      <c r="H822" s="150"/>
      <c r="I822" s="150"/>
      <c r="J822" s="150"/>
      <c r="K822" s="150"/>
      <c r="L822" s="150"/>
      <c r="M822" s="150"/>
      <c r="N822" s="150"/>
      <c r="O822" s="150"/>
      <c r="P822" s="119"/>
      <c r="Q822" s="119"/>
      <c r="R822" s="151"/>
    </row>
    <row r="823" spans="1:18" x14ac:dyDescent="0.2">
      <c r="A823" s="150"/>
      <c r="B823" s="150"/>
      <c r="C823" s="150"/>
      <c r="D823" s="150"/>
      <c r="E823" s="150"/>
      <c r="F823" s="150"/>
      <c r="G823" s="150"/>
      <c r="H823" s="150"/>
      <c r="I823" s="150"/>
      <c r="J823" s="150"/>
      <c r="K823" s="150"/>
      <c r="L823" s="150"/>
      <c r="M823" s="150"/>
      <c r="N823" s="150"/>
      <c r="O823" s="150"/>
      <c r="P823" s="119"/>
      <c r="Q823" s="119"/>
      <c r="R823" s="151"/>
    </row>
    <row r="824" spans="1:18" x14ac:dyDescent="0.2">
      <c r="A824" s="150"/>
      <c r="B824" s="150"/>
      <c r="C824" s="150"/>
      <c r="D824" s="150"/>
      <c r="E824" s="150"/>
      <c r="F824" s="150"/>
      <c r="G824" s="150"/>
      <c r="H824" s="150"/>
      <c r="I824" s="150"/>
      <c r="J824" s="150"/>
      <c r="K824" s="150"/>
      <c r="L824" s="150"/>
      <c r="M824" s="150"/>
      <c r="N824" s="150"/>
      <c r="O824" s="150"/>
      <c r="P824" s="119"/>
      <c r="Q824" s="119"/>
      <c r="R824" s="151"/>
    </row>
    <row r="825" spans="1:18" x14ac:dyDescent="0.2">
      <c r="A825" s="150"/>
      <c r="B825" s="150"/>
      <c r="C825" s="150"/>
      <c r="D825" s="150"/>
      <c r="E825" s="150"/>
      <c r="F825" s="150"/>
      <c r="G825" s="150"/>
      <c r="H825" s="150"/>
      <c r="I825" s="150"/>
      <c r="J825" s="150"/>
      <c r="K825" s="150"/>
      <c r="L825" s="150"/>
      <c r="M825" s="150"/>
      <c r="N825" s="150"/>
      <c r="O825" s="150"/>
      <c r="P825" s="119"/>
      <c r="Q825" s="119"/>
      <c r="R825" s="151"/>
    </row>
    <row r="826" spans="1:18" x14ac:dyDescent="0.2">
      <c r="A826" s="150"/>
      <c r="B826" s="150"/>
      <c r="C826" s="150"/>
      <c r="D826" s="150"/>
      <c r="E826" s="150"/>
      <c r="F826" s="150"/>
      <c r="G826" s="150"/>
      <c r="H826" s="150"/>
      <c r="I826" s="150"/>
      <c r="J826" s="150"/>
      <c r="K826" s="150"/>
      <c r="L826" s="150"/>
      <c r="M826" s="150"/>
      <c r="N826" s="150"/>
      <c r="O826" s="150"/>
      <c r="P826" s="119"/>
      <c r="Q826" s="119"/>
      <c r="R826" s="151"/>
    </row>
    <row r="827" spans="1:18" x14ac:dyDescent="0.2">
      <c r="A827" s="150"/>
      <c r="B827" s="150"/>
      <c r="C827" s="150"/>
      <c r="D827" s="150"/>
      <c r="E827" s="150"/>
      <c r="F827" s="150"/>
      <c r="G827" s="150"/>
      <c r="H827" s="150"/>
      <c r="I827" s="150"/>
      <c r="J827" s="150"/>
      <c r="K827" s="150"/>
      <c r="L827" s="150"/>
      <c r="M827" s="150"/>
      <c r="N827" s="150"/>
      <c r="O827" s="150"/>
      <c r="P827" s="119"/>
      <c r="Q827" s="119"/>
      <c r="R827" s="151"/>
    </row>
    <row r="828" spans="1:18" x14ac:dyDescent="0.2">
      <c r="A828" s="150"/>
      <c r="B828" s="150"/>
      <c r="C828" s="150"/>
      <c r="D828" s="150"/>
      <c r="E828" s="150"/>
      <c r="F828" s="150"/>
      <c r="G828" s="150"/>
      <c r="H828" s="150"/>
      <c r="I828" s="150"/>
      <c r="J828" s="150"/>
      <c r="K828" s="150"/>
      <c r="L828" s="150"/>
      <c r="M828" s="150"/>
      <c r="N828" s="150"/>
      <c r="O828" s="150"/>
      <c r="P828" s="119"/>
      <c r="Q828" s="119"/>
      <c r="R828" s="151"/>
    </row>
    <row r="829" spans="1:18" x14ac:dyDescent="0.2">
      <c r="A829" s="150"/>
      <c r="B829" s="150"/>
      <c r="C829" s="150"/>
      <c r="D829" s="150"/>
      <c r="E829" s="150"/>
      <c r="F829" s="150"/>
      <c r="G829" s="150"/>
      <c r="H829" s="150"/>
      <c r="I829" s="150"/>
      <c r="J829" s="150"/>
      <c r="K829" s="150"/>
      <c r="L829" s="150"/>
      <c r="M829" s="150"/>
      <c r="N829" s="150"/>
      <c r="O829" s="150"/>
      <c r="P829" s="119"/>
      <c r="Q829" s="119"/>
      <c r="R829" s="151"/>
    </row>
    <row r="830" spans="1:18" x14ac:dyDescent="0.2">
      <c r="A830" s="150"/>
      <c r="B830" s="150"/>
      <c r="C830" s="150"/>
      <c r="D830" s="150"/>
      <c r="E830" s="150"/>
      <c r="F830" s="150"/>
      <c r="G830" s="150"/>
      <c r="H830" s="150"/>
      <c r="I830" s="150"/>
      <c r="J830" s="150"/>
      <c r="K830" s="150"/>
      <c r="L830" s="150"/>
      <c r="M830" s="150"/>
      <c r="N830" s="150"/>
      <c r="O830" s="150"/>
      <c r="P830" s="119"/>
      <c r="Q830" s="119"/>
      <c r="R830" s="151"/>
    </row>
    <row r="831" spans="1:18" x14ac:dyDescent="0.2">
      <c r="A831" s="150"/>
      <c r="B831" s="150"/>
      <c r="C831" s="150"/>
      <c r="D831" s="150"/>
      <c r="E831" s="150"/>
      <c r="F831" s="150"/>
      <c r="G831" s="150"/>
      <c r="H831" s="150"/>
      <c r="I831" s="150"/>
      <c r="J831" s="150"/>
      <c r="K831" s="150"/>
      <c r="L831" s="150"/>
      <c r="M831" s="150"/>
      <c r="N831" s="150"/>
      <c r="O831" s="150"/>
      <c r="P831" s="119"/>
      <c r="Q831" s="119"/>
      <c r="R831" s="151"/>
    </row>
    <row r="832" spans="1:18" x14ac:dyDescent="0.2">
      <c r="A832" s="150"/>
      <c r="B832" s="150"/>
      <c r="C832" s="150"/>
      <c r="D832" s="150"/>
      <c r="E832" s="150"/>
      <c r="F832" s="150"/>
      <c r="G832" s="150"/>
      <c r="H832" s="150"/>
      <c r="I832" s="150"/>
      <c r="J832" s="150"/>
      <c r="K832" s="150"/>
      <c r="L832" s="150"/>
      <c r="M832" s="150"/>
      <c r="N832" s="150"/>
      <c r="O832" s="150"/>
      <c r="P832" s="119"/>
      <c r="Q832" s="119"/>
      <c r="R832" s="151"/>
    </row>
    <row r="833" spans="1:18" x14ac:dyDescent="0.2">
      <c r="A833" s="150"/>
      <c r="B833" s="150"/>
      <c r="C833" s="150"/>
      <c r="D833" s="150"/>
      <c r="E833" s="150"/>
      <c r="F833" s="150"/>
      <c r="G833" s="150"/>
      <c r="H833" s="150"/>
      <c r="I833" s="150"/>
      <c r="J833" s="150"/>
      <c r="K833" s="150"/>
      <c r="L833" s="150"/>
      <c r="M833" s="150"/>
      <c r="N833" s="150"/>
      <c r="O833" s="150"/>
      <c r="P833" s="119"/>
      <c r="Q833" s="119"/>
      <c r="R833" s="151"/>
    </row>
    <row r="834" spans="1:18" x14ac:dyDescent="0.2">
      <c r="A834" s="150"/>
      <c r="B834" s="150"/>
      <c r="C834" s="150"/>
      <c r="D834" s="150"/>
      <c r="E834" s="150"/>
      <c r="F834" s="150"/>
      <c r="G834" s="150"/>
      <c r="H834" s="150"/>
      <c r="I834" s="150"/>
      <c r="J834" s="150"/>
      <c r="K834" s="150"/>
      <c r="L834" s="150"/>
      <c r="M834" s="150"/>
      <c r="N834" s="150"/>
      <c r="O834" s="150"/>
      <c r="P834" s="119"/>
      <c r="Q834" s="119"/>
      <c r="R834" s="151"/>
    </row>
    <row r="835" spans="1:18" x14ac:dyDescent="0.2">
      <c r="A835" s="150"/>
      <c r="B835" s="150"/>
      <c r="C835" s="150"/>
      <c r="D835" s="150"/>
      <c r="E835" s="150"/>
      <c r="F835" s="150"/>
      <c r="G835" s="150"/>
      <c r="H835" s="150"/>
      <c r="I835" s="150"/>
      <c r="J835" s="150"/>
      <c r="K835" s="150"/>
      <c r="L835" s="150"/>
      <c r="M835" s="150"/>
      <c r="N835" s="150"/>
      <c r="O835" s="150"/>
      <c r="P835" s="119"/>
      <c r="Q835" s="119"/>
      <c r="R835" s="151"/>
    </row>
    <row r="836" spans="1:18" x14ac:dyDescent="0.2">
      <c r="A836" s="150"/>
      <c r="B836" s="150"/>
      <c r="C836" s="150"/>
      <c r="D836" s="150"/>
      <c r="E836" s="150"/>
      <c r="F836" s="150"/>
      <c r="G836" s="150"/>
      <c r="H836" s="150"/>
      <c r="I836" s="150"/>
      <c r="J836" s="150"/>
      <c r="K836" s="150"/>
      <c r="L836" s="150"/>
      <c r="M836" s="150"/>
      <c r="N836" s="150"/>
      <c r="O836" s="150"/>
      <c r="P836" s="119"/>
      <c r="Q836" s="119"/>
      <c r="R836" s="151"/>
    </row>
    <row r="837" spans="1:18" x14ac:dyDescent="0.2">
      <c r="A837" s="150"/>
      <c r="B837" s="150"/>
      <c r="C837" s="150"/>
      <c r="D837" s="150"/>
      <c r="E837" s="150"/>
      <c r="F837" s="150"/>
      <c r="G837" s="150"/>
      <c r="H837" s="150"/>
      <c r="I837" s="150"/>
      <c r="J837" s="150"/>
      <c r="K837" s="150"/>
      <c r="L837" s="150"/>
      <c r="M837" s="150"/>
      <c r="N837" s="150"/>
      <c r="O837" s="150"/>
      <c r="P837" s="119"/>
      <c r="Q837" s="119"/>
      <c r="R837" s="151"/>
    </row>
    <row r="838" spans="1:18" x14ac:dyDescent="0.2">
      <c r="A838" s="150"/>
      <c r="B838" s="150"/>
      <c r="C838" s="150"/>
      <c r="D838" s="150"/>
      <c r="E838" s="150"/>
      <c r="F838" s="150"/>
      <c r="G838" s="150"/>
      <c r="H838" s="150"/>
      <c r="I838" s="150"/>
      <c r="J838" s="150"/>
      <c r="K838" s="150"/>
      <c r="L838" s="150"/>
      <c r="M838" s="150"/>
      <c r="N838" s="150"/>
      <c r="O838" s="150"/>
      <c r="P838" s="119"/>
      <c r="Q838" s="119"/>
      <c r="R838" s="151"/>
    </row>
    <row r="839" spans="1:18" x14ac:dyDescent="0.2">
      <c r="A839" s="150"/>
      <c r="B839" s="150"/>
      <c r="C839" s="150"/>
      <c r="D839" s="150"/>
      <c r="E839" s="150"/>
      <c r="F839" s="150"/>
      <c r="G839" s="150"/>
      <c r="H839" s="150"/>
      <c r="I839" s="150"/>
      <c r="J839" s="150"/>
      <c r="K839" s="150"/>
      <c r="L839" s="150"/>
      <c r="M839" s="150"/>
      <c r="N839" s="150"/>
      <c r="O839" s="150"/>
      <c r="P839" s="119"/>
      <c r="Q839" s="119"/>
      <c r="R839" s="151"/>
    </row>
    <row r="840" spans="1:18" x14ac:dyDescent="0.2">
      <c r="A840" s="150"/>
      <c r="B840" s="150"/>
      <c r="C840" s="150"/>
      <c r="D840" s="150"/>
      <c r="E840" s="150"/>
      <c r="F840" s="150"/>
      <c r="G840" s="150"/>
      <c r="H840" s="150"/>
      <c r="I840" s="150"/>
      <c r="J840" s="150"/>
      <c r="K840" s="150"/>
      <c r="L840" s="150"/>
      <c r="M840" s="150"/>
      <c r="N840" s="150"/>
      <c r="O840" s="150"/>
      <c r="P840" s="119"/>
      <c r="Q840" s="119"/>
      <c r="R840" s="151"/>
    </row>
    <row r="841" spans="1:18" x14ac:dyDescent="0.2">
      <c r="A841" s="150"/>
      <c r="B841" s="150"/>
      <c r="C841" s="150"/>
      <c r="D841" s="150"/>
      <c r="E841" s="150"/>
      <c r="F841" s="150"/>
      <c r="G841" s="150"/>
      <c r="H841" s="150"/>
      <c r="I841" s="150"/>
      <c r="J841" s="150"/>
      <c r="K841" s="150"/>
      <c r="L841" s="150"/>
      <c r="M841" s="150"/>
      <c r="N841" s="150"/>
      <c r="O841" s="150"/>
      <c r="P841" s="119"/>
      <c r="Q841" s="119"/>
      <c r="R841" s="151"/>
    </row>
    <row r="842" spans="1:18" x14ac:dyDescent="0.2">
      <c r="A842" s="150"/>
      <c r="B842" s="150"/>
      <c r="C842" s="150"/>
      <c r="D842" s="150"/>
      <c r="E842" s="150"/>
      <c r="F842" s="150"/>
      <c r="G842" s="150"/>
      <c r="H842" s="150"/>
      <c r="I842" s="150"/>
      <c r="J842" s="150"/>
      <c r="K842" s="150"/>
      <c r="L842" s="150"/>
      <c r="M842" s="150"/>
      <c r="N842" s="150"/>
      <c r="O842" s="150"/>
      <c r="P842" s="119"/>
      <c r="Q842" s="119"/>
      <c r="R842" s="151"/>
    </row>
    <row r="843" spans="1:18" x14ac:dyDescent="0.2">
      <c r="A843" s="150"/>
      <c r="B843" s="150"/>
      <c r="C843" s="150"/>
      <c r="D843" s="150"/>
      <c r="E843" s="150"/>
      <c r="F843" s="150"/>
      <c r="G843" s="150"/>
      <c r="H843" s="150"/>
      <c r="I843" s="150"/>
      <c r="J843" s="150"/>
      <c r="K843" s="150"/>
      <c r="L843" s="150"/>
      <c r="M843" s="150"/>
      <c r="N843" s="150"/>
      <c r="O843" s="150"/>
      <c r="P843" s="119"/>
      <c r="Q843" s="119"/>
      <c r="R843" s="151"/>
    </row>
    <row r="844" spans="1:18" x14ac:dyDescent="0.2">
      <c r="A844" s="150"/>
      <c r="B844" s="150"/>
      <c r="C844" s="150"/>
      <c r="D844" s="150"/>
      <c r="E844" s="150"/>
      <c r="F844" s="150"/>
      <c r="G844" s="150"/>
      <c r="H844" s="150"/>
      <c r="I844" s="150"/>
      <c r="J844" s="150"/>
      <c r="K844" s="150"/>
      <c r="L844" s="150"/>
      <c r="M844" s="150"/>
      <c r="N844" s="150"/>
      <c r="O844" s="150"/>
      <c r="P844" s="119"/>
      <c r="Q844" s="119"/>
      <c r="R844" s="151"/>
    </row>
    <row r="845" spans="1:18" x14ac:dyDescent="0.2">
      <c r="A845" s="150"/>
      <c r="B845" s="150"/>
      <c r="C845" s="150"/>
      <c r="D845" s="150"/>
      <c r="E845" s="150"/>
      <c r="F845" s="150"/>
      <c r="G845" s="150"/>
      <c r="H845" s="150"/>
      <c r="I845" s="150"/>
      <c r="J845" s="150"/>
      <c r="K845" s="150"/>
      <c r="L845" s="150"/>
      <c r="M845" s="150"/>
      <c r="N845" s="150"/>
      <c r="O845" s="150"/>
      <c r="P845" s="119"/>
      <c r="Q845" s="119"/>
      <c r="R845" s="151"/>
    </row>
    <row r="846" spans="1:18" x14ac:dyDescent="0.2">
      <c r="A846" s="150"/>
      <c r="B846" s="150"/>
      <c r="C846" s="150"/>
      <c r="D846" s="150"/>
      <c r="E846" s="150"/>
      <c r="F846" s="150"/>
      <c r="G846" s="150"/>
      <c r="H846" s="150"/>
      <c r="I846" s="150"/>
      <c r="J846" s="150"/>
      <c r="K846" s="150"/>
      <c r="L846" s="150"/>
      <c r="M846" s="150"/>
      <c r="N846" s="150"/>
      <c r="O846" s="150"/>
      <c r="P846" s="119"/>
      <c r="Q846" s="119"/>
      <c r="R846" s="151"/>
    </row>
    <row r="847" spans="1:18" x14ac:dyDescent="0.2">
      <c r="A847" s="150"/>
      <c r="B847" s="150"/>
      <c r="C847" s="150"/>
      <c r="D847" s="150"/>
      <c r="E847" s="150"/>
      <c r="F847" s="150"/>
      <c r="G847" s="150"/>
      <c r="H847" s="150"/>
      <c r="I847" s="150"/>
      <c r="J847" s="150"/>
      <c r="K847" s="150"/>
      <c r="L847" s="150"/>
      <c r="M847" s="150"/>
      <c r="N847" s="150"/>
      <c r="O847" s="150"/>
      <c r="P847" s="119"/>
      <c r="Q847" s="119"/>
      <c r="R847" s="151"/>
    </row>
    <row r="848" spans="1:18" x14ac:dyDescent="0.2">
      <c r="A848" s="150"/>
      <c r="B848" s="150"/>
      <c r="C848" s="150"/>
      <c r="D848" s="150"/>
      <c r="E848" s="150"/>
      <c r="F848" s="150"/>
      <c r="G848" s="150"/>
      <c r="H848" s="150"/>
      <c r="I848" s="150"/>
      <c r="J848" s="150"/>
      <c r="K848" s="150"/>
      <c r="L848" s="150"/>
      <c r="M848" s="150"/>
      <c r="N848" s="150"/>
      <c r="O848" s="150"/>
      <c r="P848" s="119"/>
      <c r="Q848" s="119"/>
      <c r="R848" s="151"/>
    </row>
    <row r="849" spans="1:18" x14ac:dyDescent="0.2">
      <c r="A849" s="150"/>
      <c r="B849" s="150"/>
      <c r="C849" s="150"/>
      <c r="D849" s="150"/>
      <c r="E849" s="150"/>
      <c r="F849" s="150"/>
      <c r="G849" s="150"/>
      <c r="H849" s="150"/>
      <c r="I849" s="150"/>
      <c r="J849" s="150"/>
      <c r="K849" s="150"/>
      <c r="L849" s="150"/>
      <c r="M849" s="150"/>
      <c r="N849" s="150"/>
      <c r="O849" s="150"/>
      <c r="P849" s="119"/>
      <c r="Q849" s="119"/>
      <c r="R849" s="151"/>
    </row>
    <row r="850" spans="1:18" x14ac:dyDescent="0.2">
      <c r="A850" s="150"/>
      <c r="B850" s="150"/>
      <c r="C850" s="150"/>
      <c r="D850" s="150"/>
      <c r="E850" s="150"/>
      <c r="F850" s="150"/>
      <c r="G850" s="150"/>
      <c r="H850" s="150"/>
      <c r="I850" s="150"/>
      <c r="J850" s="150"/>
      <c r="K850" s="150"/>
      <c r="L850" s="150"/>
      <c r="M850" s="150"/>
      <c r="N850" s="150"/>
      <c r="O850" s="150"/>
      <c r="P850" s="119"/>
      <c r="Q850" s="119"/>
      <c r="R850" s="151"/>
    </row>
    <row r="851" spans="1:18" x14ac:dyDescent="0.2">
      <c r="A851" s="150"/>
      <c r="B851" s="150"/>
      <c r="C851" s="150"/>
      <c r="D851" s="150"/>
      <c r="E851" s="150"/>
      <c r="F851" s="150"/>
      <c r="G851" s="150"/>
      <c r="H851" s="150"/>
      <c r="I851" s="150"/>
      <c r="J851" s="150"/>
      <c r="K851" s="150"/>
      <c r="L851" s="150"/>
      <c r="M851" s="150"/>
      <c r="N851" s="150"/>
      <c r="O851" s="150"/>
      <c r="P851" s="119"/>
      <c r="Q851" s="119"/>
      <c r="R851" s="151"/>
    </row>
    <row r="852" spans="1:18" x14ac:dyDescent="0.2">
      <c r="A852" s="150"/>
      <c r="B852" s="150"/>
      <c r="C852" s="150"/>
      <c r="D852" s="150"/>
      <c r="E852" s="150"/>
      <c r="F852" s="150"/>
      <c r="G852" s="150"/>
      <c r="H852" s="150"/>
      <c r="I852" s="150"/>
      <c r="J852" s="150"/>
      <c r="K852" s="150"/>
      <c r="L852" s="150"/>
      <c r="M852" s="150"/>
      <c r="N852" s="150"/>
      <c r="O852" s="150"/>
      <c r="P852" s="119"/>
      <c r="Q852" s="119"/>
      <c r="R852" s="151"/>
    </row>
    <row r="853" spans="1:18" x14ac:dyDescent="0.2">
      <c r="A853" s="150"/>
      <c r="B853" s="150"/>
      <c r="C853" s="150"/>
      <c r="D853" s="150"/>
      <c r="E853" s="150"/>
      <c r="F853" s="150"/>
      <c r="G853" s="150"/>
      <c r="H853" s="150"/>
      <c r="I853" s="150"/>
      <c r="J853" s="150"/>
      <c r="K853" s="150"/>
      <c r="L853" s="150"/>
      <c r="M853" s="150"/>
      <c r="N853" s="150"/>
      <c r="O853" s="150"/>
      <c r="P853" s="119"/>
      <c r="Q853" s="119"/>
      <c r="R853" s="151"/>
    </row>
    <row r="854" spans="1:18" x14ac:dyDescent="0.2">
      <c r="A854" s="150"/>
      <c r="B854" s="150"/>
      <c r="C854" s="150"/>
      <c r="D854" s="150"/>
      <c r="E854" s="150"/>
      <c r="F854" s="150"/>
      <c r="G854" s="150"/>
      <c r="H854" s="150"/>
      <c r="I854" s="150"/>
      <c r="J854" s="150"/>
      <c r="K854" s="150"/>
      <c r="L854" s="150"/>
      <c r="M854" s="150"/>
      <c r="N854" s="150"/>
      <c r="O854" s="150"/>
      <c r="P854" s="119"/>
      <c r="Q854" s="119"/>
      <c r="R854" s="151"/>
    </row>
    <row r="855" spans="1:18" x14ac:dyDescent="0.2">
      <c r="A855" s="150"/>
      <c r="B855" s="150"/>
      <c r="C855" s="150"/>
      <c r="D855" s="150"/>
      <c r="E855" s="150"/>
      <c r="F855" s="150"/>
      <c r="G855" s="150"/>
      <c r="H855" s="150"/>
      <c r="I855" s="150"/>
      <c r="J855" s="150"/>
      <c r="K855" s="150"/>
      <c r="L855" s="150"/>
      <c r="M855" s="150"/>
      <c r="N855" s="150"/>
      <c r="O855" s="150"/>
      <c r="P855" s="119"/>
      <c r="Q855" s="119"/>
      <c r="R855" s="151"/>
    </row>
    <row r="856" spans="1:18" x14ac:dyDescent="0.2">
      <c r="A856" s="150"/>
      <c r="B856" s="150"/>
      <c r="C856" s="150"/>
      <c r="D856" s="150"/>
      <c r="E856" s="150"/>
      <c r="F856" s="150"/>
      <c r="G856" s="150"/>
      <c r="H856" s="150"/>
      <c r="I856" s="150"/>
      <c r="J856" s="150"/>
      <c r="K856" s="150"/>
      <c r="L856" s="150"/>
      <c r="M856" s="150"/>
      <c r="N856" s="150"/>
      <c r="O856" s="150"/>
      <c r="P856" s="119"/>
      <c r="Q856" s="119"/>
      <c r="R856" s="151"/>
    </row>
    <row r="857" spans="1:18" x14ac:dyDescent="0.2">
      <c r="A857" s="150"/>
      <c r="B857" s="150"/>
      <c r="C857" s="150"/>
      <c r="D857" s="150"/>
      <c r="E857" s="150"/>
      <c r="F857" s="150"/>
      <c r="G857" s="150"/>
      <c r="H857" s="150"/>
      <c r="I857" s="150"/>
      <c r="J857" s="150"/>
      <c r="K857" s="150"/>
      <c r="L857" s="150"/>
      <c r="M857" s="150"/>
      <c r="N857" s="150"/>
      <c r="O857" s="150"/>
      <c r="P857" s="119"/>
      <c r="Q857" s="119"/>
      <c r="R857" s="151"/>
    </row>
    <row r="858" spans="1:18" x14ac:dyDescent="0.2">
      <c r="A858" s="150"/>
      <c r="B858" s="150"/>
      <c r="C858" s="150"/>
      <c r="D858" s="150"/>
      <c r="E858" s="150"/>
      <c r="F858" s="150"/>
      <c r="G858" s="150"/>
      <c r="H858" s="150"/>
      <c r="I858" s="150"/>
      <c r="J858" s="150"/>
      <c r="K858" s="150"/>
      <c r="L858" s="150"/>
      <c r="M858" s="150"/>
      <c r="N858" s="150"/>
      <c r="O858" s="150"/>
      <c r="P858" s="119"/>
      <c r="Q858" s="119"/>
      <c r="R858" s="151"/>
    </row>
    <row r="859" spans="1:18" x14ac:dyDescent="0.2">
      <c r="A859" s="150"/>
      <c r="B859" s="150"/>
      <c r="C859" s="150"/>
      <c r="D859" s="150"/>
      <c r="E859" s="150"/>
      <c r="F859" s="150"/>
      <c r="G859" s="150"/>
      <c r="H859" s="150"/>
      <c r="I859" s="150"/>
      <c r="J859" s="150"/>
      <c r="K859" s="150"/>
      <c r="L859" s="150"/>
      <c r="M859" s="150"/>
      <c r="N859" s="150"/>
      <c r="O859" s="150"/>
      <c r="P859" s="119"/>
      <c r="Q859" s="119"/>
      <c r="R859" s="151"/>
    </row>
    <row r="860" spans="1:18" x14ac:dyDescent="0.2">
      <c r="A860" s="150"/>
      <c r="B860" s="150"/>
      <c r="C860" s="150"/>
      <c r="D860" s="150"/>
      <c r="E860" s="150"/>
      <c r="F860" s="150"/>
      <c r="G860" s="150"/>
      <c r="H860" s="150"/>
      <c r="I860" s="150"/>
      <c r="J860" s="150"/>
      <c r="K860" s="150"/>
      <c r="L860" s="150"/>
      <c r="M860" s="150"/>
      <c r="N860" s="150"/>
      <c r="O860" s="150"/>
      <c r="P860" s="119"/>
      <c r="Q860" s="119"/>
      <c r="R860" s="151"/>
    </row>
    <row r="861" spans="1:18" x14ac:dyDescent="0.2">
      <c r="A861" s="150"/>
      <c r="B861" s="150"/>
      <c r="C861" s="150"/>
      <c r="D861" s="150"/>
      <c r="E861" s="150"/>
      <c r="F861" s="150"/>
      <c r="G861" s="150"/>
      <c r="H861" s="150"/>
      <c r="I861" s="150"/>
      <c r="J861" s="150"/>
      <c r="K861" s="150"/>
      <c r="L861" s="150"/>
      <c r="M861" s="150"/>
      <c r="N861" s="150"/>
      <c r="O861" s="150"/>
      <c r="P861" s="119"/>
      <c r="Q861" s="119"/>
      <c r="R861" s="151"/>
    </row>
    <row r="862" spans="1:18" x14ac:dyDescent="0.2">
      <c r="A862" s="150"/>
      <c r="B862" s="150"/>
      <c r="C862" s="150"/>
      <c r="D862" s="150"/>
      <c r="E862" s="150"/>
      <c r="F862" s="150"/>
      <c r="G862" s="150"/>
      <c r="H862" s="150"/>
      <c r="I862" s="150"/>
      <c r="J862" s="150"/>
      <c r="K862" s="150"/>
      <c r="L862" s="150"/>
      <c r="M862" s="150"/>
      <c r="N862" s="150"/>
      <c r="O862" s="150"/>
      <c r="P862" s="119"/>
      <c r="Q862" s="119"/>
      <c r="R862" s="151"/>
    </row>
  </sheetData>
  <sheetProtection password="A575" sheet="1" objects="1" scenarios="1"/>
  <sortState ref="A9:R39">
    <sortCondition ref="H9:H39"/>
    <sortCondition ref="G9:G39"/>
    <sortCondition ref="I9:I39"/>
    <sortCondition ref="E9:E39"/>
  </sortState>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I64"/>
  <sheetViews>
    <sheetView workbookViewId="0"/>
  </sheetViews>
  <sheetFormatPr defaultColWidth="10" defaultRowHeight="12.75" x14ac:dyDescent="0.2"/>
  <cols>
    <col min="1" max="1" width="31.7109375" style="33" customWidth="1"/>
    <col min="2" max="2" width="40.4257812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66"/>
      <c r="C3" s="66"/>
      <c r="D3" s="66"/>
      <c r="E3" s="66"/>
      <c r="F3" s="66"/>
      <c r="G3" s="66"/>
      <c r="H3" s="66"/>
      <c r="I3" s="66"/>
    </row>
    <row r="4" spans="1:9" x14ac:dyDescent="0.2">
      <c r="A4" s="68" t="str">
        <f ca="1">CELL("filename",A1)</f>
        <v>D:\Users\FulkerL\OneDrive - Welsh Government\[wfrsc2021-02-annex-1.xlsm]x-Series Number</v>
      </c>
    </row>
    <row r="6" spans="1:9" x14ac:dyDescent="0.2">
      <c r="A6" s="69" t="s">
        <v>24</v>
      </c>
      <c r="B6" s="70" t="s">
        <v>26</v>
      </c>
    </row>
    <row r="7" spans="1:9" x14ac:dyDescent="0.2">
      <c r="A7" s="71" t="s">
        <v>16</v>
      </c>
      <c r="B7" s="73" t="s">
        <v>61</v>
      </c>
    </row>
    <row r="8" spans="1:9" x14ac:dyDescent="0.2">
      <c r="A8" s="71" t="s">
        <v>54</v>
      </c>
      <c r="B8" s="73" t="s">
        <v>62</v>
      </c>
    </row>
    <row r="9" spans="1:9" ht="12.75" customHeight="1" x14ac:dyDescent="0.2">
      <c r="A9" s="71" t="s">
        <v>17</v>
      </c>
      <c r="B9" s="74" t="s">
        <v>73</v>
      </c>
    </row>
    <row r="10" spans="1:9" ht="12.75" customHeight="1" x14ac:dyDescent="0.2">
      <c r="A10" s="71" t="s">
        <v>2</v>
      </c>
      <c r="B10" s="74" t="s">
        <v>63</v>
      </c>
    </row>
    <row r="11" spans="1:9" x14ac:dyDescent="0.2">
      <c r="A11" s="71" t="s">
        <v>23</v>
      </c>
      <c r="B11" s="74" t="s">
        <v>64</v>
      </c>
    </row>
    <row r="12" spans="1:9" x14ac:dyDescent="0.2">
      <c r="A12" s="71" t="s">
        <v>272</v>
      </c>
      <c r="B12" s="72" t="s">
        <v>273</v>
      </c>
    </row>
    <row r="13" spans="1:9" ht="12.75" customHeight="1" x14ac:dyDescent="0.2">
      <c r="A13" s="71" t="s">
        <v>57</v>
      </c>
      <c r="B13" s="72" t="s">
        <v>65</v>
      </c>
    </row>
    <row r="14" spans="1:9" ht="12.75" customHeight="1" x14ac:dyDescent="0.2">
      <c r="A14" s="71" t="s">
        <v>18</v>
      </c>
      <c r="B14" s="72" t="s">
        <v>66</v>
      </c>
    </row>
    <row r="15" spans="1:9" ht="76.5" x14ac:dyDescent="0.2">
      <c r="A15" s="75" t="s">
        <v>58</v>
      </c>
      <c r="B15" s="76" t="s">
        <v>67</v>
      </c>
    </row>
    <row r="16" spans="1:9" ht="25.5" x14ac:dyDescent="0.2">
      <c r="A16" s="77" t="s">
        <v>59</v>
      </c>
      <c r="B16" s="76" t="s">
        <v>68</v>
      </c>
    </row>
    <row r="17" spans="1:2" ht="52.5" customHeight="1" x14ac:dyDescent="0.2">
      <c r="A17" s="78" t="s">
        <v>60</v>
      </c>
      <c r="B17" s="76" t="s">
        <v>69</v>
      </c>
    </row>
    <row r="18" spans="1:2" ht="25.5" x14ac:dyDescent="0.2">
      <c r="A18" s="75" t="s">
        <v>19</v>
      </c>
      <c r="B18" s="79" t="s">
        <v>70</v>
      </c>
    </row>
    <row r="19" spans="1:2" ht="25.5" x14ac:dyDescent="0.2">
      <c r="A19" s="77" t="s">
        <v>20</v>
      </c>
      <c r="B19" s="79" t="s">
        <v>71</v>
      </c>
    </row>
    <row r="20" spans="1:2" ht="25.5" x14ac:dyDescent="0.2">
      <c r="A20" s="77" t="s">
        <v>270</v>
      </c>
      <c r="B20" s="79" t="s">
        <v>271</v>
      </c>
    </row>
    <row r="23" spans="1:2" x14ac:dyDescent="0.2">
      <c r="A23" s="80"/>
    </row>
    <row r="25" spans="1:2" x14ac:dyDescent="0.2">
      <c r="A25" s="81" t="s">
        <v>72</v>
      </c>
      <c r="B25" s="82"/>
    </row>
    <row r="26" spans="1:2" x14ac:dyDescent="0.2">
      <c r="A26" s="83"/>
      <c r="B26" s="84"/>
    </row>
    <row r="27" spans="1:2" x14ac:dyDescent="0.2">
      <c r="A27" s="85"/>
      <c r="B27" s="86"/>
    </row>
    <row r="28" spans="1:2" x14ac:dyDescent="0.2">
      <c r="A28" s="83"/>
      <c r="B28" s="84"/>
    </row>
    <row r="29" spans="1:2" x14ac:dyDescent="0.2">
      <c r="A29" s="87"/>
      <c r="B29" s="88"/>
    </row>
    <row r="30" spans="1:2" x14ac:dyDescent="0.2">
      <c r="A30" s="89"/>
      <c r="B30" s="90"/>
    </row>
    <row r="31" spans="1:2" x14ac:dyDescent="0.2">
      <c r="A31" s="91"/>
      <c r="B31" s="92"/>
    </row>
    <row r="32" spans="1:2" x14ac:dyDescent="0.2">
      <c r="A32" s="93"/>
      <c r="B32" s="94"/>
    </row>
    <row r="33" spans="1:2" x14ac:dyDescent="0.2">
      <c r="A33" s="93"/>
      <c r="B33" s="94"/>
    </row>
    <row r="34" spans="1:2" x14ac:dyDescent="0.2">
      <c r="A34" s="93"/>
      <c r="B34" s="94"/>
    </row>
    <row r="35" spans="1:2" x14ac:dyDescent="0.2">
      <c r="A35" s="93"/>
      <c r="B35" s="94"/>
    </row>
    <row r="36" spans="1:2" x14ac:dyDescent="0.2">
      <c r="A36" s="93"/>
      <c r="B36" s="94"/>
    </row>
    <row r="37" spans="1:2" x14ac:dyDescent="0.2">
      <c r="A37" s="93"/>
      <c r="B37" s="94"/>
    </row>
    <row r="38" spans="1:2" x14ac:dyDescent="0.2">
      <c r="A38" s="93"/>
      <c r="B38" s="94"/>
    </row>
    <row r="39" spans="1:2" x14ac:dyDescent="0.2">
      <c r="A39" s="93"/>
      <c r="B39" s="94"/>
    </row>
    <row r="40" spans="1:2" x14ac:dyDescent="0.2">
      <c r="A40" s="93"/>
      <c r="B40" s="94"/>
    </row>
    <row r="41" spans="1:2" x14ac:dyDescent="0.2">
      <c r="A41" s="93"/>
      <c r="B41" s="94"/>
    </row>
    <row r="42" spans="1:2" x14ac:dyDescent="0.2">
      <c r="A42" s="87"/>
      <c r="B42" s="88"/>
    </row>
    <row r="43" spans="1:2" ht="39.6" customHeight="1" x14ac:dyDescent="0.2">
      <c r="A43" s="95"/>
      <c r="B43" s="96"/>
    </row>
    <row r="44" spans="1:2" x14ac:dyDescent="0.2">
      <c r="A44" s="87"/>
      <c r="B44" s="88"/>
    </row>
    <row r="45" spans="1:2" ht="27.6" customHeight="1" x14ac:dyDescent="0.2">
      <c r="A45" s="87"/>
      <c r="B45" s="88"/>
    </row>
    <row r="46" spans="1:2" x14ac:dyDescent="0.2">
      <c r="A46" s="87"/>
      <c r="B46" s="88"/>
    </row>
    <row r="47" spans="1:2" x14ac:dyDescent="0.2">
      <c r="A47" s="87"/>
      <c r="B47" s="88"/>
    </row>
    <row r="48" spans="1:2" x14ac:dyDescent="0.2">
      <c r="A48" s="87"/>
      <c r="B48" s="88"/>
    </row>
    <row r="49" spans="1:2" x14ac:dyDescent="0.2">
      <c r="A49" s="87"/>
      <c r="B49" s="88"/>
    </row>
    <row r="50" spans="1:2" x14ac:dyDescent="0.2">
      <c r="A50" s="87"/>
      <c r="B50" s="88"/>
    </row>
    <row r="51" spans="1:2" x14ac:dyDescent="0.2">
      <c r="A51" s="87"/>
      <c r="B51" s="88"/>
    </row>
    <row r="52" spans="1:2" x14ac:dyDescent="0.2">
      <c r="A52" s="87"/>
      <c r="B52" s="88"/>
    </row>
    <row r="53" spans="1:2" x14ac:dyDescent="0.2">
      <c r="A53" s="87"/>
      <c r="B53" s="88"/>
    </row>
    <row r="54" spans="1:2" x14ac:dyDescent="0.2">
      <c r="A54" s="87"/>
      <c r="B54" s="88"/>
    </row>
    <row r="55" spans="1:2" x14ac:dyDescent="0.2">
      <c r="A55" s="87"/>
      <c r="B55" s="88"/>
    </row>
    <row r="56" spans="1:2" x14ac:dyDescent="0.2">
      <c r="A56" s="87"/>
      <c r="B56" s="88"/>
    </row>
    <row r="57" spans="1:2" x14ac:dyDescent="0.2">
      <c r="A57" s="87"/>
      <c r="B57" s="88"/>
    </row>
    <row r="58" spans="1:2" x14ac:dyDescent="0.2">
      <c r="A58" s="87"/>
      <c r="B58" s="88"/>
    </row>
    <row r="59" spans="1:2" x14ac:dyDescent="0.2">
      <c r="A59" s="87"/>
      <c r="B59" s="88"/>
    </row>
    <row r="60" spans="1:2" x14ac:dyDescent="0.2">
      <c r="A60" s="87"/>
      <c r="B60" s="88"/>
    </row>
    <row r="61" spans="1:2" x14ac:dyDescent="0.2">
      <c r="A61" s="87"/>
      <c r="B61" s="88"/>
    </row>
    <row r="62" spans="1:2" x14ac:dyDescent="0.2">
      <c r="A62" s="87"/>
      <c r="B62" s="88"/>
    </row>
    <row r="63" spans="1:2" x14ac:dyDescent="0.2">
      <c r="A63" s="87"/>
      <c r="B63" s="88"/>
    </row>
    <row r="64" spans="1:2" x14ac:dyDescent="0.2">
      <c r="A64" s="97"/>
      <c r="B64" s="98"/>
    </row>
  </sheetData>
  <sheetProtection algorithmName="SHA-512" hashValue="bK2wTl9Mux8mLI3XhTj79i9HQxlQtDoTxql7qilf6TzDGT6lCdjxAMQZLFBo3j1J4l4Ev2ZH7TMYC3iEqPNiNA==" saltValue="Yzpckbkaqs3O5goA6qcymw=="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I67"/>
  <sheetViews>
    <sheetView workbookViewId="0"/>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x-201</v>
      </c>
      <c r="B3" s="66"/>
      <c r="C3" s="66"/>
      <c r="D3" s="66"/>
      <c r="E3" s="66"/>
      <c r="F3" s="66"/>
      <c r="G3" s="66"/>
      <c r="H3" s="66"/>
      <c r="I3" s="66"/>
    </row>
    <row r="4" spans="1:9" x14ac:dyDescent="0.2">
      <c r="A4" s="68" t="str">
        <f ca="1">CELL("filename",A1)</f>
        <v>D:\Users\FulkerL\OneDrive - Welsh Government\[wfrsc2021-02-annex-1.xlsm]x-201</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1992</v>
      </c>
      <c r="C8" s="107"/>
      <c r="D8" s="107"/>
      <c r="E8" s="107"/>
      <c r="F8" s="107"/>
    </row>
    <row r="9" spans="1:9" x14ac:dyDescent="0.2">
      <c r="A9" s="105" t="s">
        <v>17</v>
      </c>
      <c r="B9" s="107" t="s">
        <v>275</v>
      </c>
      <c r="C9" s="107"/>
      <c r="D9" s="107"/>
      <c r="E9" s="107"/>
      <c r="F9" s="107"/>
    </row>
    <row r="10" spans="1:9" x14ac:dyDescent="0.2">
      <c r="A10" s="105" t="s">
        <v>2</v>
      </c>
      <c r="B10" s="107" t="s">
        <v>276</v>
      </c>
      <c r="C10" s="107"/>
      <c r="D10" s="107"/>
      <c r="E10" s="107"/>
      <c r="F10" s="107"/>
    </row>
    <row r="11" spans="1:9" x14ac:dyDescent="0.2">
      <c r="A11" s="105" t="s">
        <v>23</v>
      </c>
      <c r="B11" s="107" t="s">
        <v>277</v>
      </c>
      <c r="C11" s="107"/>
      <c r="D11" s="107"/>
      <c r="E11" s="107"/>
      <c r="F11" s="107"/>
    </row>
    <row r="12" spans="1:9" x14ac:dyDescent="0.2">
      <c r="A12" s="105" t="s">
        <v>272</v>
      </c>
      <c r="B12" s="107" t="s">
        <v>278</v>
      </c>
      <c r="C12" s="107"/>
      <c r="D12" s="107"/>
      <c r="E12" s="107"/>
      <c r="F12" s="107"/>
    </row>
    <row r="13" spans="1:9" hidden="1" x14ac:dyDescent="0.2">
      <c r="A13" s="105" t="s">
        <v>57</v>
      </c>
      <c r="B13" s="107">
        <v>2</v>
      </c>
      <c r="C13" s="107"/>
      <c r="D13" s="107"/>
      <c r="E13" s="107"/>
      <c r="F13" s="107"/>
    </row>
    <row r="14" spans="1:9" hidden="1" x14ac:dyDescent="0.2">
      <c r="A14" s="105" t="s">
        <v>18</v>
      </c>
      <c r="B14" s="107">
        <v>201</v>
      </c>
      <c r="C14" s="107"/>
      <c r="D14" s="107"/>
      <c r="E14" s="107"/>
      <c r="F14" s="107"/>
    </row>
    <row r="15" spans="1:9" x14ac:dyDescent="0.2">
      <c r="A15" s="105" t="s">
        <v>58</v>
      </c>
      <c r="B15" s="107" t="s">
        <v>387</v>
      </c>
      <c r="C15" s="107"/>
      <c r="D15" s="107"/>
      <c r="E15" s="107"/>
      <c r="F15" s="107"/>
    </row>
    <row r="16" spans="1:9" ht="76.900000000000006" customHeight="1" x14ac:dyDescent="0.2">
      <c r="A16" s="105" t="s">
        <v>59</v>
      </c>
      <c r="B16" s="107" t="s">
        <v>280</v>
      </c>
      <c r="C16" s="107"/>
      <c r="D16" s="107"/>
      <c r="E16" s="107"/>
      <c r="F16" s="107"/>
    </row>
    <row r="17" spans="1:6" ht="73.150000000000006" customHeight="1" x14ac:dyDescent="0.2">
      <c r="A17" s="105" t="s">
        <v>386</v>
      </c>
      <c r="B17" s="107" t="s">
        <v>719</v>
      </c>
      <c r="C17" s="107"/>
      <c r="D17" s="107"/>
      <c r="E17" s="107"/>
      <c r="F17" s="10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77" t="s">
        <v>385</v>
      </c>
      <c r="C20" s="177"/>
      <c r="D20" s="177"/>
      <c r="E20" s="177"/>
      <c r="F20" s="177"/>
    </row>
    <row r="23" spans="1:6" x14ac:dyDescent="0.2">
      <c r="A23" s="80"/>
    </row>
    <row r="25" spans="1:6" ht="38.25" x14ac:dyDescent="0.2">
      <c r="A25" s="101" t="s">
        <v>281</v>
      </c>
      <c r="B25" s="101" t="s">
        <v>282</v>
      </c>
      <c r="C25" s="101" t="s">
        <v>283</v>
      </c>
      <c r="D25" s="101" t="s">
        <v>284</v>
      </c>
      <c r="E25" s="101" t="s">
        <v>285</v>
      </c>
      <c r="F25" s="101" t="s">
        <v>286</v>
      </c>
    </row>
    <row r="26" spans="1:6" x14ac:dyDescent="0.2">
      <c r="A26" s="102">
        <v>18</v>
      </c>
      <c r="B26" s="103">
        <v>7.78</v>
      </c>
      <c r="C26" s="103">
        <v>1.4</v>
      </c>
      <c r="D26" s="103">
        <v>3.1</v>
      </c>
      <c r="E26" s="103">
        <v>4.5599999999999996</v>
      </c>
      <c r="F26" s="103">
        <v>10.58</v>
      </c>
    </row>
    <row r="27" spans="1:6" x14ac:dyDescent="0.2">
      <c r="A27" s="102">
        <v>19</v>
      </c>
      <c r="B27" s="103">
        <v>7.95</v>
      </c>
      <c r="C27" s="103">
        <v>1.47</v>
      </c>
      <c r="D27" s="103">
        <v>3.11</v>
      </c>
      <c r="E27" s="103">
        <v>4.6900000000000004</v>
      </c>
      <c r="F27" s="103">
        <v>10.64</v>
      </c>
    </row>
    <row r="28" spans="1:6" x14ac:dyDescent="0.2">
      <c r="A28" s="102">
        <v>20</v>
      </c>
      <c r="B28" s="103">
        <v>8.1199999999999992</v>
      </c>
      <c r="C28" s="103">
        <v>1.51</v>
      </c>
      <c r="D28" s="103">
        <v>3.11</v>
      </c>
      <c r="E28" s="103">
        <v>4.8099999999999996</v>
      </c>
      <c r="F28" s="103">
        <v>10.71</v>
      </c>
    </row>
    <row r="29" spans="1:6" x14ac:dyDescent="0.2">
      <c r="A29" s="102">
        <v>21</v>
      </c>
      <c r="B29" s="103">
        <v>8.2899999999999991</v>
      </c>
      <c r="C29" s="103">
        <v>1.55</v>
      </c>
      <c r="D29" s="103">
        <v>3.12</v>
      </c>
      <c r="E29" s="103">
        <v>4.9400000000000004</v>
      </c>
      <c r="F29" s="103">
        <v>10.77</v>
      </c>
    </row>
    <row r="30" spans="1:6" x14ac:dyDescent="0.2">
      <c r="A30" s="102">
        <v>22</v>
      </c>
      <c r="B30" s="103">
        <v>8.4700000000000006</v>
      </c>
      <c r="C30" s="103">
        <v>1.59</v>
      </c>
      <c r="D30" s="103">
        <v>3.13</v>
      </c>
      <c r="E30" s="103">
        <v>5.08</v>
      </c>
      <c r="F30" s="103">
        <v>10.83</v>
      </c>
    </row>
    <row r="31" spans="1:6" x14ac:dyDescent="0.2">
      <c r="A31" s="102">
        <v>23</v>
      </c>
      <c r="B31" s="103">
        <v>8.65</v>
      </c>
      <c r="C31" s="103">
        <v>1.62</v>
      </c>
      <c r="D31" s="103">
        <v>3.14</v>
      </c>
      <c r="E31" s="103">
        <v>5.22</v>
      </c>
      <c r="F31" s="103">
        <v>10.89</v>
      </c>
    </row>
    <row r="32" spans="1:6" x14ac:dyDescent="0.2">
      <c r="A32" s="102">
        <v>24</v>
      </c>
      <c r="B32" s="103">
        <v>8.84</v>
      </c>
      <c r="C32" s="103">
        <v>1.66</v>
      </c>
      <c r="D32" s="103">
        <v>3.15</v>
      </c>
      <c r="E32" s="103">
        <v>5.36</v>
      </c>
      <c r="F32" s="103">
        <v>10.96</v>
      </c>
    </row>
    <row r="33" spans="1:6" x14ac:dyDescent="0.2">
      <c r="A33" s="102">
        <v>25</v>
      </c>
      <c r="B33" s="103">
        <v>9.0299999999999994</v>
      </c>
      <c r="C33" s="103">
        <v>1.7</v>
      </c>
      <c r="D33" s="103">
        <v>3.16</v>
      </c>
      <c r="E33" s="103">
        <v>5.5</v>
      </c>
      <c r="F33" s="103">
        <v>11.02</v>
      </c>
    </row>
    <row r="34" spans="1:6" x14ac:dyDescent="0.2">
      <c r="A34" s="102">
        <v>26</v>
      </c>
      <c r="B34" s="103">
        <v>9.2200000000000006</v>
      </c>
      <c r="C34" s="103">
        <v>1.75</v>
      </c>
      <c r="D34" s="103">
        <v>3.17</v>
      </c>
      <c r="E34" s="103">
        <v>5.65</v>
      </c>
      <c r="F34" s="103">
        <v>11.08</v>
      </c>
    </row>
    <row r="35" spans="1:6" x14ac:dyDescent="0.2">
      <c r="A35" s="102">
        <v>27</v>
      </c>
      <c r="B35" s="103">
        <v>9.42</v>
      </c>
      <c r="C35" s="103">
        <v>1.79</v>
      </c>
      <c r="D35" s="103">
        <v>3.18</v>
      </c>
      <c r="E35" s="103">
        <v>5.8</v>
      </c>
      <c r="F35" s="103">
        <v>11.14</v>
      </c>
    </row>
    <row r="36" spans="1:6" x14ac:dyDescent="0.2">
      <c r="A36" s="102">
        <v>28</v>
      </c>
      <c r="B36" s="103">
        <v>9.6199999999999992</v>
      </c>
      <c r="C36" s="103">
        <v>1.83</v>
      </c>
      <c r="D36" s="103">
        <v>3.19</v>
      </c>
      <c r="E36" s="103">
        <v>5.96</v>
      </c>
      <c r="F36" s="103">
        <v>11.21</v>
      </c>
    </row>
    <row r="37" spans="1:6" x14ac:dyDescent="0.2">
      <c r="A37" s="102">
        <v>29</v>
      </c>
      <c r="B37" s="103">
        <v>9.83</v>
      </c>
      <c r="C37" s="103">
        <v>1.87</v>
      </c>
      <c r="D37" s="103">
        <v>3.2</v>
      </c>
      <c r="E37" s="103">
        <v>6.12</v>
      </c>
      <c r="F37" s="103">
        <v>11.27</v>
      </c>
    </row>
    <row r="38" spans="1:6" x14ac:dyDescent="0.2">
      <c r="A38" s="102">
        <v>30</v>
      </c>
      <c r="B38" s="103">
        <v>10.039999999999999</v>
      </c>
      <c r="C38" s="103">
        <v>1.91</v>
      </c>
      <c r="D38" s="103">
        <v>3.21</v>
      </c>
      <c r="E38" s="103">
        <v>6.29</v>
      </c>
      <c r="F38" s="103">
        <v>11.34</v>
      </c>
    </row>
    <row r="39" spans="1:6" x14ac:dyDescent="0.2">
      <c r="A39" s="102">
        <v>31</v>
      </c>
      <c r="B39" s="103">
        <v>10.26</v>
      </c>
      <c r="C39" s="103">
        <v>1.96</v>
      </c>
      <c r="D39" s="103">
        <v>3.22</v>
      </c>
      <c r="E39" s="103">
        <v>6.46</v>
      </c>
      <c r="F39" s="103">
        <v>11.4</v>
      </c>
    </row>
    <row r="40" spans="1:6" x14ac:dyDescent="0.2">
      <c r="A40" s="102">
        <v>32</v>
      </c>
      <c r="B40" s="103">
        <v>10.48</v>
      </c>
      <c r="C40" s="103">
        <v>2</v>
      </c>
      <c r="D40" s="103">
        <v>3.23</v>
      </c>
      <c r="E40" s="103">
        <v>6.64</v>
      </c>
      <c r="F40" s="103">
        <v>11.47</v>
      </c>
    </row>
    <row r="41" spans="1:6" x14ac:dyDescent="0.2">
      <c r="A41" s="102">
        <v>33</v>
      </c>
      <c r="B41" s="103">
        <v>10.71</v>
      </c>
      <c r="C41" s="103">
        <v>2.0499999999999998</v>
      </c>
      <c r="D41" s="103">
        <v>3.24</v>
      </c>
      <c r="E41" s="103">
        <v>6.82</v>
      </c>
      <c r="F41" s="103">
        <v>11.53</v>
      </c>
    </row>
    <row r="42" spans="1:6" x14ac:dyDescent="0.2">
      <c r="A42" s="102">
        <v>34</v>
      </c>
      <c r="B42" s="103">
        <v>10.94</v>
      </c>
      <c r="C42" s="103">
        <v>2.09</v>
      </c>
      <c r="D42" s="103">
        <v>3.25</v>
      </c>
      <c r="E42" s="103">
        <v>7</v>
      </c>
      <c r="F42" s="103">
        <v>11.6</v>
      </c>
    </row>
    <row r="43" spans="1:6" x14ac:dyDescent="0.2">
      <c r="A43" s="102">
        <v>35</v>
      </c>
      <c r="B43" s="103">
        <v>11.18</v>
      </c>
      <c r="C43" s="103">
        <v>2.14</v>
      </c>
      <c r="D43" s="103">
        <v>3.26</v>
      </c>
      <c r="E43" s="103">
        <v>7.19</v>
      </c>
      <c r="F43" s="103">
        <v>11.67</v>
      </c>
    </row>
    <row r="44" spans="1:6" x14ac:dyDescent="0.2">
      <c r="A44" s="102">
        <v>36</v>
      </c>
      <c r="B44" s="103">
        <v>11.42</v>
      </c>
      <c r="C44" s="103">
        <v>2.19</v>
      </c>
      <c r="D44" s="103">
        <v>3.27</v>
      </c>
      <c r="E44" s="103">
        <v>7.39</v>
      </c>
      <c r="F44" s="103">
        <v>11.74</v>
      </c>
    </row>
    <row r="45" spans="1:6" x14ac:dyDescent="0.2">
      <c r="A45" s="102">
        <v>37</v>
      </c>
      <c r="B45" s="103">
        <v>11.67</v>
      </c>
      <c r="C45" s="103">
        <v>2.23</v>
      </c>
      <c r="D45" s="103">
        <v>3.28</v>
      </c>
      <c r="E45" s="103">
        <v>7.59</v>
      </c>
      <c r="F45" s="103">
        <v>11.8</v>
      </c>
    </row>
    <row r="46" spans="1:6" x14ac:dyDescent="0.2">
      <c r="A46" s="102">
        <v>38</v>
      </c>
      <c r="B46" s="103">
        <v>11.92</v>
      </c>
      <c r="C46" s="103">
        <v>2.2799999999999998</v>
      </c>
      <c r="D46" s="103">
        <v>3.29</v>
      </c>
      <c r="E46" s="103">
        <v>7.8</v>
      </c>
      <c r="F46" s="103">
        <v>11.87</v>
      </c>
    </row>
    <row r="47" spans="1:6" x14ac:dyDescent="0.2">
      <c r="A47" s="102">
        <v>39</v>
      </c>
      <c r="B47" s="103">
        <v>12.18</v>
      </c>
      <c r="C47" s="103">
        <v>2.3199999999999998</v>
      </c>
      <c r="D47" s="103">
        <v>3.3</v>
      </c>
      <c r="E47" s="103">
        <v>8.02</v>
      </c>
      <c r="F47" s="103">
        <v>11.94</v>
      </c>
    </row>
    <row r="48" spans="1:6" x14ac:dyDescent="0.2">
      <c r="A48" s="102">
        <v>40</v>
      </c>
      <c r="B48" s="103">
        <v>12.45</v>
      </c>
      <c r="C48" s="103">
        <v>2.37</v>
      </c>
      <c r="D48" s="103">
        <v>3.31</v>
      </c>
      <c r="E48" s="103">
        <v>8.24</v>
      </c>
      <c r="F48" s="103">
        <v>12.01</v>
      </c>
    </row>
    <row r="49" spans="1:6" x14ac:dyDescent="0.2">
      <c r="A49" s="102">
        <v>41</v>
      </c>
      <c r="B49" s="103">
        <v>12.73</v>
      </c>
      <c r="C49" s="103">
        <v>2.42</v>
      </c>
      <c r="D49" s="103">
        <v>3.32</v>
      </c>
      <c r="E49" s="103">
        <v>8.4700000000000006</v>
      </c>
      <c r="F49" s="103">
        <v>12.08</v>
      </c>
    </row>
    <row r="50" spans="1:6" x14ac:dyDescent="0.2">
      <c r="A50" s="102">
        <v>42</v>
      </c>
      <c r="B50" s="103">
        <v>13.01</v>
      </c>
      <c r="C50" s="103">
        <v>2.46</v>
      </c>
      <c r="D50" s="103">
        <v>3.33</v>
      </c>
      <c r="E50" s="103">
        <v>8.6999999999999993</v>
      </c>
      <c r="F50" s="103">
        <v>12.15</v>
      </c>
    </row>
    <row r="51" spans="1:6" x14ac:dyDescent="0.2">
      <c r="A51" s="102">
        <v>43</v>
      </c>
      <c r="B51" s="103">
        <v>13.29</v>
      </c>
      <c r="C51" s="103">
        <v>2.5099999999999998</v>
      </c>
      <c r="D51" s="103">
        <v>3.35</v>
      </c>
      <c r="E51" s="103">
        <v>8.94</v>
      </c>
      <c r="F51" s="103">
        <v>12.22</v>
      </c>
    </row>
    <row r="52" spans="1:6" x14ac:dyDescent="0.2">
      <c r="A52" s="102">
        <v>44</v>
      </c>
      <c r="B52" s="103">
        <v>13.59</v>
      </c>
      <c r="C52" s="103">
        <v>2.5499999999999998</v>
      </c>
      <c r="D52" s="103">
        <v>3.36</v>
      </c>
      <c r="E52" s="103">
        <v>9.19</v>
      </c>
      <c r="F52" s="103">
        <v>12.29</v>
      </c>
    </row>
    <row r="53" spans="1:6" x14ac:dyDescent="0.2">
      <c r="A53" s="102">
        <v>45</v>
      </c>
      <c r="B53" s="103">
        <v>13.89</v>
      </c>
      <c r="C53" s="103">
        <v>2.6</v>
      </c>
      <c r="D53" s="103">
        <v>3.37</v>
      </c>
      <c r="E53" s="103">
        <v>9.4499999999999993</v>
      </c>
      <c r="F53" s="103">
        <v>12.37</v>
      </c>
    </row>
    <row r="54" spans="1:6" x14ac:dyDescent="0.2">
      <c r="A54" s="102">
        <v>46</v>
      </c>
      <c r="B54" s="103">
        <v>14.2</v>
      </c>
      <c r="C54" s="103">
        <v>2.65</v>
      </c>
      <c r="D54" s="103">
        <v>3.38</v>
      </c>
      <c r="E54" s="103">
        <v>9.7100000000000009</v>
      </c>
      <c r="F54" s="103">
        <v>12.44</v>
      </c>
    </row>
    <row r="55" spans="1:6" x14ac:dyDescent="0.2">
      <c r="A55" s="102">
        <v>47</v>
      </c>
      <c r="B55" s="103">
        <v>14.52</v>
      </c>
      <c r="C55" s="103">
        <v>2.69</v>
      </c>
      <c r="D55" s="103">
        <v>3.39</v>
      </c>
      <c r="E55" s="103">
        <v>9.98</v>
      </c>
      <c r="F55" s="103">
        <v>12.51</v>
      </c>
    </row>
    <row r="56" spans="1:6" x14ac:dyDescent="0.2">
      <c r="A56" s="102">
        <v>48</v>
      </c>
      <c r="B56" s="103">
        <v>14.85</v>
      </c>
      <c r="C56" s="103">
        <v>2.74</v>
      </c>
      <c r="D56" s="103">
        <v>3.41</v>
      </c>
      <c r="E56" s="103">
        <v>10.26</v>
      </c>
      <c r="F56" s="103">
        <v>12.59</v>
      </c>
    </row>
    <row r="57" spans="1:6" x14ac:dyDescent="0.2">
      <c r="A57" s="102">
        <v>49</v>
      </c>
      <c r="B57" s="103">
        <v>15.18</v>
      </c>
      <c r="C57" s="103">
        <v>2.79</v>
      </c>
      <c r="D57" s="103">
        <v>3.42</v>
      </c>
      <c r="E57" s="103">
        <v>10.55</v>
      </c>
      <c r="F57" s="103">
        <v>12.66</v>
      </c>
    </row>
    <row r="58" spans="1:6" x14ac:dyDescent="0.2">
      <c r="A58" s="102">
        <v>50</v>
      </c>
      <c r="B58" s="103">
        <v>15.52</v>
      </c>
      <c r="C58" s="103">
        <v>2.84</v>
      </c>
      <c r="D58" s="103">
        <v>3.43</v>
      </c>
      <c r="E58" s="103">
        <v>10.84</v>
      </c>
      <c r="F58" s="103">
        <v>12.74</v>
      </c>
    </row>
    <row r="59" spans="1:6" x14ac:dyDescent="0.2">
      <c r="A59" s="102">
        <v>51</v>
      </c>
      <c r="B59" s="103">
        <v>15.88</v>
      </c>
      <c r="C59" s="103">
        <v>2.88</v>
      </c>
      <c r="D59" s="103">
        <v>3.44</v>
      </c>
      <c r="E59" s="103">
        <v>11.15</v>
      </c>
      <c r="F59" s="103">
        <v>12.81</v>
      </c>
    </row>
    <row r="60" spans="1:6" x14ac:dyDescent="0.2">
      <c r="A60" s="102">
        <v>52</v>
      </c>
      <c r="B60" s="103">
        <v>16.239999999999998</v>
      </c>
      <c r="C60" s="103">
        <v>2.93</v>
      </c>
      <c r="D60" s="103">
        <v>3.46</v>
      </c>
      <c r="E60" s="103">
        <v>11.46</v>
      </c>
      <c r="F60" s="103">
        <v>12.89</v>
      </c>
    </row>
    <row r="61" spans="1:6" x14ac:dyDescent="0.2">
      <c r="A61" s="102">
        <v>53</v>
      </c>
      <c r="B61" s="103">
        <v>16.61</v>
      </c>
      <c r="C61" s="103">
        <v>2.98</v>
      </c>
      <c r="D61" s="103">
        <v>3.47</v>
      </c>
      <c r="E61" s="103">
        <v>11.79</v>
      </c>
      <c r="F61" s="103">
        <v>12.97</v>
      </c>
    </row>
    <row r="62" spans="1:6" x14ac:dyDescent="0.2">
      <c r="A62" s="102">
        <v>54</v>
      </c>
      <c r="B62" s="103">
        <v>17</v>
      </c>
      <c r="C62" s="103">
        <v>3.02</v>
      </c>
      <c r="D62" s="103">
        <v>3.49</v>
      </c>
      <c r="E62" s="103">
        <v>12.13</v>
      </c>
      <c r="F62" s="103">
        <v>13.05</v>
      </c>
    </row>
    <row r="63" spans="1:6" x14ac:dyDescent="0.2">
      <c r="A63" s="102">
        <v>55</v>
      </c>
      <c r="B63" s="103">
        <v>17.399999999999999</v>
      </c>
      <c r="C63" s="103">
        <v>3.06</v>
      </c>
      <c r="D63" s="103">
        <v>3.5</v>
      </c>
      <c r="E63" s="103">
        <v>12.48</v>
      </c>
      <c r="F63" s="103">
        <v>13.13</v>
      </c>
    </row>
    <row r="64" spans="1:6" x14ac:dyDescent="0.2">
      <c r="A64" s="102">
        <v>56</v>
      </c>
      <c r="B64" s="103">
        <v>17.809999999999999</v>
      </c>
      <c r="C64" s="103">
        <v>3.11</v>
      </c>
      <c r="D64" s="103">
        <v>3.52</v>
      </c>
      <c r="E64" s="103">
        <v>12.84</v>
      </c>
      <c r="F64" s="103">
        <v>13.21</v>
      </c>
    </row>
    <row r="65" spans="1:6" x14ac:dyDescent="0.2">
      <c r="A65" s="102">
        <v>57</v>
      </c>
      <c r="B65" s="103">
        <v>18.239999999999998</v>
      </c>
      <c r="C65" s="103">
        <v>3.15</v>
      </c>
      <c r="D65" s="103">
        <v>3.54</v>
      </c>
      <c r="E65" s="103">
        <v>13.22</v>
      </c>
      <c r="F65" s="103">
        <v>13.3</v>
      </c>
    </row>
    <row r="66" spans="1:6" x14ac:dyDescent="0.2">
      <c r="A66" s="102">
        <v>58</v>
      </c>
      <c r="B66" s="103">
        <v>18.68</v>
      </c>
      <c r="C66" s="103">
        <v>3.18</v>
      </c>
      <c r="D66" s="103">
        <v>3.56</v>
      </c>
      <c r="E66" s="103">
        <v>13.62</v>
      </c>
      <c r="F66" s="103">
        <v>13.39</v>
      </c>
    </row>
    <row r="67" spans="1:6" x14ac:dyDescent="0.2">
      <c r="A67" s="102">
        <v>59</v>
      </c>
      <c r="B67" s="103">
        <v>19.149999999999999</v>
      </c>
      <c r="C67" s="103">
        <v>3.21</v>
      </c>
      <c r="D67" s="103">
        <v>3.58</v>
      </c>
      <c r="E67" s="103">
        <v>14.03</v>
      </c>
      <c r="F67" s="103">
        <v>13.48</v>
      </c>
    </row>
  </sheetData>
  <sheetProtection algorithmName="SHA-512" hashValue="Lp7baYjYkqp0NByLiw7pTcHArC3PyTayES5Cx20C11iv6dw8dWE1+cKo1pgSIyfENHkwd9TEQhgQE3lx+ecM5A==" saltValue="f9muJfLxoLiZyMYRI62xEA==" spinCount="100000" sheet="1" objects="1" scenarios="1"/>
  <mergeCells count="1">
    <mergeCell ref="B20:F20"/>
  </mergeCells>
  <conditionalFormatting sqref="A25:A67">
    <cfRule type="expression" dxfId="1525" priority="3" stopIfTrue="1">
      <formula>MOD(ROW(),2)=0</formula>
    </cfRule>
    <cfRule type="expression" dxfId="1524" priority="4" stopIfTrue="1">
      <formula>MOD(ROW(),2)&lt;&gt;0</formula>
    </cfRule>
  </conditionalFormatting>
  <conditionalFormatting sqref="B25:F67">
    <cfRule type="expression" dxfId="1523" priority="5" stopIfTrue="1">
      <formula>MOD(ROW(),2)=0</formula>
    </cfRule>
    <cfRule type="expression" dxfId="1522" priority="6" stopIfTrue="1">
      <formula>MOD(ROW(),2)&lt;&gt;0</formula>
    </cfRule>
  </conditionalFormatting>
  <conditionalFormatting sqref="A6:A20">
    <cfRule type="expression" dxfId="1521" priority="7" stopIfTrue="1">
      <formula>MOD(ROW(),2)=0</formula>
    </cfRule>
    <cfRule type="expression" dxfId="1520" priority="8" stopIfTrue="1">
      <formula>MOD(ROW(),2)&lt;&gt;0</formula>
    </cfRule>
  </conditionalFormatting>
  <conditionalFormatting sqref="B6:F16 B18:F19 B20">
    <cfRule type="expression" dxfId="1519" priority="9" stopIfTrue="1">
      <formula>MOD(ROW(),2)=0</formula>
    </cfRule>
    <cfRule type="expression" dxfId="1518" priority="10" stopIfTrue="1">
      <formula>MOD(ROW(),2)&lt;&gt;0</formula>
    </cfRule>
  </conditionalFormatting>
  <conditionalFormatting sqref="B17:F17">
    <cfRule type="expression" dxfId="1517" priority="1" stopIfTrue="1">
      <formula>MOD(ROW(),2)=0</formula>
    </cfRule>
    <cfRule type="expression" dxfId="15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I67"/>
  <sheetViews>
    <sheetView workbookViewId="0"/>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x-202</v>
      </c>
      <c r="B3" s="66"/>
      <c r="C3" s="66"/>
      <c r="D3" s="66"/>
      <c r="E3" s="66"/>
      <c r="F3" s="66"/>
      <c r="G3" s="66"/>
      <c r="H3" s="66"/>
      <c r="I3" s="66"/>
    </row>
    <row r="4" spans="1:9" x14ac:dyDescent="0.2">
      <c r="A4" s="68" t="str">
        <f ca="1">CELL("filename",A1)</f>
        <v>D:\Users\FulkerL\OneDrive - Welsh Government\[wfrsc2021-02-annex-1.xlsm]x-202</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1992</v>
      </c>
      <c r="C8" s="107"/>
      <c r="D8" s="107"/>
      <c r="E8" s="107"/>
      <c r="F8" s="107"/>
    </row>
    <row r="9" spans="1:9" x14ac:dyDescent="0.2">
      <c r="A9" s="105" t="s">
        <v>17</v>
      </c>
      <c r="B9" s="107" t="s">
        <v>275</v>
      </c>
      <c r="C9" s="107"/>
      <c r="D9" s="107"/>
      <c r="E9" s="107"/>
      <c r="F9" s="107"/>
    </row>
    <row r="10" spans="1:9" x14ac:dyDescent="0.2">
      <c r="A10" s="105" t="s">
        <v>2</v>
      </c>
      <c r="B10" s="107" t="s">
        <v>276</v>
      </c>
      <c r="C10" s="107"/>
      <c r="D10" s="107"/>
      <c r="E10" s="107"/>
      <c r="F10" s="107"/>
    </row>
    <row r="11" spans="1:9" x14ac:dyDescent="0.2">
      <c r="A11" s="105" t="s">
        <v>23</v>
      </c>
      <c r="B11" s="107" t="s">
        <v>287</v>
      </c>
      <c r="C11" s="107"/>
      <c r="D11" s="107"/>
      <c r="E11" s="107"/>
      <c r="F11" s="107"/>
    </row>
    <row r="12" spans="1:9" x14ac:dyDescent="0.2">
      <c r="A12" s="105" t="s">
        <v>272</v>
      </c>
      <c r="B12" s="107" t="s">
        <v>278</v>
      </c>
      <c r="C12" s="107"/>
      <c r="D12" s="107"/>
      <c r="E12" s="107"/>
      <c r="F12" s="107"/>
    </row>
    <row r="13" spans="1:9" hidden="1" x14ac:dyDescent="0.2">
      <c r="A13" s="105" t="s">
        <v>57</v>
      </c>
      <c r="B13" s="107">
        <v>2</v>
      </c>
      <c r="C13" s="107"/>
      <c r="D13" s="107"/>
      <c r="E13" s="107"/>
      <c r="F13" s="107"/>
    </row>
    <row r="14" spans="1:9" hidden="1" x14ac:dyDescent="0.2">
      <c r="A14" s="105" t="s">
        <v>18</v>
      </c>
      <c r="B14" s="107">
        <v>202</v>
      </c>
      <c r="C14" s="107"/>
      <c r="D14" s="107"/>
      <c r="E14" s="107"/>
      <c r="F14" s="107"/>
    </row>
    <row r="15" spans="1:9" x14ac:dyDescent="0.2">
      <c r="A15" s="105" t="s">
        <v>58</v>
      </c>
      <c r="B15" s="107" t="s">
        <v>390</v>
      </c>
      <c r="C15" s="107"/>
      <c r="D15" s="107"/>
      <c r="E15" s="107"/>
      <c r="F15" s="107"/>
    </row>
    <row r="16" spans="1:9" ht="27" customHeight="1" x14ac:dyDescent="0.2">
      <c r="A16" s="105" t="s">
        <v>59</v>
      </c>
      <c r="B16" s="107" t="s">
        <v>289</v>
      </c>
      <c r="C16" s="107"/>
      <c r="D16" s="107"/>
      <c r="E16" s="107"/>
      <c r="F16" s="107"/>
    </row>
    <row r="17" spans="1:6" ht="84" customHeight="1" x14ac:dyDescent="0.2">
      <c r="A17" s="105" t="s">
        <v>386</v>
      </c>
      <c r="B17" s="177" t="s">
        <v>719</v>
      </c>
      <c r="C17" s="177"/>
      <c r="D17" s="177"/>
      <c r="E17" s="177"/>
      <c r="F17" s="17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07" t="s">
        <v>385</v>
      </c>
      <c r="C20" s="107"/>
      <c r="D20" s="107"/>
      <c r="E20" s="107"/>
      <c r="F20" s="107"/>
    </row>
    <row r="23" spans="1:6" x14ac:dyDescent="0.2">
      <c r="A23" s="80"/>
    </row>
    <row r="25" spans="1:6" ht="38.25" x14ac:dyDescent="0.2">
      <c r="A25" s="101" t="s">
        <v>281</v>
      </c>
      <c r="B25" s="101" t="s">
        <v>282</v>
      </c>
      <c r="C25" s="101" t="s">
        <v>283</v>
      </c>
      <c r="D25" s="101" t="s">
        <v>284</v>
      </c>
      <c r="E25" s="101" t="s">
        <v>285</v>
      </c>
      <c r="F25" s="101" t="s">
        <v>286</v>
      </c>
    </row>
    <row r="26" spans="1:6" x14ac:dyDescent="0.2">
      <c r="A26" s="102">
        <v>18</v>
      </c>
      <c r="B26" s="103">
        <v>7.78</v>
      </c>
      <c r="C26" s="103">
        <v>1.4</v>
      </c>
      <c r="D26" s="103">
        <v>2.6</v>
      </c>
      <c r="E26" s="103">
        <v>4.84</v>
      </c>
      <c r="F26" s="103">
        <v>11.19</v>
      </c>
    </row>
    <row r="27" spans="1:6" x14ac:dyDescent="0.2">
      <c r="A27" s="102">
        <v>19</v>
      </c>
      <c r="B27" s="103">
        <v>7.95</v>
      </c>
      <c r="C27" s="103">
        <v>1.47</v>
      </c>
      <c r="D27" s="103">
        <v>2.61</v>
      </c>
      <c r="E27" s="103">
        <v>4.9800000000000004</v>
      </c>
      <c r="F27" s="103">
        <v>11.25</v>
      </c>
    </row>
    <row r="28" spans="1:6" x14ac:dyDescent="0.2">
      <c r="A28" s="102">
        <v>20</v>
      </c>
      <c r="B28" s="103">
        <v>8.1199999999999992</v>
      </c>
      <c r="C28" s="103">
        <v>1.51</v>
      </c>
      <c r="D28" s="103">
        <v>2.61</v>
      </c>
      <c r="E28" s="103">
        <v>5.1100000000000003</v>
      </c>
      <c r="F28" s="103">
        <v>11.32</v>
      </c>
    </row>
    <row r="29" spans="1:6" x14ac:dyDescent="0.2">
      <c r="A29" s="102">
        <v>21</v>
      </c>
      <c r="B29" s="103">
        <v>8.2899999999999991</v>
      </c>
      <c r="C29" s="103">
        <v>1.55</v>
      </c>
      <c r="D29" s="103">
        <v>2.62</v>
      </c>
      <c r="E29" s="103">
        <v>5.25</v>
      </c>
      <c r="F29" s="103">
        <v>11.39</v>
      </c>
    </row>
    <row r="30" spans="1:6" x14ac:dyDescent="0.2">
      <c r="A30" s="102">
        <v>22</v>
      </c>
      <c r="B30" s="103">
        <v>8.4700000000000006</v>
      </c>
      <c r="C30" s="103">
        <v>1.59</v>
      </c>
      <c r="D30" s="103">
        <v>2.63</v>
      </c>
      <c r="E30" s="103">
        <v>5.4</v>
      </c>
      <c r="F30" s="103">
        <v>11.46</v>
      </c>
    </row>
    <row r="31" spans="1:6" x14ac:dyDescent="0.2">
      <c r="A31" s="102">
        <v>23</v>
      </c>
      <c r="B31" s="103">
        <v>8.65</v>
      </c>
      <c r="C31" s="103">
        <v>1.62</v>
      </c>
      <c r="D31" s="103">
        <v>2.64</v>
      </c>
      <c r="E31" s="103">
        <v>5.54</v>
      </c>
      <c r="F31" s="103">
        <v>11.52</v>
      </c>
    </row>
    <row r="32" spans="1:6" x14ac:dyDescent="0.2">
      <c r="A32" s="102">
        <v>24</v>
      </c>
      <c r="B32" s="103">
        <v>8.84</v>
      </c>
      <c r="C32" s="103">
        <v>1.66</v>
      </c>
      <c r="D32" s="103">
        <v>2.64</v>
      </c>
      <c r="E32" s="103">
        <v>5.7</v>
      </c>
      <c r="F32" s="103">
        <v>11.59</v>
      </c>
    </row>
    <row r="33" spans="1:6" x14ac:dyDescent="0.2">
      <c r="A33" s="102">
        <v>25</v>
      </c>
      <c r="B33" s="103">
        <v>9.0299999999999994</v>
      </c>
      <c r="C33" s="103">
        <v>1.7</v>
      </c>
      <c r="D33" s="103">
        <v>2.65</v>
      </c>
      <c r="E33" s="103">
        <v>5.85</v>
      </c>
      <c r="F33" s="103">
        <v>11.66</v>
      </c>
    </row>
    <row r="34" spans="1:6" x14ac:dyDescent="0.2">
      <c r="A34" s="102">
        <v>26</v>
      </c>
      <c r="B34" s="103">
        <v>9.2200000000000006</v>
      </c>
      <c r="C34" s="103">
        <v>1.75</v>
      </c>
      <c r="D34" s="103">
        <v>2.66</v>
      </c>
      <c r="E34" s="103">
        <v>6.01</v>
      </c>
      <c r="F34" s="103">
        <v>11.73</v>
      </c>
    </row>
    <row r="35" spans="1:6" x14ac:dyDescent="0.2">
      <c r="A35" s="102">
        <v>27</v>
      </c>
      <c r="B35" s="103">
        <v>9.42</v>
      </c>
      <c r="C35" s="103">
        <v>1.79</v>
      </c>
      <c r="D35" s="103">
        <v>2.67</v>
      </c>
      <c r="E35" s="103">
        <v>6.18</v>
      </c>
      <c r="F35" s="103">
        <v>11.8</v>
      </c>
    </row>
    <row r="36" spans="1:6" x14ac:dyDescent="0.2">
      <c r="A36" s="102">
        <v>28</v>
      </c>
      <c r="B36" s="103">
        <v>9.6199999999999992</v>
      </c>
      <c r="C36" s="103">
        <v>1.83</v>
      </c>
      <c r="D36" s="103">
        <v>2.67</v>
      </c>
      <c r="E36" s="103">
        <v>6.35</v>
      </c>
      <c r="F36" s="103">
        <v>11.87</v>
      </c>
    </row>
    <row r="37" spans="1:6" x14ac:dyDescent="0.2">
      <c r="A37" s="102">
        <v>29</v>
      </c>
      <c r="B37" s="103">
        <v>9.83</v>
      </c>
      <c r="C37" s="103">
        <v>1.87</v>
      </c>
      <c r="D37" s="103">
        <v>2.68</v>
      </c>
      <c r="E37" s="103">
        <v>6.52</v>
      </c>
      <c r="F37" s="103">
        <v>11.94</v>
      </c>
    </row>
    <row r="38" spans="1:6" x14ac:dyDescent="0.2">
      <c r="A38" s="102">
        <v>30</v>
      </c>
      <c r="B38" s="103">
        <v>10.039999999999999</v>
      </c>
      <c r="C38" s="103">
        <v>1.91</v>
      </c>
      <c r="D38" s="103">
        <v>2.69</v>
      </c>
      <c r="E38" s="103">
        <v>6.7</v>
      </c>
      <c r="F38" s="103">
        <v>12.02</v>
      </c>
    </row>
    <row r="39" spans="1:6" x14ac:dyDescent="0.2">
      <c r="A39" s="102">
        <v>31</v>
      </c>
      <c r="B39" s="103">
        <v>10.26</v>
      </c>
      <c r="C39" s="103">
        <v>1.96</v>
      </c>
      <c r="D39" s="103">
        <v>2.7</v>
      </c>
      <c r="E39" s="103">
        <v>6.88</v>
      </c>
      <c r="F39" s="103">
        <v>12.09</v>
      </c>
    </row>
    <row r="40" spans="1:6" x14ac:dyDescent="0.2">
      <c r="A40" s="102">
        <v>32</v>
      </c>
      <c r="B40" s="103">
        <v>10.48</v>
      </c>
      <c r="C40" s="103">
        <v>2</v>
      </c>
      <c r="D40" s="103">
        <v>2.7</v>
      </c>
      <c r="E40" s="103">
        <v>7.07</v>
      </c>
      <c r="F40" s="103">
        <v>12.16</v>
      </c>
    </row>
    <row r="41" spans="1:6" x14ac:dyDescent="0.2">
      <c r="A41" s="102">
        <v>33</v>
      </c>
      <c r="B41" s="103">
        <v>10.71</v>
      </c>
      <c r="C41" s="103">
        <v>2.0499999999999998</v>
      </c>
      <c r="D41" s="103">
        <v>2.71</v>
      </c>
      <c r="E41" s="103">
        <v>7.26</v>
      </c>
      <c r="F41" s="103">
        <v>12.24</v>
      </c>
    </row>
    <row r="42" spans="1:6" x14ac:dyDescent="0.2">
      <c r="A42" s="102">
        <v>34</v>
      </c>
      <c r="B42" s="103">
        <v>10.94</v>
      </c>
      <c r="C42" s="103">
        <v>2.09</v>
      </c>
      <c r="D42" s="103">
        <v>2.72</v>
      </c>
      <c r="E42" s="103">
        <v>7.46</v>
      </c>
      <c r="F42" s="103">
        <v>12.31</v>
      </c>
    </row>
    <row r="43" spans="1:6" x14ac:dyDescent="0.2">
      <c r="A43" s="102">
        <v>35</v>
      </c>
      <c r="B43" s="103">
        <v>11.18</v>
      </c>
      <c r="C43" s="103">
        <v>2.14</v>
      </c>
      <c r="D43" s="103">
        <v>2.73</v>
      </c>
      <c r="E43" s="103">
        <v>7.67</v>
      </c>
      <c r="F43" s="103">
        <v>12.39</v>
      </c>
    </row>
    <row r="44" spans="1:6" x14ac:dyDescent="0.2">
      <c r="A44" s="102">
        <v>36</v>
      </c>
      <c r="B44" s="103">
        <v>11.42</v>
      </c>
      <c r="C44" s="103">
        <v>2.19</v>
      </c>
      <c r="D44" s="103">
        <v>2.74</v>
      </c>
      <c r="E44" s="103">
        <v>7.88</v>
      </c>
      <c r="F44" s="103">
        <v>12.46</v>
      </c>
    </row>
    <row r="45" spans="1:6" x14ac:dyDescent="0.2">
      <c r="A45" s="102">
        <v>37</v>
      </c>
      <c r="B45" s="103">
        <v>11.67</v>
      </c>
      <c r="C45" s="103">
        <v>2.23</v>
      </c>
      <c r="D45" s="103">
        <v>2.74</v>
      </c>
      <c r="E45" s="103">
        <v>8.1</v>
      </c>
      <c r="F45" s="103">
        <v>12.54</v>
      </c>
    </row>
    <row r="46" spans="1:6" x14ac:dyDescent="0.2">
      <c r="A46" s="102">
        <v>38</v>
      </c>
      <c r="B46" s="103">
        <v>11.92</v>
      </c>
      <c r="C46" s="103">
        <v>2.2799999999999998</v>
      </c>
      <c r="D46" s="103">
        <v>2.75</v>
      </c>
      <c r="E46" s="103">
        <v>8.32</v>
      </c>
      <c r="F46" s="103">
        <v>12.62</v>
      </c>
    </row>
    <row r="47" spans="1:6" x14ac:dyDescent="0.2">
      <c r="A47" s="102">
        <v>39</v>
      </c>
      <c r="B47" s="103">
        <v>12.18</v>
      </c>
      <c r="C47" s="103">
        <v>2.3199999999999998</v>
      </c>
      <c r="D47" s="103">
        <v>2.76</v>
      </c>
      <c r="E47" s="103">
        <v>8.5500000000000007</v>
      </c>
      <c r="F47" s="103">
        <v>12.7</v>
      </c>
    </row>
    <row r="48" spans="1:6" x14ac:dyDescent="0.2">
      <c r="A48" s="102">
        <v>40</v>
      </c>
      <c r="B48" s="103">
        <v>12.45</v>
      </c>
      <c r="C48" s="103">
        <v>2.37</v>
      </c>
      <c r="D48" s="103">
        <v>2.77</v>
      </c>
      <c r="E48" s="103">
        <v>8.7899999999999991</v>
      </c>
      <c r="F48" s="103">
        <v>12.78</v>
      </c>
    </row>
    <row r="49" spans="1:6" x14ac:dyDescent="0.2">
      <c r="A49" s="102">
        <v>41</v>
      </c>
      <c r="B49" s="103">
        <v>12.73</v>
      </c>
      <c r="C49" s="103">
        <v>2.42</v>
      </c>
      <c r="D49" s="103">
        <v>2.78</v>
      </c>
      <c r="E49" s="103">
        <v>9.0299999999999994</v>
      </c>
      <c r="F49" s="103">
        <v>12.86</v>
      </c>
    </row>
    <row r="50" spans="1:6" x14ac:dyDescent="0.2">
      <c r="A50" s="102">
        <v>42</v>
      </c>
      <c r="B50" s="103">
        <v>13.01</v>
      </c>
      <c r="C50" s="103">
        <v>2.46</v>
      </c>
      <c r="D50" s="103">
        <v>2.79</v>
      </c>
      <c r="E50" s="103">
        <v>9.2899999999999991</v>
      </c>
      <c r="F50" s="103">
        <v>12.95</v>
      </c>
    </row>
    <row r="51" spans="1:6" x14ac:dyDescent="0.2">
      <c r="A51" s="102">
        <v>43</v>
      </c>
      <c r="B51" s="103">
        <v>13.29</v>
      </c>
      <c r="C51" s="103">
        <v>2.5099999999999998</v>
      </c>
      <c r="D51" s="103">
        <v>2.79</v>
      </c>
      <c r="E51" s="103">
        <v>9.5399999999999991</v>
      </c>
      <c r="F51" s="103">
        <v>13.03</v>
      </c>
    </row>
    <row r="52" spans="1:6" x14ac:dyDescent="0.2">
      <c r="A52" s="102">
        <v>44</v>
      </c>
      <c r="B52" s="103">
        <v>13.59</v>
      </c>
      <c r="C52" s="103">
        <v>2.5499999999999998</v>
      </c>
      <c r="D52" s="103">
        <v>2.8</v>
      </c>
      <c r="E52" s="103">
        <v>9.81</v>
      </c>
      <c r="F52" s="103">
        <v>13.12</v>
      </c>
    </row>
    <row r="53" spans="1:6" x14ac:dyDescent="0.2">
      <c r="A53" s="102">
        <v>45</v>
      </c>
      <c r="B53" s="103">
        <v>13.89</v>
      </c>
      <c r="C53" s="103">
        <v>2.6</v>
      </c>
      <c r="D53" s="103">
        <v>2.81</v>
      </c>
      <c r="E53" s="103">
        <v>10.09</v>
      </c>
      <c r="F53" s="103">
        <v>13.2</v>
      </c>
    </row>
    <row r="54" spans="1:6" x14ac:dyDescent="0.2">
      <c r="A54" s="102">
        <v>46</v>
      </c>
      <c r="B54" s="103">
        <v>14.2</v>
      </c>
      <c r="C54" s="103">
        <v>2.65</v>
      </c>
      <c r="D54" s="103">
        <v>2.82</v>
      </c>
      <c r="E54" s="103">
        <v>10.37</v>
      </c>
      <c r="F54" s="103">
        <v>13.29</v>
      </c>
    </row>
    <row r="55" spans="1:6" x14ac:dyDescent="0.2">
      <c r="A55" s="102">
        <v>47</v>
      </c>
      <c r="B55" s="103">
        <v>14.52</v>
      </c>
      <c r="C55" s="103">
        <v>2.69</v>
      </c>
      <c r="D55" s="103">
        <v>2.83</v>
      </c>
      <c r="E55" s="103">
        <v>10.66</v>
      </c>
      <c r="F55" s="103">
        <v>13.38</v>
      </c>
    </row>
    <row r="56" spans="1:6" x14ac:dyDescent="0.2">
      <c r="A56" s="102">
        <v>48</v>
      </c>
      <c r="B56" s="103">
        <v>14.85</v>
      </c>
      <c r="C56" s="103">
        <v>2.74</v>
      </c>
      <c r="D56" s="103">
        <v>2.84</v>
      </c>
      <c r="E56" s="103">
        <v>10.96</v>
      </c>
      <c r="F56" s="103">
        <v>13.48</v>
      </c>
    </row>
    <row r="57" spans="1:6" x14ac:dyDescent="0.2">
      <c r="A57" s="102">
        <v>49</v>
      </c>
      <c r="B57" s="103">
        <v>15.18</v>
      </c>
      <c r="C57" s="103">
        <v>2.79</v>
      </c>
      <c r="D57" s="103">
        <v>2.85</v>
      </c>
      <c r="E57" s="103">
        <v>11.27</v>
      </c>
      <c r="F57" s="103">
        <v>13.57</v>
      </c>
    </row>
    <row r="58" spans="1:6" x14ac:dyDescent="0.2">
      <c r="A58" s="102">
        <v>50</v>
      </c>
      <c r="B58" s="103">
        <v>15.52</v>
      </c>
      <c r="C58" s="103">
        <v>2.84</v>
      </c>
      <c r="D58" s="103">
        <v>2.86</v>
      </c>
      <c r="E58" s="103">
        <v>11.59</v>
      </c>
      <c r="F58" s="103">
        <v>13.67</v>
      </c>
    </row>
    <row r="59" spans="1:6" x14ac:dyDescent="0.2">
      <c r="A59" s="102">
        <v>51</v>
      </c>
      <c r="B59" s="103">
        <v>15.88</v>
      </c>
      <c r="C59" s="103">
        <v>2.88</v>
      </c>
      <c r="D59" s="103">
        <v>2.87</v>
      </c>
      <c r="E59" s="103">
        <v>11.92</v>
      </c>
      <c r="F59" s="103">
        <v>13.77</v>
      </c>
    </row>
    <row r="60" spans="1:6" x14ac:dyDescent="0.2">
      <c r="A60" s="102">
        <v>52</v>
      </c>
      <c r="B60" s="103">
        <v>16.239999999999998</v>
      </c>
      <c r="C60" s="103">
        <v>2.93</v>
      </c>
      <c r="D60" s="103">
        <v>2.88</v>
      </c>
      <c r="E60" s="103">
        <v>12.27</v>
      </c>
      <c r="F60" s="103">
        <v>13.87</v>
      </c>
    </row>
    <row r="61" spans="1:6" x14ac:dyDescent="0.2">
      <c r="A61" s="102">
        <v>53</v>
      </c>
      <c r="B61" s="103">
        <v>16.61</v>
      </c>
      <c r="C61" s="103">
        <v>2.98</v>
      </c>
      <c r="D61" s="103">
        <v>2.9</v>
      </c>
      <c r="E61" s="103">
        <v>12.62</v>
      </c>
      <c r="F61" s="103">
        <v>13.98</v>
      </c>
    </row>
    <row r="62" spans="1:6" x14ac:dyDescent="0.2">
      <c r="A62" s="102">
        <v>54</v>
      </c>
      <c r="B62" s="103">
        <v>17</v>
      </c>
      <c r="C62" s="103">
        <v>3.02</v>
      </c>
      <c r="D62" s="103">
        <v>2.91</v>
      </c>
      <c r="E62" s="103">
        <v>12.99</v>
      </c>
      <c r="F62" s="103">
        <v>14.09</v>
      </c>
    </row>
    <row r="63" spans="1:6" x14ac:dyDescent="0.2">
      <c r="A63" s="102">
        <v>55</v>
      </c>
      <c r="B63" s="103">
        <v>17.399999999999999</v>
      </c>
      <c r="C63" s="103">
        <v>3.06</v>
      </c>
      <c r="D63" s="103">
        <v>2.92</v>
      </c>
      <c r="E63" s="103">
        <v>13.37</v>
      </c>
      <c r="F63" s="103">
        <v>14.2</v>
      </c>
    </row>
    <row r="64" spans="1:6" x14ac:dyDescent="0.2">
      <c r="A64" s="102">
        <v>56</v>
      </c>
      <c r="B64" s="103">
        <v>17.809999999999999</v>
      </c>
      <c r="C64" s="103">
        <v>3.11</v>
      </c>
      <c r="D64" s="103">
        <v>2.94</v>
      </c>
      <c r="E64" s="103">
        <v>13.77</v>
      </c>
      <c r="F64" s="103">
        <v>14.32</v>
      </c>
    </row>
    <row r="65" spans="1:6" x14ac:dyDescent="0.2">
      <c r="A65" s="102">
        <v>57</v>
      </c>
      <c r="B65" s="103">
        <v>18.239999999999998</v>
      </c>
      <c r="C65" s="103">
        <v>3.15</v>
      </c>
      <c r="D65" s="103">
        <v>2.95</v>
      </c>
      <c r="E65" s="103">
        <v>14.18</v>
      </c>
      <c r="F65" s="103">
        <v>14.44</v>
      </c>
    </row>
    <row r="66" spans="1:6" x14ac:dyDescent="0.2">
      <c r="A66" s="102">
        <v>58</v>
      </c>
      <c r="B66" s="103">
        <v>18.68</v>
      </c>
      <c r="C66" s="103">
        <v>3.18</v>
      </c>
      <c r="D66" s="103">
        <v>2.97</v>
      </c>
      <c r="E66" s="103">
        <v>14.61</v>
      </c>
      <c r="F66" s="103">
        <v>14.57</v>
      </c>
    </row>
    <row r="67" spans="1:6" x14ac:dyDescent="0.2">
      <c r="A67" s="102">
        <v>59</v>
      </c>
      <c r="B67" s="103">
        <v>19.149999999999999</v>
      </c>
      <c r="C67" s="103">
        <v>3.21</v>
      </c>
      <c r="D67" s="103">
        <v>3.05</v>
      </c>
      <c r="E67" s="103">
        <v>15.05</v>
      </c>
      <c r="F67" s="103">
        <v>15.02</v>
      </c>
    </row>
  </sheetData>
  <sheetProtection algorithmName="SHA-512" hashValue="u7upyE+cP9D8Gosf7TQgDr1aAAUicw6TaWRRm2RfRX2COrIA930WhZI7mExn8HobCICqhokAl2VWuiA0J2UeJg==" saltValue="NxQ+Ke+b7ESdD1GrxNfllg==" spinCount="100000" sheet="1" objects="1" scenarios="1"/>
  <mergeCells count="1">
    <mergeCell ref="B17:F17"/>
  </mergeCells>
  <conditionalFormatting sqref="A25:A67">
    <cfRule type="expression" dxfId="1515" priority="9" stopIfTrue="1">
      <formula>MOD(ROW(),2)=0</formula>
    </cfRule>
    <cfRule type="expression" dxfId="1514" priority="10" stopIfTrue="1">
      <formula>MOD(ROW(),2)&lt;&gt;0</formula>
    </cfRule>
  </conditionalFormatting>
  <conditionalFormatting sqref="B25:F67">
    <cfRule type="expression" dxfId="1513" priority="11" stopIfTrue="1">
      <formula>MOD(ROW(),2)=0</formula>
    </cfRule>
    <cfRule type="expression" dxfId="1512" priority="12" stopIfTrue="1">
      <formula>MOD(ROW(),2)&lt;&gt;0</formula>
    </cfRule>
  </conditionalFormatting>
  <conditionalFormatting sqref="A6:A16 A18:A20">
    <cfRule type="expression" dxfId="1511" priority="13" stopIfTrue="1">
      <formula>MOD(ROW(),2)=0</formula>
    </cfRule>
    <cfRule type="expression" dxfId="1510" priority="14" stopIfTrue="1">
      <formula>MOD(ROW(),2)&lt;&gt;0</formula>
    </cfRule>
  </conditionalFormatting>
  <conditionalFormatting sqref="B6:F16 B20:F20 C18:F19">
    <cfRule type="expression" dxfId="1509" priority="15" stopIfTrue="1">
      <formula>MOD(ROW(),2)=0</formula>
    </cfRule>
    <cfRule type="expression" dxfId="1508" priority="16" stopIfTrue="1">
      <formula>MOD(ROW(),2)&lt;&gt;0</formula>
    </cfRule>
  </conditionalFormatting>
  <conditionalFormatting sqref="B17">
    <cfRule type="expression" dxfId="1507" priority="5" stopIfTrue="1">
      <formula>MOD(ROW(),2)=0</formula>
    </cfRule>
    <cfRule type="expression" dxfId="1506" priority="6" stopIfTrue="1">
      <formula>MOD(ROW(),2)&lt;&gt;0</formula>
    </cfRule>
  </conditionalFormatting>
  <conditionalFormatting sqref="A17">
    <cfRule type="expression" dxfId="1505" priority="7" stopIfTrue="1">
      <formula>MOD(ROW(),2)=0</formula>
    </cfRule>
    <cfRule type="expression" dxfId="1504" priority="8" stopIfTrue="1">
      <formula>MOD(ROW(),2)&lt;&gt;0</formula>
    </cfRule>
  </conditionalFormatting>
  <conditionalFormatting sqref="B18">
    <cfRule type="expression" dxfId="1503" priority="3" stopIfTrue="1">
      <formula>MOD(ROW(),2)=0</formula>
    </cfRule>
    <cfRule type="expression" dxfId="1502" priority="4" stopIfTrue="1">
      <formula>MOD(ROW(),2)&lt;&gt;0</formula>
    </cfRule>
  </conditionalFormatting>
  <conditionalFormatting sqref="B19">
    <cfRule type="expression" dxfId="1501" priority="1" stopIfTrue="1">
      <formula>MOD(ROW(),2)=0</formula>
    </cfRule>
    <cfRule type="expression" dxfId="15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I72"/>
  <sheetViews>
    <sheetView workbookViewId="0"/>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x-203</v>
      </c>
      <c r="B3" s="66"/>
      <c r="C3" s="66"/>
      <c r="D3" s="66"/>
      <c r="E3" s="66"/>
      <c r="F3" s="66"/>
      <c r="G3" s="66"/>
      <c r="H3" s="66"/>
      <c r="I3" s="66"/>
    </row>
    <row r="4" spans="1:9" x14ac:dyDescent="0.2">
      <c r="A4" s="68" t="str">
        <f ca="1">CELL("filename",A1)</f>
        <v>D:\Users\FulkerL\OneDrive - Welsh Government\[wfrsc2021-02-annex-1.xlsm]x-203</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2007</v>
      </c>
      <c r="C8" s="107"/>
      <c r="D8" s="107"/>
      <c r="E8" s="107"/>
    </row>
    <row r="9" spans="1:9" x14ac:dyDescent="0.2">
      <c r="A9" s="105" t="s">
        <v>17</v>
      </c>
      <c r="B9" s="107" t="s">
        <v>275</v>
      </c>
      <c r="C9" s="107"/>
      <c r="D9" s="107"/>
      <c r="E9" s="107"/>
    </row>
    <row r="10" spans="1:9" x14ac:dyDescent="0.2">
      <c r="A10" s="105" t="s">
        <v>2</v>
      </c>
      <c r="B10" s="107" t="s">
        <v>290</v>
      </c>
      <c r="C10" s="107"/>
      <c r="D10" s="107"/>
      <c r="E10" s="107"/>
    </row>
    <row r="11" spans="1:9" x14ac:dyDescent="0.2">
      <c r="A11" s="105" t="s">
        <v>23</v>
      </c>
      <c r="B11" s="107" t="s">
        <v>277</v>
      </c>
      <c r="C11" s="107"/>
      <c r="D11" s="107"/>
      <c r="E11" s="107"/>
    </row>
    <row r="12" spans="1:9" x14ac:dyDescent="0.2">
      <c r="A12" s="105" t="s">
        <v>272</v>
      </c>
      <c r="B12" s="107" t="s">
        <v>278</v>
      </c>
      <c r="C12" s="107"/>
      <c r="D12" s="107"/>
      <c r="E12" s="107"/>
    </row>
    <row r="13" spans="1:9" hidden="1" x14ac:dyDescent="0.2">
      <c r="A13" s="105" t="s">
        <v>57</v>
      </c>
      <c r="B13" s="107">
        <v>1</v>
      </c>
      <c r="C13" s="107"/>
      <c r="D13" s="107"/>
      <c r="E13" s="107"/>
    </row>
    <row r="14" spans="1:9" hidden="1" x14ac:dyDescent="0.2">
      <c r="A14" s="105" t="s">
        <v>18</v>
      </c>
      <c r="B14" s="107">
        <v>203</v>
      </c>
      <c r="C14" s="107"/>
      <c r="D14" s="107"/>
      <c r="E14" s="107"/>
    </row>
    <row r="15" spans="1:9" x14ac:dyDescent="0.2">
      <c r="A15" s="105" t="s">
        <v>58</v>
      </c>
      <c r="B15" s="107" t="s">
        <v>391</v>
      </c>
      <c r="C15" s="107"/>
      <c r="D15" s="107"/>
      <c r="E15" s="107"/>
    </row>
    <row r="16" spans="1:9" x14ac:dyDescent="0.2">
      <c r="A16" s="105" t="s">
        <v>59</v>
      </c>
      <c r="B16" s="107" t="s">
        <v>280</v>
      </c>
      <c r="C16" s="107"/>
      <c r="D16" s="107"/>
      <c r="E16" s="107"/>
    </row>
    <row r="17" spans="1:6" ht="90.6" customHeight="1" x14ac:dyDescent="0.2">
      <c r="A17" s="105" t="s">
        <v>386</v>
      </c>
      <c r="B17" s="107" t="s">
        <v>720</v>
      </c>
      <c r="C17" s="107"/>
      <c r="D17" s="107"/>
      <c r="E17" s="107"/>
      <c r="F17" s="112"/>
    </row>
    <row r="18" spans="1:6" x14ac:dyDescent="0.2">
      <c r="A18" s="105" t="s">
        <v>19</v>
      </c>
      <c r="B18" s="121">
        <v>43438</v>
      </c>
      <c r="C18" s="107"/>
      <c r="D18" s="107"/>
      <c r="E18" s="107"/>
    </row>
    <row r="19" spans="1:6" ht="25.5" x14ac:dyDescent="0.2">
      <c r="A19" s="105" t="s">
        <v>20</v>
      </c>
      <c r="B19" s="121">
        <v>43402</v>
      </c>
      <c r="C19" s="107"/>
      <c r="D19" s="107"/>
      <c r="E19" s="107"/>
    </row>
    <row r="20" spans="1:6" x14ac:dyDescent="0.2">
      <c r="A20" s="105" t="s">
        <v>270</v>
      </c>
      <c r="B20" s="107" t="s">
        <v>385</v>
      </c>
      <c r="C20" s="107"/>
      <c r="D20" s="107"/>
      <c r="E20" s="107"/>
    </row>
    <row r="23" spans="1:6" x14ac:dyDescent="0.2">
      <c r="A23" s="80"/>
    </row>
    <row r="25" spans="1:6" ht="25.5" x14ac:dyDescent="0.2">
      <c r="A25" s="101" t="s">
        <v>281</v>
      </c>
      <c r="B25" s="101" t="s">
        <v>282</v>
      </c>
      <c r="C25" s="101" t="s">
        <v>292</v>
      </c>
      <c r="D25" s="101" t="s">
        <v>293</v>
      </c>
      <c r="E25" s="101" t="s">
        <v>294</v>
      </c>
    </row>
    <row r="26" spans="1:6" x14ac:dyDescent="0.2">
      <c r="A26" s="102">
        <v>18</v>
      </c>
      <c r="B26" s="103">
        <v>6.1</v>
      </c>
      <c r="C26" s="103">
        <v>1.51</v>
      </c>
      <c r="D26" s="103">
        <v>3.1</v>
      </c>
      <c r="E26" s="103">
        <v>10.58</v>
      </c>
    </row>
    <row r="27" spans="1:6" x14ac:dyDescent="0.2">
      <c r="A27" s="102">
        <v>19</v>
      </c>
      <c r="B27" s="103">
        <v>6.23</v>
      </c>
      <c r="C27" s="103">
        <v>1.59</v>
      </c>
      <c r="D27" s="103">
        <v>3.11</v>
      </c>
      <c r="E27" s="103">
        <v>10.64</v>
      </c>
    </row>
    <row r="28" spans="1:6" x14ac:dyDescent="0.2">
      <c r="A28" s="102">
        <v>20</v>
      </c>
      <c r="B28" s="103">
        <v>6.36</v>
      </c>
      <c r="C28" s="103">
        <v>1.63</v>
      </c>
      <c r="D28" s="103">
        <v>3.11</v>
      </c>
      <c r="E28" s="103">
        <v>10.71</v>
      </c>
    </row>
    <row r="29" spans="1:6" x14ac:dyDescent="0.2">
      <c r="A29" s="102">
        <v>21</v>
      </c>
      <c r="B29" s="103">
        <v>6.49</v>
      </c>
      <c r="C29" s="103">
        <v>1.67</v>
      </c>
      <c r="D29" s="103">
        <v>3.12</v>
      </c>
      <c r="E29" s="103">
        <v>10.77</v>
      </c>
    </row>
    <row r="30" spans="1:6" x14ac:dyDescent="0.2">
      <c r="A30" s="102">
        <v>22</v>
      </c>
      <c r="B30" s="103">
        <v>6.62</v>
      </c>
      <c r="C30" s="103">
        <v>1.71</v>
      </c>
      <c r="D30" s="103">
        <v>3.13</v>
      </c>
      <c r="E30" s="103">
        <v>10.83</v>
      </c>
    </row>
    <row r="31" spans="1:6" x14ac:dyDescent="0.2">
      <c r="A31" s="102">
        <v>23</v>
      </c>
      <c r="B31" s="103">
        <v>6.76</v>
      </c>
      <c r="C31" s="103">
        <v>1.75</v>
      </c>
      <c r="D31" s="103">
        <v>3.14</v>
      </c>
      <c r="E31" s="103">
        <v>10.89</v>
      </c>
    </row>
    <row r="32" spans="1:6" x14ac:dyDescent="0.2">
      <c r="A32" s="102">
        <v>24</v>
      </c>
      <c r="B32" s="103">
        <v>6.9</v>
      </c>
      <c r="C32" s="103">
        <v>1.8</v>
      </c>
      <c r="D32" s="103">
        <v>3.15</v>
      </c>
      <c r="E32" s="103">
        <v>10.96</v>
      </c>
    </row>
    <row r="33" spans="1:5" x14ac:dyDescent="0.2">
      <c r="A33" s="102">
        <v>25</v>
      </c>
      <c r="B33" s="103">
        <v>7.05</v>
      </c>
      <c r="C33" s="103">
        <v>1.84</v>
      </c>
      <c r="D33" s="103">
        <v>3.16</v>
      </c>
      <c r="E33" s="103">
        <v>11.02</v>
      </c>
    </row>
    <row r="34" spans="1:5" x14ac:dyDescent="0.2">
      <c r="A34" s="102">
        <v>26</v>
      </c>
      <c r="B34" s="103">
        <v>7.19</v>
      </c>
      <c r="C34" s="103">
        <v>1.89</v>
      </c>
      <c r="D34" s="103">
        <v>3.17</v>
      </c>
      <c r="E34" s="103">
        <v>11.08</v>
      </c>
    </row>
    <row r="35" spans="1:5" x14ac:dyDescent="0.2">
      <c r="A35" s="102">
        <v>27</v>
      </c>
      <c r="B35" s="103">
        <v>7.35</v>
      </c>
      <c r="C35" s="103">
        <v>1.93</v>
      </c>
      <c r="D35" s="103">
        <v>3.18</v>
      </c>
      <c r="E35" s="103">
        <v>11.14</v>
      </c>
    </row>
    <row r="36" spans="1:5" x14ac:dyDescent="0.2">
      <c r="A36" s="102">
        <v>28</v>
      </c>
      <c r="B36" s="103">
        <v>7.5</v>
      </c>
      <c r="C36" s="103">
        <v>1.98</v>
      </c>
      <c r="D36" s="103">
        <v>3.19</v>
      </c>
      <c r="E36" s="103">
        <v>11.21</v>
      </c>
    </row>
    <row r="37" spans="1:5" x14ac:dyDescent="0.2">
      <c r="A37" s="102">
        <v>29</v>
      </c>
      <c r="B37" s="103">
        <v>7.66</v>
      </c>
      <c r="C37" s="103">
        <v>2.02</v>
      </c>
      <c r="D37" s="103">
        <v>3.2</v>
      </c>
      <c r="E37" s="103">
        <v>11.27</v>
      </c>
    </row>
    <row r="38" spans="1:5" x14ac:dyDescent="0.2">
      <c r="A38" s="102">
        <v>30</v>
      </c>
      <c r="B38" s="103">
        <v>7.82</v>
      </c>
      <c r="C38" s="103">
        <v>2.0699999999999998</v>
      </c>
      <c r="D38" s="103">
        <v>3.21</v>
      </c>
      <c r="E38" s="103">
        <v>11.34</v>
      </c>
    </row>
    <row r="39" spans="1:5" x14ac:dyDescent="0.2">
      <c r="A39" s="102">
        <v>31</v>
      </c>
      <c r="B39" s="103">
        <v>7.98</v>
      </c>
      <c r="C39" s="103">
        <v>2.12</v>
      </c>
      <c r="D39" s="103">
        <v>3.22</v>
      </c>
      <c r="E39" s="103">
        <v>11.4</v>
      </c>
    </row>
    <row r="40" spans="1:5" x14ac:dyDescent="0.2">
      <c r="A40" s="102">
        <v>32</v>
      </c>
      <c r="B40" s="103">
        <v>8.15</v>
      </c>
      <c r="C40" s="103">
        <v>2.17</v>
      </c>
      <c r="D40" s="103">
        <v>3.23</v>
      </c>
      <c r="E40" s="103">
        <v>11.47</v>
      </c>
    </row>
    <row r="41" spans="1:5" x14ac:dyDescent="0.2">
      <c r="A41" s="102">
        <v>33</v>
      </c>
      <c r="B41" s="103">
        <v>8.32</v>
      </c>
      <c r="C41" s="103">
        <v>2.2200000000000002</v>
      </c>
      <c r="D41" s="103">
        <v>3.24</v>
      </c>
      <c r="E41" s="103">
        <v>11.53</v>
      </c>
    </row>
    <row r="42" spans="1:5" x14ac:dyDescent="0.2">
      <c r="A42" s="102">
        <v>34</v>
      </c>
      <c r="B42" s="103">
        <v>8.49</v>
      </c>
      <c r="C42" s="103">
        <v>2.27</v>
      </c>
      <c r="D42" s="103">
        <v>3.25</v>
      </c>
      <c r="E42" s="103">
        <v>11.6</v>
      </c>
    </row>
    <row r="43" spans="1:5" x14ac:dyDescent="0.2">
      <c r="A43" s="102">
        <v>35</v>
      </c>
      <c r="B43" s="103">
        <v>8.67</v>
      </c>
      <c r="C43" s="103">
        <v>2.3199999999999998</v>
      </c>
      <c r="D43" s="103">
        <v>3.26</v>
      </c>
      <c r="E43" s="103">
        <v>11.67</v>
      </c>
    </row>
    <row r="44" spans="1:5" x14ac:dyDescent="0.2">
      <c r="A44" s="102">
        <v>36</v>
      </c>
      <c r="B44" s="103">
        <v>8.85</v>
      </c>
      <c r="C44" s="103">
        <v>2.37</v>
      </c>
      <c r="D44" s="103">
        <v>3.27</v>
      </c>
      <c r="E44" s="103">
        <v>11.74</v>
      </c>
    </row>
    <row r="45" spans="1:5" x14ac:dyDescent="0.2">
      <c r="A45" s="102">
        <v>37</v>
      </c>
      <c r="B45" s="103">
        <v>9.0399999999999991</v>
      </c>
      <c r="C45" s="103">
        <v>2.42</v>
      </c>
      <c r="D45" s="103">
        <v>3.28</v>
      </c>
      <c r="E45" s="103">
        <v>11.8</v>
      </c>
    </row>
    <row r="46" spans="1:5" x14ac:dyDescent="0.2">
      <c r="A46" s="102">
        <v>38</v>
      </c>
      <c r="B46" s="103">
        <v>9.23</v>
      </c>
      <c r="C46" s="103">
        <v>2.4700000000000002</v>
      </c>
      <c r="D46" s="103">
        <v>3.29</v>
      </c>
      <c r="E46" s="103">
        <v>11.87</v>
      </c>
    </row>
    <row r="47" spans="1:5" x14ac:dyDescent="0.2">
      <c r="A47" s="102">
        <v>39</v>
      </c>
      <c r="B47" s="103">
        <v>9.43</v>
      </c>
      <c r="C47" s="103">
        <v>2.52</v>
      </c>
      <c r="D47" s="103">
        <v>3.3</v>
      </c>
      <c r="E47" s="103">
        <v>11.94</v>
      </c>
    </row>
    <row r="48" spans="1:5" x14ac:dyDescent="0.2">
      <c r="A48" s="102">
        <v>40</v>
      </c>
      <c r="B48" s="103">
        <v>9.6300000000000008</v>
      </c>
      <c r="C48" s="103">
        <v>2.57</v>
      </c>
      <c r="D48" s="103">
        <v>3.31</v>
      </c>
      <c r="E48" s="103">
        <v>12.01</v>
      </c>
    </row>
    <row r="49" spans="1:5" x14ac:dyDescent="0.2">
      <c r="A49" s="102">
        <v>41</v>
      </c>
      <c r="B49" s="103">
        <v>9.84</v>
      </c>
      <c r="C49" s="103">
        <v>2.62</v>
      </c>
      <c r="D49" s="103">
        <v>3.32</v>
      </c>
      <c r="E49" s="103">
        <v>12.08</v>
      </c>
    </row>
    <row r="50" spans="1:5" x14ac:dyDescent="0.2">
      <c r="A50" s="102">
        <v>42</v>
      </c>
      <c r="B50" s="103">
        <v>10.050000000000001</v>
      </c>
      <c r="C50" s="103">
        <v>2.67</v>
      </c>
      <c r="D50" s="103">
        <v>3.33</v>
      </c>
      <c r="E50" s="103">
        <v>12.15</v>
      </c>
    </row>
    <row r="51" spans="1:5" x14ac:dyDescent="0.2">
      <c r="A51" s="102">
        <v>43</v>
      </c>
      <c r="B51" s="103">
        <v>10.26</v>
      </c>
      <c r="C51" s="103">
        <v>2.72</v>
      </c>
      <c r="D51" s="103">
        <v>3.35</v>
      </c>
      <c r="E51" s="103">
        <v>12.22</v>
      </c>
    </row>
    <row r="52" spans="1:5" x14ac:dyDescent="0.2">
      <c r="A52" s="102">
        <v>44</v>
      </c>
      <c r="B52" s="103">
        <v>10.48</v>
      </c>
      <c r="C52" s="103">
        <v>2.77</v>
      </c>
      <c r="D52" s="103">
        <v>3.36</v>
      </c>
      <c r="E52" s="103">
        <v>12.29</v>
      </c>
    </row>
    <row r="53" spans="1:5" x14ac:dyDescent="0.2">
      <c r="A53" s="102">
        <v>45</v>
      </c>
      <c r="B53" s="103">
        <v>10.71</v>
      </c>
      <c r="C53" s="103">
        <v>2.82</v>
      </c>
      <c r="D53" s="103">
        <v>3.37</v>
      </c>
      <c r="E53" s="103">
        <v>12.37</v>
      </c>
    </row>
    <row r="54" spans="1:5" x14ac:dyDescent="0.2">
      <c r="A54" s="102">
        <v>46</v>
      </c>
      <c r="B54" s="103">
        <v>10.94</v>
      </c>
      <c r="C54" s="103">
        <v>2.87</v>
      </c>
      <c r="D54" s="103">
        <v>3.38</v>
      </c>
      <c r="E54" s="103">
        <v>12.44</v>
      </c>
    </row>
    <row r="55" spans="1:5" x14ac:dyDescent="0.2">
      <c r="A55" s="102">
        <v>47</v>
      </c>
      <c r="B55" s="103">
        <v>11.18</v>
      </c>
      <c r="C55" s="103">
        <v>2.92</v>
      </c>
      <c r="D55" s="103">
        <v>3.39</v>
      </c>
      <c r="E55" s="103">
        <v>12.51</v>
      </c>
    </row>
    <row r="56" spans="1:5" x14ac:dyDescent="0.2">
      <c r="A56" s="102">
        <v>48</v>
      </c>
      <c r="B56" s="103">
        <v>11.42</v>
      </c>
      <c r="C56" s="103">
        <v>2.97</v>
      </c>
      <c r="D56" s="103">
        <v>3.41</v>
      </c>
      <c r="E56" s="103">
        <v>12.59</v>
      </c>
    </row>
    <row r="57" spans="1:5" x14ac:dyDescent="0.2">
      <c r="A57" s="102">
        <v>49</v>
      </c>
      <c r="B57" s="103">
        <v>11.67</v>
      </c>
      <c r="C57" s="103">
        <v>3.03</v>
      </c>
      <c r="D57" s="103">
        <v>3.42</v>
      </c>
      <c r="E57" s="103">
        <v>12.66</v>
      </c>
    </row>
    <row r="58" spans="1:5" x14ac:dyDescent="0.2">
      <c r="A58" s="102">
        <v>50</v>
      </c>
      <c r="B58" s="103">
        <v>11.93</v>
      </c>
      <c r="C58" s="103">
        <v>3.08</v>
      </c>
      <c r="D58" s="103">
        <v>3.43</v>
      </c>
      <c r="E58" s="103">
        <v>12.74</v>
      </c>
    </row>
    <row r="59" spans="1:5" x14ac:dyDescent="0.2">
      <c r="A59" s="102">
        <v>51</v>
      </c>
      <c r="B59" s="103">
        <v>12.19</v>
      </c>
      <c r="C59" s="103">
        <v>3.13</v>
      </c>
      <c r="D59" s="103">
        <v>3.44</v>
      </c>
      <c r="E59" s="103">
        <v>12.81</v>
      </c>
    </row>
    <row r="60" spans="1:5" x14ac:dyDescent="0.2">
      <c r="A60" s="102">
        <v>52</v>
      </c>
      <c r="B60" s="103">
        <v>12.46</v>
      </c>
      <c r="C60" s="103">
        <v>3.18</v>
      </c>
      <c r="D60" s="103">
        <v>3.46</v>
      </c>
      <c r="E60" s="103">
        <v>12.89</v>
      </c>
    </row>
    <row r="61" spans="1:5" x14ac:dyDescent="0.2">
      <c r="A61" s="102">
        <v>53</v>
      </c>
      <c r="B61" s="103">
        <v>12.74</v>
      </c>
      <c r="C61" s="103">
        <v>3.23</v>
      </c>
      <c r="D61" s="103">
        <v>3.47</v>
      </c>
      <c r="E61" s="103">
        <v>12.97</v>
      </c>
    </row>
    <row r="62" spans="1:5" x14ac:dyDescent="0.2">
      <c r="A62" s="102">
        <v>54</v>
      </c>
      <c r="B62" s="103">
        <v>13.03</v>
      </c>
      <c r="C62" s="103">
        <v>3.28</v>
      </c>
      <c r="D62" s="103">
        <v>3.49</v>
      </c>
      <c r="E62" s="103">
        <v>13.05</v>
      </c>
    </row>
    <row r="63" spans="1:5" x14ac:dyDescent="0.2">
      <c r="A63" s="102">
        <v>55</v>
      </c>
      <c r="B63" s="103">
        <v>13.32</v>
      </c>
      <c r="C63" s="103">
        <v>3.33</v>
      </c>
      <c r="D63" s="103">
        <v>3.5</v>
      </c>
      <c r="E63" s="103">
        <v>13.13</v>
      </c>
    </row>
    <row r="64" spans="1:5" x14ac:dyDescent="0.2">
      <c r="A64" s="102">
        <v>56</v>
      </c>
      <c r="B64" s="103">
        <v>13.63</v>
      </c>
      <c r="C64" s="103">
        <v>3.38</v>
      </c>
      <c r="D64" s="103">
        <v>3.52</v>
      </c>
      <c r="E64" s="103">
        <v>13.21</v>
      </c>
    </row>
    <row r="65" spans="1:5" x14ac:dyDescent="0.2">
      <c r="A65" s="102">
        <v>57</v>
      </c>
      <c r="B65" s="103">
        <v>13.95</v>
      </c>
      <c r="C65" s="103">
        <v>3.42</v>
      </c>
      <c r="D65" s="103">
        <v>3.54</v>
      </c>
      <c r="E65" s="103">
        <v>13.3</v>
      </c>
    </row>
    <row r="66" spans="1:5" x14ac:dyDescent="0.2">
      <c r="A66" s="102">
        <v>58</v>
      </c>
      <c r="B66" s="103">
        <v>14.28</v>
      </c>
      <c r="C66" s="103">
        <v>3.46</v>
      </c>
      <c r="D66" s="103">
        <v>3.56</v>
      </c>
      <c r="E66" s="103">
        <v>13.39</v>
      </c>
    </row>
    <row r="67" spans="1:5" x14ac:dyDescent="0.2">
      <c r="A67" s="102">
        <v>59</v>
      </c>
      <c r="B67" s="103">
        <v>14.62</v>
      </c>
      <c r="C67" s="103">
        <v>3.5</v>
      </c>
      <c r="D67" s="103">
        <v>3.58</v>
      </c>
      <c r="E67" s="103">
        <v>13.48</v>
      </c>
    </row>
    <row r="68" spans="1:5" x14ac:dyDescent="0.2">
      <c r="A68" s="102">
        <v>60</v>
      </c>
      <c r="B68" s="103">
        <v>14.98</v>
      </c>
      <c r="C68" s="103">
        <v>3.53</v>
      </c>
      <c r="D68" s="103">
        <v>3.6</v>
      </c>
      <c r="E68" s="103">
        <v>13.58</v>
      </c>
    </row>
    <row r="69" spans="1:5" x14ac:dyDescent="0.2">
      <c r="A69" s="102">
        <v>61</v>
      </c>
      <c r="B69" s="103">
        <v>15.35</v>
      </c>
      <c r="C69" s="103">
        <v>3.56</v>
      </c>
      <c r="D69" s="103">
        <v>3.63</v>
      </c>
      <c r="E69" s="103">
        <v>13.68</v>
      </c>
    </row>
    <row r="70" spans="1:5" x14ac:dyDescent="0.2">
      <c r="A70" s="102">
        <v>62</v>
      </c>
      <c r="B70" s="103">
        <v>15.74</v>
      </c>
      <c r="C70" s="103">
        <v>3.59</v>
      </c>
      <c r="D70" s="103">
        <v>3.65</v>
      </c>
      <c r="E70" s="103">
        <v>13.79</v>
      </c>
    </row>
    <row r="71" spans="1:5" x14ac:dyDescent="0.2">
      <c r="A71" s="102">
        <v>63</v>
      </c>
      <c r="B71" s="103">
        <v>16.149999999999999</v>
      </c>
      <c r="C71" s="103">
        <v>3.61</v>
      </c>
      <c r="D71" s="103">
        <v>3.68</v>
      </c>
      <c r="E71" s="103">
        <v>13.91</v>
      </c>
    </row>
    <row r="72" spans="1:5" x14ac:dyDescent="0.2">
      <c r="A72" s="102">
        <v>64</v>
      </c>
      <c r="B72" s="103">
        <v>16.579999999999998</v>
      </c>
      <c r="C72" s="103">
        <v>3.63</v>
      </c>
      <c r="D72" s="103">
        <v>3.79</v>
      </c>
      <c r="E72" s="103">
        <v>14.33</v>
      </c>
    </row>
  </sheetData>
  <sheetProtection algorithmName="SHA-512" hashValue="yOnRU/Lz2Rco8CVfxXwNONQJFV2Pd3+gPjmT6ol30tLQ8cECkcA3/e+WqJbnAX3PRUokdfbpzIQMFy0Y8em1qA==" saltValue="mDNsf/4+Wg1proZT1JjmQg==" spinCount="100000" sheet="1" objects="1" scenarios="1"/>
  <conditionalFormatting sqref="A25:A72">
    <cfRule type="expression" dxfId="1499" priority="11" stopIfTrue="1">
      <formula>MOD(ROW(),2)=0</formula>
    </cfRule>
    <cfRule type="expression" dxfId="1498" priority="12" stopIfTrue="1">
      <formula>MOD(ROW(),2)&lt;&gt;0</formula>
    </cfRule>
  </conditionalFormatting>
  <conditionalFormatting sqref="B25:E72">
    <cfRule type="expression" dxfId="1497" priority="13" stopIfTrue="1">
      <formula>MOD(ROW(),2)=0</formula>
    </cfRule>
    <cfRule type="expression" dxfId="1496" priority="14" stopIfTrue="1">
      <formula>MOD(ROW(),2)&lt;&gt;0</formula>
    </cfRule>
  </conditionalFormatting>
  <conditionalFormatting sqref="A6:A16 A18:A20">
    <cfRule type="expression" dxfId="1495" priority="15" stopIfTrue="1">
      <formula>MOD(ROW(),2)=0</formula>
    </cfRule>
    <cfRule type="expression" dxfId="1494" priority="16" stopIfTrue="1">
      <formula>MOD(ROW(),2)&lt;&gt;0</formula>
    </cfRule>
  </conditionalFormatting>
  <conditionalFormatting sqref="B6:E16 B20:E20 C18:E19">
    <cfRule type="expression" dxfId="1493" priority="17" stopIfTrue="1">
      <formula>MOD(ROW(),2)=0</formula>
    </cfRule>
    <cfRule type="expression" dxfId="1492" priority="18" stopIfTrue="1">
      <formula>MOD(ROW(),2)&lt;&gt;0</formula>
    </cfRule>
  </conditionalFormatting>
  <conditionalFormatting sqref="B18">
    <cfRule type="expression" dxfId="1491" priority="5" stopIfTrue="1">
      <formula>MOD(ROW(),2)=0</formula>
    </cfRule>
    <cfRule type="expression" dxfId="1490" priority="6" stopIfTrue="1">
      <formula>MOD(ROW(),2)&lt;&gt;0</formula>
    </cfRule>
  </conditionalFormatting>
  <conditionalFormatting sqref="A17">
    <cfRule type="expression" dxfId="1489" priority="9" stopIfTrue="1">
      <formula>MOD(ROW(),2)=0</formula>
    </cfRule>
    <cfRule type="expression" dxfId="1488" priority="10" stopIfTrue="1">
      <formula>MOD(ROW(),2)&lt;&gt;0</formula>
    </cfRule>
  </conditionalFormatting>
  <conditionalFormatting sqref="B19">
    <cfRule type="expression" dxfId="1487" priority="3" stopIfTrue="1">
      <formula>MOD(ROW(),2)=0</formula>
    </cfRule>
    <cfRule type="expression" dxfId="1486" priority="4" stopIfTrue="1">
      <formula>MOD(ROW(),2)&lt;&gt;0</formula>
    </cfRule>
  </conditionalFormatting>
  <conditionalFormatting sqref="B17:E17">
    <cfRule type="expression" dxfId="1485" priority="1" stopIfTrue="1">
      <formula>MOD(ROW(),2)=0</formula>
    </cfRule>
    <cfRule type="expression" dxfId="14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I67"/>
  <sheetViews>
    <sheetView workbookViewId="0"/>
  </sheetViews>
  <sheetFormatPr defaultColWidth="10" defaultRowHeight="12.75" x14ac:dyDescent="0.2"/>
  <cols>
    <col min="1" max="1" width="31.7109375" style="33" customWidth="1"/>
    <col min="2" max="2" width="24.28515625" style="33" customWidth="1"/>
    <col min="3" max="3" width="23.42578125" style="33" customWidth="1"/>
    <col min="4" max="4" width="25.42578125" style="33" customWidth="1"/>
    <col min="5" max="5" width="25.570312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x-204</v>
      </c>
      <c r="B3" s="66"/>
      <c r="C3" s="66"/>
      <c r="D3" s="66"/>
      <c r="E3" s="66"/>
      <c r="F3" s="66"/>
      <c r="G3" s="66"/>
      <c r="H3" s="66"/>
      <c r="I3" s="66"/>
    </row>
    <row r="4" spans="1:9" x14ac:dyDescent="0.2">
      <c r="A4" s="68" t="str">
        <f ca="1">CELL("filename",A1)</f>
        <v>D:\Users\FulkerL\OneDrive - Welsh Government\[wfrsc2021-02-annex-1.xlsm]x-204</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2007</v>
      </c>
      <c r="C8" s="107"/>
      <c r="D8" s="107"/>
      <c r="E8" s="107"/>
    </row>
    <row r="9" spans="1:9" x14ac:dyDescent="0.2">
      <c r="A9" s="105" t="s">
        <v>17</v>
      </c>
      <c r="B9" s="107" t="s">
        <v>275</v>
      </c>
      <c r="C9" s="107"/>
      <c r="D9" s="107"/>
      <c r="E9" s="107"/>
    </row>
    <row r="10" spans="1:9" x14ac:dyDescent="0.2">
      <c r="A10" s="105" t="s">
        <v>2</v>
      </c>
      <c r="B10" s="107" t="s">
        <v>395</v>
      </c>
      <c r="C10" s="107"/>
      <c r="D10" s="107"/>
      <c r="E10" s="107"/>
    </row>
    <row r="11" spans="1:9" x14ac:dyDescent="0.2">
      <c r="A11" s="105" t="s">
        <v>23</v>
      </c>
      <c r="B11" s="107" t="s">
        <v>287</v>
      </c>
      <c r="C11" s="107"/>
      <c r="D11" s="107"/>
      <c r="E11" s="107"/>
    </row>
    <row r="12" spans="1:9" x14ac:dyDescent="0.2">
      <c r="A12" s="105" t="s">
        <v>272</v>
      </c>
      <c r="B12" s="107" t="s">
        <v>278</v>
      </c>
      <c r="C12" s="107"/>
      <c r="D12" s="107"/>
      <c r="E12" s="107"/>
    </row>
    <row r="13" spans="1:9" hidden="1" x14ac:dyDescent="0.2">
      <c r="A13" s="105" t="s">
        <v>57</v>
      </c>
      <c r="B13" s="107">
        <v>1</v>
      </c>
      <c r="C13" s="107"/>
      <c r="D13" s="107"/>
      <c r="E13" s="107"/>
    </row>
    <row r="14" spans="1:9" hidden="1" x14ac:dyDescent="0.2">
      <c r="A14" s="105" t="s">
        <v>18</v>
      </c>
      <c r="B14" s="107">
        <v>204</v>
      </c>
      <c r="C14" s="107"/>
      <c r="D14" s="107"/>
      <c r="E14" s="107"/>
    </row>
    <row r="15" spans="1:9" x14ac:dyDescent="0.2">
      <c r="A15" s="105" t="s">
        <v>58</v>
      </c>
      <c r="B15" s="107" t="s">
        <v>392</v>
      </c>
      <c r="C15" s="107"/>
      <c r="D15" s="107"/>
      <c r="E15" s="107"/>
    </row>
    <row r="16" spans="1:9" x14ac:dyDescent="0.2">
      <c r="A16" s="105" t="s">
        <v>59</v>
      </c>
      <c r="B16" s="107" t="s">
        <v>289</v>
      </c>
      <c r="C16" s="107"/>
      <c r="D16" s="107"/>
      <c r="E16" s="107"/>
    </row>
    <row r="17" spans="1:5" ht="96.6" customHeight="1" x14ac:dyDescent="0.2">
      <c r="A17" s="105" t="s">
        <v>386</v>
      </c>
      <c r="B17" s="107" t="s">
        <v>720</v>
      </c>
      <c r="C17" s="107"/>
      <c r="D17" s="107"/>
      <c r="E17" s="10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282</v>
      </c>
      <c r="C25" s="101" t="s">
        <v>292</v>
      </c>
      <c r="D25" s="101" t="s">
        <v>293</v>
      </c>
      <c r="E25" s="101" t="s">
        <v>294</v>
      </c>
    </row>
    <row r="26" spans="1:5" x14ac:dyDescent="0.2">
      <c r="A26" s="102">
        <v>18</v>
      </c>
      <c r="B26" s="103">
        <v>6.1</v>
      </c>
      <c r="C26" s="103">
        <v>1.51</v>
      </c>
      <c r="D26" s="103">
        <v>-0.56000000000000005</v>
      </c>
      <c r="E26" s="103">
        <v>11.19</v>
      </c>
    </row>
    <row r="27" spans="1:5" x14ac:dyDescent="0.2">
      <c r="A27" s="102">
        <v>19</v>
      </c>
      <c r="B27" s="103">
        <v>6.23</v>
      </c>
      <c r="C27" s="103">
        <v>1.59</v>
      </c>
      <c r="D27" s="103">
        <v>-0.56999999999999995</v>
      </c>
      <c r="E27" s="103">
        <v>11.25</v>
      </c>
    </row>
    <row r="28" spans="1:5" x14ac:dyDescent="0.2">
      <c r="A28" s="102">
        <v>20</v>
      </c>
      <c r="B28" s="103">
        <v>6.36</v>
      </c>
      <c r="C28" s="103">
        <v>1.63</v>
      </c>
      <c r="D28" s="103">
        <v>-0.59</v>
      </c>
      <c r="E28" s="103">
        <v>11.32</v>
      </c>
    </row>
    <row r="29" spans="1:5" x14ac:dyDescent="0.2">
      <c r="A29" s="102">
        <v>21</v>
      </c>
      <c r="B29" s="103">
        <v>6.49</v>
      </c>
      <c r="C29" s="103">
        <v>1.67</v>
      </c>
      <c r="D29" s="103">
        <v>-0.6</v>
      </c>
      <c r="E29" s="103">
        <v>11.39</v>
      </c>
    </row>
    <row r="30" spans="1:5" x14ac:dyDescent="0.2">
      <c r="A30" s="102">
        <v>22</v>
      </c>
      <c r="B30" s="103">
        <v>6.62</v>
      </c>
      <c r="C30" s="103">
        <v>1.71</v>
      </c>
      <c r="D30" s="103">
        <v>-0.62</v>
      </c>
      <c r="E30" s="103">
        <v>11.46</v>
      </c>
    </row>
    <row r="31" spans="1:5" x14ac:dyDescent="0.2">
      <c r="A31" s="102">
        <v>23</v>
      </c>
      <c r="B31" s="103">
        <v>6.76</v>
      </c>
      <c r="C31" s="103">
        <v>1.75</v>
      </c>
      <c r="D31" s="103">
        <v>-0.63</v>
      </c>
      <c r="E31" s="103">
        <v>11.52</v>
      </c>
    </row>
    <row r="32" spans="1:5" x14ac:dyDescent="0.2">
      <c r="A32" s="102">
        <v>24</v>
      </c>
      <c r="B32" s="103">
        <v>6.9</v>
      </c>
      <c r="C32" s="103">
        <v>1.8</v>
      </c>
      <c r="D32" s="103">
        <v>-0.65</v>
      </c>
      <c r="E32" s="103">
        <v>11.59</v>
      </c>
    </row>
    <row r="33" spans="1:5" x14ac:dyDescent="0.2">
      <c r="A33" s="102">
        <v>25</v>
      </c>
      <c r="B33" s="103">
        <v>7.05</v>
      </c>
      <c r="C33" s="103">
        <v>1.84</v>
      </c>
      <c r="D33" s="103">
        <v>-0.67</v>
      </c>
      <c r="E33" s="103">
        <v>11.66</v>
      </c>
    </row>
    <row r="34" spans="1:5" x14ac:dyDescent="0.2">
      <c r="A34" s="102">
        <v>26</v>
      </c>
      <c r="B34" s="103">
        <v>7.19</v>
      </c>
      <c r="C34" s="103">
        <v>1.89</v>
      </c>
      <c r="D34" s="103">
        <v>-0.68</v>
      </c>
      <c r="E34" s="103">
        <v>11.73</v>
      </c>
    </row>
    <row r="35" spans="1:5" x14ac:dyDescent="0.2">
      <c r="A35" s="102">
        <v>27</v>
      </c>
      <c r="B35" s="103">
        <v>7.35</v>
      </c>
      <c r="C35" s="103">
        <v>1.93</v>
      </c>
      <c r="D35" s="103">
        <v>-0.7</v>
      </c>
      <c r="E35" s="103">
        <v>11.8</v>
      </c>
    </row>
    <row r="36" spans="1:5" x14ac:dyDescent="0.2">
      <c r="A36" s="102">
        <v>28</v>
      </c>
      <c r="B36" s="103">
        <v>7.5</v>
      </c>
      <c r="C36" s="103">
        <v>1.98</v>
      </c>
      <c r="D36" s="103">
        <v>-0.72</v>
      </c>
      <c r="E36" s="103">
        <v>11.87</v>
      </c>
    </row>
    <row r="37" spans="1:5" x14ac:dyDescent="0.2">
      <c r="A37" s="102">
        <v>29</v>
      </c>
      <c r="B37" s="103">
        <v>7.66</v>
      </c>
      <c r="C37" s="103">
        <v>2.02</v>
      </c>
      <c r="D37" s="103">
        <v>-0.74</v>
      </c>
      <c r="E37" s="103">
        <v>11.94</v>
      </c>
    </row>
    <row r="38" spans="1:5" x14ac:dyDescent="0.2">
      <c r="A38" s="102">
        <v>30</v>
      </c>
      <c r="B38" s="103">
        <v>7.82</v>
      </c>
      <c r="C38" s="103">
        <v>2.0699999999999998</v>
      </c>
      <c r="D38" s="103">
        <v>-0.75</v>
      </c>
      <c r="E38" s="103">
        <v>12.02</v>
      </c>
    </row>
    <row r="39" spans="1:5" x14ac:dyDescent="0.2">
      <c r="A39" s="102">
        <v>31</v>
      </c>
      <c r="B39" s="103">
        <v>7.98</v>
      </c>
      <c r="C39" s="103">
        <v>2.12</v>
      </c>
      <c r="D39" s="103">
        <v>-0.77</v>
      </c>
      <c r="E39" s="103">
        <v>12.09</v>
      </c>
    </row>
    <row r="40" spans="1:5" x14ac:dyDescent="0.2">
      <c r="A40" s="102">
        <v>32</v>
      </c>
      <c r="B40" s="103">
        <v>8.15</v>
      </c>
      <c r="C40" s="103">
        <v>2.17</v>
      </c>
      <c r="D40" s="103">
        <v>-0.79</v>
      </c>
      <c r="E40" s="103">
        <v>12.16</v>
      </c>
    </row>
    <row r="41" spans="1:5" x14ac:dyDescent="0.2">
      <c r="A41" s="102">
        <v>33</v>
      </c>
      <c r="B41" s="103">
        <v>8.32</v>
      </c>
      <c r="C41" s="103">
        <v>2.2200000000000002</v>
      </c>
      <c r="D41" s="103">
        <v>-0.81</v>
      </c>
      <c r="E41" s="103">
        <v>12.24</v>
      </c>
    </row>
    <row r="42" spans="1:5" x14ac:dyDescent="0.2">
      <c r="A42" s="102">
        <v>34</v>
      </c>
      <c r="B42" s="103">
        <v>8.49</v>
      </c>
      <c r="C42" s="103">
        <v>2.27</v>
      </c>
      <c r="D42" s="103">
        <v>-0.83</v>
      </c>
      <c r="E42" s="103">
        <v>12.31</v>
      </c>
    </row>
    <row r="43" spans="1:5" x14ac:dyDescent="0.2">
      <c r="A43" s="102">
        <v>35</v>
      </c>
      <c r="B43" s="103">
        <v>8.67</v>
      </c>
      <c r="C43" s="103">
        <v>2.3199999999999998</v>
      </c>
      <c r="D43" s="103">
        <v>-0.84</v>
      </c>
      <c r="E43" s="103">
        <v>12.39</v>
      </c>
    </row>
    <row r="44" spans="1:5" x14ac:dyDescent="0.2">
      <c r="A44" s="102">
        <v>36</v>
      </c>
      <c r="B44" s="103">
        <v>8.85</v>
      </c>
      <c r="C44" s="103">
        <v>2.37</v>
      </c>
      <c r="D44" s="103">
        <v>-0.86</v>
      </c>
      <c r="E44" s="103">
        <v>12.46</v>
      </c>
    </row>
    <row r="45" spans="1:5" x14ac:dyDescent="0.2">
      <c r="A45" s="102">
        <v>37</v>
      </c>
      <c r="B45" s="103">
        <v>9.0399999999999991</v>
      </c>
      <c r="C45" s="103">
        <v>2.42</v>
      </c>
      <c r="D45" s="103">
        <v>-0.88</v>
      </c>
      <c r="E45" s="103">
        <v>12.54</v>
      </c>
    </row>
    <row r="46" spans="1:5" x14ac:dyDescent="0.2">
      <c r="A46" s="102">
        <v>38</v>
      </c>
      <c r="B46" s="103">
        <v>9.23</v>
      </c>
      <c r="C46" s="103">
        <v>2.4700000000000002</v>
      </c>
      <c r="D46" s="103">
        <v>-0.9</v>
      </c>
      <c r="E46" s="103">
        <v>12.62</v>
      </c>
    </row>
    <row r="47" spans="1:5" x14ac:dyDescent="0.2">
      <c r="A47" s="102">
        <v>39</v>
      </c>
      <c r="B47" s="103">
        <v>9.43</v>
      </c>
      <c r="C47" s="103">
        <v>2.52</v>
      </c>
      <c r="D47" s="103">
        <v>-0.92</v>
      </c>
      <c r="E47" s="103">
        <v>12.7</v>
      </c>
    </row>
    <row r="48" spans="1:5" x14ac:dyDescent="0.2">
      <c r="A48" s="102">
        <v>40</v>
      </c>
      <c r="B48" s="103">
        <v>9.6300000000000008</v>
      </c>
      <c r="C48" s="103">
        <v>2.57</v>
      </c>
      <c r="D48" s="103">
        <v>-0.94</v>
      </c>
      <c r="E48" s="103">
        <v>12.78</v>
      </c>
    </row>
    <row r="49" spans="1:5" x14ac:dyDescent="0.2">
      <c r="A49" s="102">
        <v>41</v>
      </c>
      <c r="B49" s="103">
        <v>9.84</v>
      </c>
      <c r="C49" s="103">
        <v>2.62</v>
      </c>
      <c r="D49" s="103">
        <v>-0.96</v>
      </c>
      <c r="E49" s="103">
        <v>12.86</v>
      </c>
    </row>
    <row r="50" spans="1:5" x14ac:dyDescent="0.2">
      <c r="A50" s="102">
        <v>42</v>
      </c>
      <c r="B50" s="103">
        <v>10.050000000000001</v>
      </c>
      <c r="C50" s="103">
        <v>2.67</v>
      </c>
      <c r="D50" s="103">
        <v>-0.98</v>
      </c>
      <c r="E50" s="103">
        <v>12.95</v>
      </c>
    </row>
    <row r="51" spans="1:5" x14ac:dyDescent="0.2">
      <c r="A51" s="102">
        <v>43</v>
      </c>
      <c r="B51" s="103">
        <v>10.26</v>
      </c>
      <c r="C51" s="103">
        <v>2.72</v>
      </c>
      <c r="D51" s="103">
        <v>-1</v>
      </c>
      <c r="E51" s="103">
        <v>13.03</v>
      </c>
    </row>
    <row r="52" spans="1:5" x14ac:dyDescent="0.2">
      <c r="A52" s="102">
        <v>44</v>
      </c>
      <c r="B52" s="103">
        <v>10.48</v>
      </c>
      <c r="C52" s="103">
        <v>2.77</v>
      </c>
      <c r="D52" s="103">
        <v>-1.03</v>
      </c>
      <c r="E52" s="103">
        <v>13.12</v>
      </c>
    </row>
    <row r="53" spans="1:5" x14ac:dyDescent="0.2">
      <c r="A53" s="102">
        <v>45</v>
      </c>
      <c r="B53" s="103">
        <v>10.71</v>
      </c>
      <c r="C53" s="103">
        <v>2.82</v>
      </c>
      <c r="D53" s="103">
        <v>-1.05</v>
      </c>
      <c r="E53" s="103">
        <v>13.2</v>
      </c>
    </row>
    <row r="54" spans="1:5" x14ac:dyDescent="0.2">
      <c r="A54" s="102">
        <v>46</v>
      </c>
      <c r="B54" s="103">
        <v>10.94</v>
      </c>
      <c r="C54" s="103">
        <v>2.87</v>
      </c>
      <c r="D54" s="103">
        <v>-1.07</v>
      </c>
      <c r="E54" s="103">
        <v>13.29</v>
      </c>
    </row>
    <row r="55" spans="1:5" x14ac:dyDescent="0.2">
      <c r="A55" s="102">
        <v>47</v>
      </c>
      <c r="B55" s="103">
        <v>11.18</v>
      </c>
      <c r="C55" s="103">
        <v>2.92</v>
      </c>
      <c r="D55" s="103">
        <v>-1.0900000000000001</v>
      </c>
      <c r="E55" s="103">
        <v>13.38</v>
      </c>
    </row>
    <row r="56" spans="1:5" x14ac:dyDescent="0.2">
      <c r="A56" s="102">
        <v>48</v>
      </c>
      <c r="B56" s="103">
        <v>11.42</v>
      </c>
      <c r="C56" s="103">
        <v>2.97</v>
      </c>
      <c r="D56" s="103">
        <v>-1.1100000000000001</v>
      </c>
      <c r="E56" s="103">
        <v>13.48</v>
      </c>
    </row>
    <row r="57" spans="1:5" x14ac:dyDescent="0.2">
      <c r="A57" s="102">
        <v>49</v>
      </c>
      <c r="B57" s="103">
        <v>11.67</v>
      </c>
      <c r="C57" s="103">
        <v>3.03</v>
      </c>
      <c r="D57" s="103">
        <v>-1.1399999999999999</v>
      </c>
      <c r="E57" s="103">
        <v>13.57</v>
      </c>
    </row>
    <row r="58" spans="1:5" x14ac:dyDescent="0.2">
      <c r="A58" s="102">
        <v>50</v>
      </c>
      <c r="B58" s="103">
        <v>11.93</v>
      </c>
      <c r="C58" s="103">
        <v>3.08</v>
      </c>
      <c r="D58" s="103">
        <v>-1.1599999999999999</v>
      </c>
      <c r="E58" s="103">
        <v>13.67</v>
      </c>
    </row>
    <row r="59" spans="1:5" x14ac:dyDescent="0.2">
      <c r="A59" s="102">
        <v>51</v>
      </c>
      <c r="B59" s="103">
        <v>12.19</v>
      </c>
      <c r="C59" s="103">
        <v>3.13</v>
      </c>
      <c r="D59" s="103">
        <v>-1.19</v>
      </c>
      <c r="E59" s="103">
        <v>13.77</v>
      </c>
    </row>
    <row r="60" spans="1:5" x14ac:dyDescent="0.2">
      <c r="A60" s="102">
        <v>52</v>
      </c>
      <c r="B60" s="103">
        <v>12.46</v>
      </c>
      <c r="C60" s="103">
        <v>3.18</v>
      </c>
      <c r="D60" s="103">
        <v>-1.21</v>
      </c>
      <c r="E60" s="103">
        <v>13.87</v>
      </c>
    </row>
    <row r="61" spans="1:5" x14ac:dyDescent="0.2">
      <c r="A61" s="102">
        <v>53</v>
      </c>
      <c r="B61" s="103">
        <v>12.74</v>
      </c>
      <c r="C61" s="103">
        <v>3.23</v>
      </c>
      <c r="D61" s="103">
        <v>-1.24</v>
      </c>
      <c r="E61" s="103">
        <v>13.98</v>
      </c>
    </row>
    <row r="62" spans="1:5" x14ac:dyDescent="0.2">
      <c r="A62" s="102">
        <v>54</v>
      </c>
      <c r="B62" s="103">
        <v>13.03</v>
      </c>
      <c r="C62" s="103">
        <v>3.28</v>
      </c>
      <c r="D62" s="103">
        <v>-1.27</v>
      </c>
      <c r="E62" s="103">
        <v>14.09</v>
      </c>
    </row>
    <row r="63" spans="1:5" x14ac:dyDescent="0.2">
      <c r="A63" s="102">
        <v>55</v>
      </c>
      <c r="B63" s="103">
        <v>13.32</v>
      </c>
      <c r="C63" s="103">
        <v>3.33</v>
      </c>
      <c r="D63" s="103">
        <v>-1.29</v>
      </c>
      <c r="E63" s="103">
        <v>14.2</v>
      </c>
    </row>
    <row r="64" spans="1:5" x14ac:dyDescent="0.2">
      <c r="A64" s="102">
        <v>56</v>
      </c>
      <c r="B64" s="103">
        <v>13.63</v>
      </c>
      <c r="C64" s="103">
        <v>3.38</v>
      </c>
      <c r="D64" s="103">
        <v>-1.32</v>
      </c>
      <c r="E64" s="103">
        <v>14.32</v>
      </c>
    </row>
    <row r="65" spans="1:5" x14ac:dyDescent="0.2">
      <c r="A65" s="102">
        <v>57</v>
      </c>
      <c r="B65" s="103">
        <v>13.95</v>
      </c>
      <c r="C65" s="103">
        <v>3.42</v>
      </c>
      <c r="D65" s="103">
        <v>-1.35</v>
      </c>
      <c r="E65" s="103">
        <v>14.44</v>
      </c>
    </row>
    <row r="66" spans="1:5" x14ac:dyDescent="0.2">
      <c r="A66" s="102">
        <v>58</v>
      </c>
      <c r="B66" s="103">
        <v>14.28</v>
      </c>
      <c r="C66" s="103">
        <v>3.46</v>
      </c>
      <c r="D66" s="103">
        <v>-1.38</v>
      </c>
      <c r="E66" s="103">
        <v>14.57</v>
      </c>
    </row>
    <row r="67" spans="1:5" x14ac:dyDescent="0.2">
      <c r="A67" s="102">
        <v>59</v>
      </c>
      <c r="B67" s="103">
        <v>14.62</v>
      </c>
      <c r="C67" s="103">
        <v>3.5</v>
      </c>
      <c r="D67" s="103">
        <v>-1.44</v>
      </c>
      <c r="E67" s="103">
        <v>15.02</v>
      </c>
    </row>
  </sheetData>
  <sheetProtection algorithmName="SHA-512" hashValue="fwXoLkwgo+YEBJdcCNzZPkY0eRQiA7MIrH8zDQdfNsC1JqKrxNk3ngEadfl2zrlhICOEilUmqLBB5toNXqcP2g==" saltValue="YLug94elA/Dr/o/t7YN6kA==" spinCount="100000" sheet="1" objects="1" scenarios="1"/>
  <conditionalFormatting sqref="A25:A67">
    <cfRule type="expression" dxfId="1483" priority="15" stopIfTrue="1">
      <formula>MOD(ROW(),2)=0</formula>
    </cfRule>
    <cfRule type="expression" dxfId="1482" priority="16" stopIfTrue="1">
      <formula>MOD(ROW(),2)&lt;&gt;0</formula>
    </cfRule>
  </conditionalFormatting>
  <conditionalFormatting sqref="B25:E67">
    <cfRule type="expression" dxfId="1481" priority="17" stopIfTrue="1">
      <formula>MOD(ROW(),2)=0</formula>
    </cfRule>
    <cfRule type="expression" dxfId="1480" priority="18" stopIfTrue="1">
      <formula>MOD(ROW(),2)&lt;&gt;0</formula>
    </cfRule>
  </conditionalFormatting>
  <conditionalFormatting sqref="A6:A16 A18:A20">
    <cfRule type="expression" dxfId="1479" priority="19" stopIfTrue="1">
      <formula>MOD(ROW(),2)=0</formula>
    </cfRule>
    <cfRule type="expression" dxfId="1478" priority="20" stopIfTrue="1">
      <formula>MOD(ROW(),2)&lt;&gt;0</formula>
    </cfRule>
  </conditionalFormatting>
  <conditionalFormatting sqref="B6:E16 B20:E20 C18:E19">
    <cfRule type="expression" dxfId="1477" priority="21" stopIfTrue="1">
      <formula>MOD(ROW(),2)=0</formula>
    </cfRule>
    <cfRule type="expression" dxfId="1476" priority="22" stopIfTrue="1">
      <formula>MOD(ROW(),2)&lt;&gt;0</formula>
    </cfRule>
  </conditionalFormatting>
  <conditionalFormatting sqref="A17">
    <cfRule type="expression" dxfId="1475" priority="13" stopIfTrue="1">
      <formula>MOD(ROW(),2)=0</formula>
    </cfRule>
    <cfRule type="expression" dxfId="1474" priority="14" stopIfTrue="1">
      <formula>MOD(ROW(),2)&lt;&gt;0</formula>
    </cfRule>
  </conditionalFormatting>
  <conditionalFormatting sqref="B18">
    <cfRule type="expression" dxfId="1473" priority="9" stopIfTrue="1">
      <formula>MOD(ROW(),2)=0</formula>
    </cfRule>
    <cfRule type="expression" dxfId="1472" priority="10" stopIfTrue="1">
      <formula>MOD(ROW(),2)&lt;&gt;0</formula>
    </cfRule>
  </conditionalFormatting>
  <conditionalFormatting sqref="B19">
    <cfRule type="expression" dxfId="1471" priority="7" stopIfTrue="1">
      <formula>MOD(ROW(),2)=0</formula>
    </cfRule>
    <cfRule type="expression" dxfId="1470" priority="8" stopIfTrue="1">
      <formula>MOD(ROW(),2)&lt;&gt;0</formula>
    </cfRule>
  </conditionalFormatting>
  <conditionalFormatting sqref="B17:E17">
    <cfRule type="expression" dxfId="1469" priority="1" stopIfTrue="1">
      <formula>MOD(ROW(),2)=0</formula>
    </cfRule>
    <cfRule type="expression" dxfId="14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I64"/>
  <sheetViews>
    <sheetView workbookViewId="0">
      <selection activeCell="D17" sqref="D17"/>
    </sheetView>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x-205</v>
      </c>
      <c r="B3" s="66"/>
      <c r="C3" s="66"/>
      <c r="D3" s="66"/>
      <c r="E3" s="66"/>
      <c r="F3" s="66"/>
      <c r="G3" s="66"/>
      <c r="H3" s="66"/>
      <c r="I3" s="66"/>
    </row>
    <row r="4" spans="1:9" x14ac:dyDescent="0.2">
      <c r="A4" s="68" t="str">
        <f ca="1">CELL("filename",A1)</f>
        <v>D:\Users\FulkerL\OneDrive - Welsh Government\[wfrsc2021-02-annex-1.xlsm]x-205</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2007</v>
      </c>
      <c r="C8" s="107"/>
      <c r="D8" s="107"/>
      <c r="E8" s="107"/>
      <c r="F8" s="107"/>
    </row>
    <row r="9" spans="1:9" x14ac:dyDescent="0.2">
      <c r="A9" s="105" t="s">
        <v>17</v>
      </c>
      <c r="B9" s="107" t="s">
        <v>275</v>
      </c>
      <c r="C9" s="107"/>
      <c r="D9" s="107"/>
      <c r="E9" s="107"/>
      <c r="F9" s="107"/>
    </row>
    <row r="10" spans="1:9" x14ac:dyDescent="0.2">
      <c r="A10" s="105" t="s">
        <v>2</v>
      </c>
      <c r="B10" s="107" t="s">
        <v>394</v>
      </c>
      <c r="C10" s="107"/>
      <c r="D10" s="107"/>
      <c r="E10" s="107"/>
      <c r="F10" s="107"/>
    </row>
    <row r="11" spans="1:9" x14ac:dyDescent="0.2">
      <c r="A11" s="105" t="s">
        <v>23</v>
      </c>
      <c r="B11" s="107" t="s">
        <v>287</v>
      </c>
      <c r="C11" s="107"/>
      <c r="D11" s="107"/>
      <c r="E11" s="107"/>
      <c r="F11" s="107"/>
    </row>
    <row r="12" spans="1:9" x14ac:dyDescent="0.2">
      <c r="A12" s="105" t="s">
        <v>272</v>
      </c>
      <c r="B12" s="107" t="s">
        <v>278</v>
      </c>
      <c r="C12" s="107"/>
      <c r="D12" s="107"/>
      <c r="E12" s="107"/>
      <c r="F12" s="107"/>
    </row>
    <row r="13" spans="1:9" hidden="1" x14ac:dyDescent="0.2">
      <c r="A13" s="105" t="s">
        <v>57</v>
      </c>
      <c r="B13" s="107">
        <v>1</v>
      </c>
      <c r="C13" s="107"/>
      <c r="D13" s="107"/>
      <c r="E13" s="107"/>
      <c r="F13" s="107"/>
    </row>
    <row r="14" spans="1:9" hidden="1" x14ac:dyDescent="0.2">
      <c r="A14" s="105" t="s">
        <v>18</v>
      </c>
      <c r="B14" s="107">
        <v>205</v>
      </c>
      <c r="C14" s="107"/>
      <c r="D14" s="107"/>
      <c r="E14" s="107"/>
      <c r="F14" s="107"/>
    </row>
    <row r="15" spans="1:9" x14ac:dyDescent="0.2">
      <c r="A15" s="105" t="s">
        <v>58</v>
      </c>
      <c r="B15" s="107" t="s">
        <v>393</v>
      </c>
      <c r="C15" s="107"/>
      <c r="D15" s="107"/>
      <c r="E15" s="107"/>
      <c r="F15" s="107"/>
    </row>
    <row r="16" spans="1:9" ht="19.899999999999999" customHeight="1" x14ac:dyDescent="0.2">
      <c r="A16" s="105" t="s">
        <v>59</v>
      </c>
      <c r="B16" s="107" t="s">
        <v>297</v>
      </c>
      <c r="C16" s="107"/>
      <c r="D16" s="107"/>
      <c r="E16" s="107"/>
      <c r="F16" s="107"/>
    </row>
    <row r="17" spans="1:6" ht="85.15" customHeight="1" x14ac:dyDescent="0.2">
      <c r="A17" s="105" t="s">
        <v>386</v>
      </c>
      <c r="B17" s="107" t="s">
        <v>720</v>
      </c>
      <c r="C17" s="107"/>
      <c r="D17" s="107"/>
      <c r="E17" s="107"/>
      <c r="F17" s="10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07" t="s">
        <v>385</v>
      </c>
      <c r="C20" s="107"/>
      <c r="D20" s="107"/>
      <c r="E20" s="107"/>
      <c r="F20" s="107"/>
    </row>
    <row r="23" spans="1:6" x14ac:dyDescent="0.2">
      <c r="A23" s="80"/>
    </row>
    <row r="25" spans="1:6" ht="25.5" x14ac:dyDescent="0.2">
      <c r="A25" s="101" t="s">
        <v>281</v>
      </c>
      <c r="B25" s="101" t="s">
        <v>282</v>
      </c>
      <c r="C25" s="101" t="s">
        <v>298</v>
      </c>
      <c r="D25" s="101" t="s">
        <v>299</v>
      </c>
      <c r="E25" s="101" t="s">
        <v>300</v>
      </c>
      <c r="F25" s="101" t="s">
        <v>294</v>
      </c>
    </row>
    <row r="26" spans="1:6" x14ac:dyDescent="0.2">
      <c r="A26" s="102">
        <v>60</v>
      </c>
      <c r="B26" s="103">
        <v>14.98</v>
      </c>
      <c r="C26" s="103">
        <v>3.53</v>
      </c>
      <c r="D26" s="103">
        <v>-1.01</v>
      </c>
      <c r="E26" s="103">
        <v>-3.68</v>
      </c>
      <c r="F26" s="103">
        <v>15.29</v>
      </c>
    </row>
    <row r="27" spans="1:6" x14ac:dyDescent="0.2">
      <c r="A27" s="102">
        <v>61</v>
      </c>
      <c r="B27" s="103">
        <v>15.35</v>
      </c>
      <c r="C27" s="103">
        <v>3.56</v>
      </c>
      <c r="D27" s="103">
        <v>-0.05</v>
      </c>
      <c r="E27" s="103">
        <v>-2.79</v>
      </c>
      <c r="F27" s="103">
        <v>15.06</v>
      </c>
    </row>
    <row r="28" spans="1:6" x14ac:dyDescent="0.2">
      <c r="A28" s="102">
        <v>62</v>
      </c>
      <c r="B28" s="103">
        <v>15.74</v>
      </c>
      <c r="C28" s="103">
        <v>3.59</v>
      </c>
      <c r="D28" s="103">
        <v>0.95</v>
      </c>
      <c r="E28" s="103">
        <v>-1.87</v>
      </c>
      <c r="F28" s="103">
        <v>14.82</v>
      </c>
    </row>
    <row r="29" spans="1:6" x14ac:dyDescent="0.2">
      <c r="A29" s="102">
        <v>63</v>
      </c>
      <c r="B29" s="103">
        <v>16.149999999999999</v>
      </c>
      <c r="C29" s="103">
        <v>3.61</v>
      </c>
      <c r="D29" s="103">
        <v>1.98</v>
      </c>
      <c r="E29" s="103">
        <v>-0.92</v>
      </c>
      <c r="F29" s="103">
        <v>14.57</v>
      </c>
    </row>
    <row r="30" spans="1:6" x14ac:dyDescent="0.2">
      <c r="A30" s="102">
        <v>64</v>
      </c>
      <c r="B30" s="103">
        <v>16.579999999999998</v>
      </c>
      <c r="C30" s="103">
        <v>3.63</v>
      </c>
      <c r="D30" s="103">
        <v>3.05</v>
      </c>
      <c r="E30" s="103">
        <v>7.0000000000000007E-2</v>
      </c>
      <c r="F30" s="103">
        <v>14.31</v>
      </c>
    </row>
    <row r="31" spans="1:6" x14ac:dyDescent="0.2">
      <c r="A31"/>
      <c r="B31"/>
    </row>
    <row r="32" spans="1:6" x14ac:dyDescent="0.2">
      <c r="A32"/>
      <c r="B32"/>
    </row>
    <row r="33" spans="1:2" x14ac:dyDescent="0.2">
      <c r="A33"/>
      <c r="B33"/>
    </row>
    <row r="34" spans="1:2" x14ac:dyDescent="0.2">
      <c r="A34"/>
      <c r="B34"/>
    </row>
    <row r="35" spans="1:2" x14ac:dyDescent="0.2">
      <c r="A35"/>
      <c r="B35"/>
    </row>
    <row r="36" spans="1:2" x14ac:dyDescent="0.2">
      <c r="A36"/>
      <c r="B36"/>
    </row>
    <row r="37" spans="1:2" x14ac:dyDescent="0.2">
      <c r="A37"/>
      <c r="B37"/>
    </row>
    <row r="38" spans="1:2" x14ac:dyDescent="0.2">
      <c r="A38"/>
      <c r="B38"/>
    </row>
    <row r="39" spans="1:2" x14ac:dyDescent="0.2">
      <c r="A39"/>
      <c r="B39"/>
    </row>
    <row r="40" spans="1:2" x14ac:dyDescent="0.2">
      <c r="A40"/>
      <c r="B40"/>
    </row>
    <row r="41" spans="1:2" x14ac:dyDescent="0.2">
      <c r="A41"/>
      <c r="B41"/>
    </row>
    <row r="42" spans="1:2" x14ac:dyDescent="0.2">
      <c r="A42"/>
      <c r="B42"/>
    </row>
    <row r="43" spans="1:2" ht="39.6" customHeight="1" x14ac:dyDescent="0.2">
      <c r="A43"/>
      <c r="B43"/>
    </row>
    <row r="44" spans="1:2" x14ac:dyDescent="0.2">
      <c r="A44"/>
      <c r="B44"/>
    </row>
    <row r="45" spans="1:2" ht="27.6" customHeight="1" x14ac:dyDescent="0.2">
      <c r="A45"/>
      <c r="B45"/>
    </row>
    <row r="46" spans="1:2" x14ac:dyDescent="0.2">
      <c r="A46"/>
      <c r="B46"/>
    </row>
    <row r="47" spans="1:2" x14ac:dyDescent="0.2">
      <c r="A47"/>
      <c r="B47"/>
    </row>
    <row r="48" spans="1:2" x14ac:dyDescent="0.2">
      <c r="A48"/>
      <c r="B48"/>
    </row>
    <row r="49" spans="1:2" x14ac:dyDescent="0.2">
      <c r="A49"/>
      <c r="B49"/>
    </row>
    <row r="50" spans="1:2" x14ac:dyDescent="0.2">
      <c r="A50"/>
      <c r="B50"/>
    </row>
    <row r="51" spans="1:2" x14ac:dyDescent="0.2">
      <c r="A51"/>
      <c r="B51"/>
    </row>
    <row r="52" spans="1:2" x14ac:dyDescent="0.2">
      <c r="A52"/>
      <c r="B52"/>
    </row>
    <row r="53" spans="1:2" x14ac:dyDescent="0.2">
      <c r="A53"/>
      <c r="B53"/>
    </row>
    <row r="54" spans="1:2" x14ac:dyDescent="0.2">
      <c r="A54"/>
      <c r="B54"/>
    </row>
    <row r="55" spans="1:2" x14ac:dyDescent="0.2">
      <c r="A55"/>
      <c r="B55"/>
    </row>
    <row r="56" spans="1:2" x14ac:dyDescent="0.2">
      <c r="A56"/>
      <c r="B56"/>
    </row>
    <row r="57" spans="1:2" x14ac:dyDescent="0.2">
      <c r="A57"/>
      <c r="B57"/>
    </row>
    <row r="58" spans="1:2" x14ac:dyDescent="0.2">
      <c r="A58"/>
      <c r="B58"/>
    </row>
    <row r="59" spans="1:2" x14ac:dyDescent="0.2">
      <c r="A59"/>
      <c r="B59"/>
    </row>
    <row r="60" spans="1:2" x14ac:dyDescent="0.2">
      <c r="A60"/>
      <c r="B60"/>
    </row>
    <row r="61" spans="1:2" x14ac:dyDescent="0.2">
      <c r="A61"/>
      <c r="B61"/>
    </row>
    <row r="62" spans="1:2" x14ac:dyDescent="0.2">
      <c r="A62"/>
      <c r="B62"/>
    </row>
    <row r="63" spans="1:2" x14ac:dyDescent="0.2">
      <c r="A63"/>
      <c r="B63"/>
    </row>
    <row r="64" spans="1:2" x14ac:dyDescent="0.2">
      <c r="A64"/>
      <c r="B64"/>
    </row>
  </sheetData>
  <sheetProtection algorithmName="SHA-512" hashValue="HyVRw88YcfQYZjIcARQAauf8WmAJTQl2GUySM8sgQdawkVkqPlWkSv06M9nj+Hq0TUQZByQxagDTdbYGAzLE9A==" saltValue="fFVPSursW9c/skzV20yluw==" spinCount="100000" sheet="1" objects="1" scenarios="1"/>
  <conditionalFormatting sqref="A25:A30">
    <cfRule type="expression" dxfId="1467" priority="13" stopIfTrue="1">
      <formula>MOD(ROW(),2)=0</formula>
    </cfRule>
    <cfRule type="expression" dxfId="1466" priority="14" stopIfTrue="1">
      <formula>MOD(ROW(),2)&lt;&gt;0</formula>
    </cfRule>
  </conditionalFormatting>
  <conditionalFormatting sqref="B25:F30">
    <cfRule type="expression" dxfId="1465" priority="15" stopIfTrue="1">
      <formula>MOD(ROW(),2)=0</formula>
    </cfRule>
    <cfRule type="expression" dxfId="1464" priority="16" stopIfTrue="1">
      <formula>MOD(ROW(),2)&lt;&gt;0</formula>
    </cfRule>
  </conditionalFormatting>
  <conditionalFormatting sqref="A6:A16 A18:A20">
    <cfRule type="expression" dxfId="1463" priority="17" stopIfTrue="1">
      <formula>MOD(ROW(),2)=0</formula>
    </cfRule>
    <cfRule type="expression" dxfId="1462" priority="18" stopIfTrue="1">
      <formula>MOD(ROW(),2)&lt;&gt;0</formula>
    </cfRule>
  </conditionalFormatting>
  <conditionalFormatting sqref="B6:F16 B20:F20 C18:F19">
    <cfRule type="expression" dxfId="1461" priority="19" stopIfTrue="1">
      <formula>MOD(ROW(),2)=0</formula>
    </cfRule>
    <cfRule type="expression" dxfId="1460" priority="20" stopIfTrue="1">
      <formula>MOD(ROW(),2)&lt;&gt;0</formula>
    </cfRule>
  </conditionalFormatting>
  <conditionalFormatting sqref="B19">
    <cfRule type="expression" dxfId="1459" priority="5" stopIfTrue="1">
      <formula>MOD(ROW(),2)=0</formula>
    </cfRule>
    <cfRule type="expression" dxfId="1458" priority="6" stopIfTrue="1">
      <formula>MOD(ROW(),2)&lt;&gt;0</formula>
    </cfRule>
  </conditionalFormatting>
  <conditionalFormatting sqref="A17">
    <cfRule type="expression" dxfId="1457" priority="11" stopIfTrue="1">
      <formula>MOD(ROW(),2)=0</formula>
    </cfRule>
    <cfRule type="expression" dxfId="1456" priority="12" stopIfTrue="1">
      <formula>MOD(ROW(),2)&lt;&gt;0</formula>
    </cfRule>
  </conditionalFormatting>
  <conditionalFormatting sqref="B18">
    <cfRule type="expression" dxfId="1455" priority="7" stopIfTrue="1">
      <formula>MOD(ROW(),2)=0</formula>
    </cfRule>
    <cfRule type="expression" dxfId="1454" priority="8" stopIfTrue="1">
      <formula>MOD(ROW(),2)&lt;&gt;0</formula>
    </cfRule>
  </conditionalFormatting>
  <conditionalFormatting sqref="C17:F17">
    <cfRule type="expression" dxfId="1453" priority="3" stopIfTrue="1">
      <formula>MOD(ROW(),2)=0</formula>
    </cfRule>
    <cfRule type="expression" dxfId="1452" priority="4" stopIfTrue="1">
      <formula>MOD(ROW(),2)&lt;&gt;0</formula>
    </cfRule>
  </conditionalFormatting>
  <conditionalFormatting sqref="B17">
    <cfRule type="expression" dxfId="1451" priority="1" stopIfTrue="1">
      <formula>MOD(ROW(),2)=0</formula>
    </cfRule>
    <cfRule type="expression" dxfId="145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I67"/>
  <sheetViews>
    <sheetView workbookViewId="0"/>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x-206</v>
      </c>
      <c r="B3" s="66"/>
      <c r="C3" s="66"/>
      <c r="D3" s="66"/>
      <c r="E3" s="66"/>
      <c r="F3" s="66"/>
      <c r="G3" s="66"/>
      <c r="H3" s="66"/>
      <c r="I3" s="66"/>
    </row>
    <row r="4" spans="1:9" x14ac:dyDescent="0.2">
      <c r="A4" s="68" t="str">
        <f ca="1">CELL("filename",A1)</f>
        <v>D:\Users\FulkerL\OneDrive - Welsh Government\[wfrsc2021-02-annex-1.xlsm]x-206</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2007</v>
      </c>
      <c r="C8" s="107"/>
      <c r="D8" s="107"/>
      <c r="E8" s="107"/>
      <c r="F8" s="107"/>
    </row>
    <row r="9" spans="1:9" x14ac:dyDescent="0.2">
      <c r="A9" s="105" t="s">
        <v>17</v>
      </c>
      <c r="B9" s="107" t="s">
        <v>275</v>
      </c>
      <c r="C9" s="107"/>
      <c r="D9" s="107"/>
      <c r="E9" s="107"/>
      <c r="F9" s="107"/>
    </row>
    <row r="10" spans="1:9" x14ac:dyDescent="0.2">
      <c r="A10" s="105" t="s">
        <v>2</v>
      </c>
      <c r="B10" s="107" t="s">
        <v>276</v>
      </c>
      <c r="C10" s="107"/>
      <c r="D10" s="107"/>
      <c r="E10" s="107"/>
      <c r="F10" s="107"/>
    </row>
    <row r="11" spans="1:9" x14ac:dyDescent="0.2">
      <c r="A11" s="105" t="s">
        <v>23</v>
      </c>
      <c r="B11" s="107" t="s">
        <v>277</v>
      </c>
      <c r="C11" s="107"/>
      <c r="D11" s="107"/>
      <c r="E11" s="107"/>
      <c r="F11" s="107"/>
    </row>
    <row r="12" spans="1:9" x14ac:dyDescent="0.2">
      <c r="A12" s="105" t="s">
        <v>272</v>
      </c>
      <c r="B12" s="107" t="s">
        <v>278</v>
      </c>
      <c r="C12" s="107"/>
      <c r="D12" s="107"/>
      <c r="E12" s="107"/>
      <c r="F12" s="107"/>
    </row>
    <row r="13" spans="1:9" hidden="1" x14ac:dyDescent="0.2">
      <c r="A13" s="105" t="s">
        <v>57</v>
      </c>
      <c r="B13" s="107">
        <v>1</v>
      </c>
      <c r="C13" s="107"/>
      <c r="D13" s="107"/>
      <c r="E13" s="107"/>
      <c r="F13" s="107"/>
    </row>
    <row r="14" spans="1:9" hidden="1" x14ac:dyDescent="0.2">
      <c r="A14" s="105" t="s">
        <v>18</v>
      </c>
      <c r="B14" s="107">
        <v>206</v>
      </c>
      <c r="C14" s="107"/>
      <c r="D14" s="107"/>
      <c r="E14" s="107"/>
      <c r="F14" s="107"/>
    </row>
    <row r="15" spans="1:9" x14ac:dyDescent="0.2">
      <c r="A15" s="105" t="s">
        <v>58</v>
      </c>
      <c r="B15" s="107" t="s">
        <v>396</v>
      </c>
      <c r="C15" s="107"/>
      <c r="D15" s="107"/>
      <c r="E15" s="107"/>
      <c r="F15" s="107"/>
    </row>
    <row r="16" spans="1:9" x14ac:dyDescent="0.2">
      <c r="A16" s="105" t="s">
        <v>59</v>
      </c>
      <c r="B16" s="107" t="s">
        <v>302</v>
      </c>
      <c r="C16" s="107"/>
      <c r="D16" s="107"/>
      <c r="E16" s="107"/>
      <c r="F16" s="107"/>
    </row>
    <row r="17" spans="1:6" ht="90" customHeight="1" x14ac:dyDescent="0.2">
      <c r="A17" s="105" t="s">
        <v>386</v>
      </c>
      <c r="B17" s="107" t="s">
        <v>720</v>
      </c>
      <c r="C17" s="107"/>
      <c r="D17" s="107"/>
      <c r="E17" s="107"/>
      <c r="F17" s="10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07" t="s">
        <v>385</v>
      </c>
      <c r="C20" s="107"/>
      <c r="D20" s="107"/>
      <c r="E20" s="107"/>
      <c r="F20" s="107"/>
    </row>
    <row r="23" spans="1:6" x14ac:dyDescent="0.2">
      <c r="A23" s="80"/>
    </row>
    <row r="25" spans="1:6" ht="25.5" x14ac:dyDescent="0.2">
      <c r="A25" s="101" t="s">
        <v>281</v>
      </c>
      <c r="B25" s="101" t="s">
        <v>282</v>
      </c>
      <c r="C25" s="101" t="s">
        <v>298</v>
      </c>
      <c r="D25" s="101" t="s">
        <v>284</v>
      </c>
      <c r="E25" s="101" t="s">
        <v>285</v>
      </c>
      <c r="F25" s="101" t="s">
        <v>286</v>
      </c>
    </row>
    <row r="26" spans="1:6" x14ac:dyDescent="0.2">
      <c r="A26" s="102">
        <v>18</v>
      </c>
      <c r="B26" s="103">
        <v>7.79</v>
      </c>
      <c r="C26" s="103">
        <v>1.5</v>
      </c>
      <c r="D26" s="103">
        <v>3.1</v>
      </c>
      <c r="E26" s="103">
        <v>4.5599999999999996</v>
      </c>
      <c r="F26" s="103">
        <v>10.58</v>
      </c>
    </row>
    <row r="27" spans="1:6" x14ac:dyDescent="0.2">
      <c r="A27" s="102">
        <v>19</v>
      </c>
      <c r="B27" s="103">
        <v>7.96</v>
      </c>
      <c r="C27" s="103">
        <v>1.57</v>
      </c>
      <c r="D27" s="103">
        <v>3.11</v>
      </c>
      <c r="E27" s="103">
        <v>4.6900000000000004</v>
      </c>
      <c r="F27" s="103">
        <v>10.64</v>
      </c>
    </row>
    <row r="28" spans="1:6" x14ac:dyDescent="0.2">
      <c r="A28" s="102">
        <v>20</v>
      </c>
      <c r="B28" s="103">
        <v>8.1300000000000008</v>
      </c>
      <c r="C28" s="103">
        <v>1.61</v>
      </c>
      <c r="D28" s="103">
        <v>3.11</v>
      </c>
      <c r="E28" s="103">
        <v>4.8099999999999996</v>
      </c>
      <c r="F28" s="103">
        <v>10.71</v>
      </c>
    </row>
    <row r="29" spans="1:6" x14ac:dyDescent="0.2">
      <c r="A29" s="102">
        <v>21</v>
      </c>
      <c r="B29" s="103">
        <v>8.31</v>
      </c>
      <c r="C29" s="103">
        <v>1.65</v>
      </c>
      <c r="D29" s="103">
        <v>3.12</v>
      </c>
      <c r="E29" s="103">
        <v>4.9400000000000004</v>
      </c>
      <c r="F29" s="103">
        <v>10.77</v>
      </c>
    </row>
    <row r="30" spans="1:6" x14ac:dyDescent="0.2">
      <c r="A30" s="102">
        <v>22</v>
      </c>
      <c r="B30" s="103">
        <v>8.48</v>
      </c>
      <c r="C30" s="103">
        <v>1.69</v>
      </c>
      <c r="D30" s="103">
        <v>3.13</v>
      </c>
      <c r="E30" s="103">
        <v>5.08</v>
      </c>
      <c r="F30" s="103">
        <v>10.83</v>
      </c>
    </row>
    <row r="31" spans="1:6" x14ac:dyDescent="0.2">
      <c r="A31" s="102">
        <v>23</v>
      </c>
      <c r="B31" s="103">
        <v>8.67</v>
      </c>
      <c r="C31" s="103">
        <v>1.73</v>
      </c>
      <c r="D31" s="103">
        <v>3.14</v>
      </c>
      <c r="E31" s="103">
        <v>5.22</v>
      </c>
      <c r="F31" s="103">
        <v>10.89</v>
      </c>
    </row>
    <row r="32" spans="1:6" x14ac:dyDescent="0.2">
      <c r="A32" s="102">
        <v>24</v>
      </c>
      <c r="B32" s="103">
        <v>8.85</v>
      </c>
      <c r="C32" s="103">
        <v>1.78</v>
      </c>
      <c r="D32" s="103">
        <v>3.15</v>
      </c>
      <c r="E32" s="103">
        <v>5.36</v>
      </c>
      <c r="F32" s="103">
        <v>10.96</v>
      </c>
    </row>
    <row r="33" spans="1:6" x14ac:dyDescent="0.2">
      <c r="A33" s="102">
        <v>25</v>
      </c>
      <c r="B33" s="103">
        <v>9.0399999999999991</v>
      </c>
      <c r="C33" s="103">
        <v>1.82</v>
      </c>
      <c r="D33" s="103">
        <v>3.16</v>
      </c>
      <c r="E33" s="103">
        <v>5.5</v>
      </c>
      <c r="F33" s="103">
        <v>11.02</v>
      </c>
    </row>
    <row r="34" spans="1:6" x14ac:dyDescent="0.2">
      <c r="A34" s="102">
        <v>26</v>
      </c>
      <c r="B34" s="103">
        <v>9.24</v>
      </c>
      <c r="C34" s="103">
        <v>1.86</v>
      </c>
      <c r="D34" s="103">
        <v>3.17</v>
      </c>
      <c r="E34" s="103">
        <v>5.65</v>
      </c>
      <c r="F34" s="103">
        <v>11.08</v>
      </c>
    </row>
    <row r="35" spans="1:6" x14ac:dyDescent="0.2">
      <c r="A35" s="102">
        <v>27</v>
      </c>
      <c r="B35" s="103">
        <v>9.44</v>
      </c>
      <c r="C35" s="103">
        <v>1.91</v>
      </c>
      <c r="D35" s="103">
        <v>3.18</v>
      </c>
      <c r="E35" s="103">
        <v>5.8</v>
      </c>
      <c r="F35" s="103">
        <v>11.14</v>
      </c>
    </row>
    <row r="36" spans="1:6" x14ac:dyDescent="0.2">
      <c r="A36" s="102">
        <v>28</v>
      </c>
      <c r="B36" s="103">
        <v>9.64</v>
      </c>
      <c r="C36" s="103">
        <v>1.95</v>
      </c>
      <c r="D36" s="103">
        <v>3.19</v>
      </c>
      <c r="E36" s="103">
        <v>5.96</v>
      </c>
      <c r="F36" s="103">
        <v>11.21</v>
      </c>
    </row>
    <row r="37" spans="1:6" x14ac:dyDescent="0.2">
      <c r="A37" s="102">
        <v>29</v>
      </c>
      <c r="B37" s="103">
        <v>9.85</v>
      </c>
      <c r="C37" s="103">
        <v>2</v>
      </c>
      <c r="D37" s="103">
        <v>3.2</v>
      </c>
      <c r="E37" s="103">
        <v>6.12</v>
      </c>
      <c r="F37" s="103">
        <v>11.27</v>
      </c>
    </row>
    <row r="38" spans="1:6" x14ac:dyDescent="0.2">
      <c r="A38" s="102">
        <v>30</v>
      </c>
      <c r="B38" s="103">
        <v>10.06</v>
      </c>
      <c r="C38" s="103">
        <v>2.04</v>
      </c>
      <c r="D38" s="103">
        <v>3.21</v>
      </c>
      <c r="E38" s="103">
        <v>6.29</v>
      </c>
      <c r="F38" s="103">
        <v>11.34</v>
      </c>
    </row>
    <row r="39" spans="1:6" x14ac:dyDescent="0.2">
      <c r="A39" s="102">
        <v>31</v>
      </c>
      <c r="B39" s="103">
        <v>10.28</v>
      </c>
      <c r="C39" s="103">
        <v>2.09</v>
      </c>
      <c r="D39" s="103">
        <v>3.22</v>
      </c>
      <c r="E39" s="103">
        <v>6.46</v>
      </c>
      <c r="F39" s="103">
        <v>11.4</v>
      </c>
    </row>
    <row r="40" spans="1:6" x14ac:dyDescent="0.2">
      <c r="A40" s="102">
        <v>32</v>
      </c>
      <c r="B40" s="103">
        <v>10.5</v>
      </c>
      <c r="C40" s="103">
        <v>2.14</v>
      </c>
      <c r="D40" s="103">
        <v>3.23</v>
      </c>
      <c r="E40" s="103">
        <v>6.64</v>
      </c>
      <c r="F40" s="103">
        <v>11.47</v>
      </c>
    </row>
    <row r="41" spans="1:6" x14ac:dyDescent="0.2">
      <c r="A41" s="102">
        <v>33</v>
      </c>
      <c r="B41" s="103">
        <v>10.73</v>
      </c>
      <c r="C41" s="103">
        <v>2.1800000000000002</v>
      </c>
      <c r="D41" s="103">
        <v>3.24</v>
      </c>
      <c r="E41" s="103">
        <v>6.82</v>
      </c>
      <c r="F41" s="103">
        <v>11.53</v>
      </c>
    </row>
    <row r="42" spans="1:6" x14ac:dyDescent="0.2">
      <c r="A42" s="102">
        <v>34</v>
      </c>
      <c r="B42" s="103">
        <v>10.96</v>
      </c>
      <c r="C42" s="103">
        <v>2.23</v>
      </c>
      <c r="D42" s="103">
        <v>3.25</v>
      </c>
      <c r="E42" s="103">
        <v>7</v>
      </c>
      <c r="F42" s="103">
        <v>11.6</v>
      </c>
    </row>
    <row r="43" spans="1:6" x14ac:dyDescent="0.2">
      <c r="A43" s="102">
        <v>35</v>
      </c>
      <c r="B43" s="103">
        <v>11.2</v>
      </c>
      <c r="C43" s="103">
        <v>2.2799999999999998</v>
      </c>
      <c r="D43" s="103">
        <v>3.26</v>
      </c>
      <c r="E43" s="103">
        <v>7.19</v>
      </c>
      <c r="F43" s="103">
        <v>11.67</v>
      </c>
    </row>
    <row r="44" spans="1:6" x14ac:dyDescent="0.2">
      <c r="A44" s="102">
        <v>36</v>
      </c>
      <c r="B44" s="103">
        <v>11.44</v>
      </c>
      <c r="C44" s="103">
        <v>2.33</v>
      </c>
      <c r="D44" s="103">
        <v>3.27</v>
      </c>
      <c r="E44" s="103">
        <v>7.39</v>
      </c>
      <c r="F44" s="103">
        <v>11.74</v>
      </c>
    </row>
    <row r="45" spans="1:6" x14ac:dyDescent="0.2">
      <c r="A45" s="102">
        <v>37</v>
      </c>
      <c r="B45" s="103">
        <v>11.69</v>
      </c>
      <c r="C45" s="103">
        <v>2.38</v>
      </c>
      <c r="D45" s="103">
        <v>3.28</v>
      </c>
      <c r="E45" s="103">
        <v>7.59</v>
      </c>
      <c r="F45" s="103">
        <v>11.8</v>
      </c>
    </row>
    <row r="46" spans="1:6" x14ac:dyDescent="0.2">
      <c r="A46" s="102">
        <v>38</v>
      </c>
      <c r="B46" s="103">
        <v>11.95</v>
      </c>
      <c r="C46" s="103">
        <v>2.4300000000000002</v>
      </c>
      <c r="D46" s="103">
        <v>3.29</v>
      </c>
      <c r="E46" s="103">
        <v>7.8</v>
      </c>
      <c r="F46" s="103">
        <v>11.87</v>
      </c>
    </row>
    <row r="47" spans="1:6" x14ac:dyDescent="0.2">
      <c r="A47" s="102">
        <v>39</v>
      </c>
      <c r="B47" s="103">
        <v>12.21</v>
      </c>
      <c r="C47" s="103">
        <v>2.48</v>
      </c>
      <c r="D47" s="103">
        <v>3.3</v>
      </c>
      <c r="E47" s="103">
        <v>8.02</v>
      </c>
      <c r="F47" s="103">
        <v>11.94</v>
      </c>
    </row>
    <row r="48" spans="1:6" x14ac:dyDescent="0.2">
      <c r="A48" s="102">
        <v>40</v>
      </c>
      <c r="B48" s="103">
        <v>12.48</v>
      </c>
      <c r="C48" s="103">
        <v>2.5299999999999998</v>
      </c>
      <c r="D48" s="103">
        <v>3.31</v>
      </c>
      <c r="E48" s="103">
        <v>8.24</v>
      </c>
      <c r="F48" s="103">
        <v>12.01</v>
      </c>
    </row>
    <row r="49" spans="1:6" x14ac:dyDescent="0.2">
      <c r="A49" s="102">
        <v>41</v>
      </c>
      <c r="B49" s="103">
        <v>12.75</v>
      </c>
      <c r="C49" s="103">
        <v>2.58</v>
      </c>
      <c r="D49" s="103">
        <v>3.32</v>
      </c>
      <c r="E49" s="103">
        <v>8.4700000000000006</v>
      </c>
      <c r="F49" s="103">
        <v>12.08</v>
      </c>
    </row>
    <row r="50" spans="1:6" x14ac:dyDescent="0.2">
      <c r="A50" s="102">
        <v>42</v>
      </c>
      <c r="B50" s="103">
        <v>13.03</v>
      </c>
      <c r="C50" s="103">
        <v>2.63</v>
      </c>
      <c r="D50" s="103">
        <v>3.33</v>
      </c>
      <c r="E50" s="103">
        <v>8.6999999999999993</v>
      </c>
      <c r="F50" s="103">
        <v>12.15</v>
      </c>
    </row>
    <row r="51" spans="1:6" x14ac:dyDescent="0.2">
      <c r="A51" s="102">
        <v>43</v>
      </c>
      <c r="B51" s="103">
        <v>13.32</v>
      </c>
      <c r="C51" s="103">
        <v>2.67</v>
      </c>
      <c r="D51" s="103">
        <v>3.35</v>
      </c>
      <c r="E51" s="103">
        <v>8.94</v>
      </c>
      <c r="F51" s="103">
        <v>12.22</v>
      </c>
    </row>
    <row r="52" spans="1:6" x14ac:dyDescent="0.2">
      <c r="A52" s="102">
        <v>44</v>
      </c>
      <c r="B52" s="103">
        <v>13.62</v>
      </c>
      <c r="C52" s="103">
        <v>2.72</v>
      </c>
      <c r="D52" s="103">
        <v>3.36</v>
      </c>
      <c r="E52" s="103">
        <v>9.19</v>
      </c>
      <c r="F52" s="103">
        <v>12.29</v>
      </c>
    </row>
    <row r="53" spans="1:6" x14ac:dyDescent="0.2">
      <c r="A53" s="102">
        <v>45</v>
      </c>
      <c r="B53" s="103">
        <v>13.92</v>
      </c>
      <c r="C53" s="103">
        <v>2.77</v>
      </c>
      <c r="D53" s="103">
        <v>3.37</v>
      </c>
      <c r="E53" s="103">
        <v>9.4499999999999993</v>
      </c>
      <c r="F53" s="103">
        <v>12.37</v>
      </c>
    </row>
    <row r="54" spans="1:6" x14ac:dyDescent="0.2">
      <c r="A54" s="102">
        <v>46</v>
      </c>
      <c r="B54" s="103">
        <v>14.23</v>
      </c>
      <c r="C54" s="103">
        <v>2.82</v>
      </c>
      <c r="D54" s="103">
        <v>3.38</v>
      </c>
      <c r="E54" s="103">
        <v>9.7100000000000009</v>
      </c>
      <c r="F54" s="103">
        <v>12.44</v>
      </c>
    </row>
    <row r="55" spans="1:6" x14ac:dyDescent="0.2">
      <c r="A55" s="102">
        <v>47</v>
      </c>
      <c r="B55" s="103">
        <v>14.55</v>
      </c>
      <c r="C55" s="103">
        <v>2.87</v>
      </c>
      <c r="D55" s="103">
        <v>3.39</v>
      </c>
      <c r="E55" s="103">
        <v>9.98</v>
      </c>
      <c r="F55" s="103">
        <v>12.51</v>
      </c>
    </row>
    <row r="56" spans="1:6" x14ac:dyDescent="0.2">
      <c r="A56" s="102">
        <v>48</v>
      </c>
      <c r="B56" s="103">
        <v>14.88</v>
      </c>
      <c r="C56" s="103">
        <v>2.92</v>
      </c>
      <c r="D56" s="103">
        <v>3.41</v>
      </c>
      <c r="E56" s="103">
        <v>10.26</v>
      </c>
      <c r="F56" s="103">
        <v>12.59</v>
      </c>
    </row>
    <row r="57" spans="1:6" x14ac:dyDescent="0.2">
      <c r="A57" s="102">
        <v>49</v>
      </c>
      <c r="B57" s="103">
        <v>15.21</v>
      </c>
      <c r="C57" s="103">
        <v>2.97</v>
      </c>
      <c r="D57" s="103">
        <v>3.42</v>
      </c>
      <c r="E57" s="103">
        <v>10.55</v>
      </c>
      <c r="F57" s="103">
        <v>12.66</v>
      </c>
    </row>
    <row r="58" spans="1:6" x14ac:dyDescent="0.2">
      <c r="A58" s="102">
        <v>50</v>
      </c>
      <c r="B58" s="103">
        <v>15.56</v>
      </c>
      <c r="C58" s="103">
        <v>3.03</v>
      </c>
      <c r="D58" s="103">
        <v>3.43</v>
      </c>
      <c r="E58" s="103">
        <v>10.84</v>
      </c>
      <c r="F58" s="103">
        <v>12.74</v>
      </c>
    </row>
    <row r="59" spans="1:6" x14ac:dyDescent="0.2">
      <c r="A59" s="102">
        <v>51</v>
      </c>
      <c r="B59" s="103">
        <v>15.91</v>
      </c>
      <c r="C59" s="103">
        <v>3.08</v>
      </c>
      <c r="D59" s="103">
        <v>3.44</v>
      </c>
      <c r="E59" s="103">
        <v>11.15</v>
      </c>
      <c r="F59" s="103">
        <v>12.81</v>
      </c>
    </row>
    <row r="60" spans="1:6" x14ac:dyDescent="0.2">
      <c r="A60" s="102">
        <v>52</v>
      </c>
      <c r="B60" s="103">
        <v>16.28</v>
      </c>
      <c r="C60" s="103">
        <v>3.13</v>
      </c>
      <c r="D60" s="103">
        <v>3.46</v>
      </c>
      <c r="E60" s="103">
        <v>11.46</v>
      </c>
      <c r="F60" s="103">
        <v>12.89</v>
      </c>
    </row>
    <row r="61" spans="1:6" x14ac:dyDescent="0.2">
      <c r="A61" s="102">
        <v>53</v>
      </c>
      <c r="B61" s="103">
        <v>16.649999999999999</v>
      </c>
      <c r="C61" s="103">
        <v>3.17</v>
      </c>
      <c r="D61" s="103">
        <v>3.47</v>
      </c>
      <c r="E61" s="103">
        <v>11.79</v>
      </c>
      <c r="F61" s="103">
        <v>12.97</v>
      </c>
    </row>
    <row r="62" spans="1:6" x14ac:dyDescent="0.2">
      <c r="A62" s="102">
        <v>54</v>
      </c>
      <c r="B62" s="103">
        <v>17.04</v>
      </c>
      <c r="C62" s="103">
        <v>3.22</v>
      </c>
      <c r="D62" s="103">
        <v>3.49</v>
      </c>
      <c r="E62" s="103">
        <v>12.13</v>
      </c>
      <c r="F62" s="103">
        <v>13.05</v>
      </c>
    </row>
    <row r="63" spans="1:6" x14ac:dyDescent="0.2">
      <c r="A63" s="102">
        <v>55</v>
      </c>
      <c r="B63" s="103">
        <v>17.440000000000001</v>
      </c>
      <c r="C63" s="103">
        <v>3.27</v>
      </c>
      <c r="D63" s="103">
        <v>3.5</v>
      </c>
      <c r="E63" s="103">
        <v>12.48</v>
      </c>
      <c r="F63" s="103">
        <v>13.13</v>
      </c>
    </row>
    <row r="64" spans="1:6" x14ac:dyDescent="0.2">
      <c r="A64" s="102">
        <v>56</v>
      </c>
      <c r="B64" s="103">
        <v>17.86</v>
      </c>
      <c r="C64" s="103">
        <v>3.31</v>
      </c>
      <c r="D64" s="103">
        <v>3.52</v>
      </c>
      <c r="E64" s="103">
        <v>12.84</v>
      </c>
      <c r="F64" s="103">
        <v>13.21</v>
      </c>
    </row>
    <row r="65" spans="1:6" x14ac:dyDescent="0.2">
      <c r="A65" s="102">
        <v>57</v>
      </c>
      <c r="B65" s="103">
        <v>18.29</v>
      </c>
      <c r="C65" s="103">
        <v>3.36</v>
      </c>
      <c r="D65" s="103">
        <v>3.54</v>
      </c>
      <c r="E65" s="103">
        <v>13.22</v>
      </c>
      <c r="F65" s="103">
        <v>13.3</v>
      </c>
    </row>
    <row r="66" spans="1:6" x14ac:dyDescent="0.2">
      <c r="A66" s="102">
        <v>58</v>
      </c>
      <c r="B66" s="103">
        <v>18.739999999999998</v>
      </c>
      <c r="C66" s="103">
        <v>3.39</v>
      </c>
      <c r="D66" s="103">
        <v>3.56</v>
      </c>
      <c r="E66" s="103">
        <v>13.62</v>
      </c>
      <c r="F66" s="103">
        <v>13.39</v>
      </c>
    </row>
    <row r="67" spans="1:6" x14ac:dyDescent="0.2">
      <c r="A67" s="102">
        <v>59</v>
      </c>
      <c r="B67" s="103">
        <v>19.2</v>
      </c>
      <c r="C67" s="103">
        <v>3.43</v>
      </c>
      <c r="D67" s="103">
        <v>3.58</v>
      </c>
      <c r="E67" s="103">
        <v>14.03</v>
      </c>
      <c r="F67" s="103">
        <v>13.48</v>
      </c>
    </row>
  </sheetData>
  <sheetProtection algorithmName="SHA-512" hashValue="6MBru06p5oXNyveBATDQ40zk+1lTwhdeDV6wRk1gPDluzCHSgI9lcgtvE8qIBzpsIIVevUG/t2axbnOCK5VX5g==" saltValue="SIUoLVbazJyQJxtlXKYOaw==" spinCount="100000" sheet="1" objects="1" scenarios="1"/>
  <conditionalFormatting sqref="A25:A67">
    <cfRule type="expression" dxfId="1449" priority="13" stopIfTrue="1">
      <formula>MOD(ROW(),2)=0</formula>
    </cfRule>
    <cfRule type="expression" dxfId="1448" priority="14" stopIfTrue="1">
      <formula>MOD(ROW(),2)&lt;&gt;0</formula>
    </cfRule>
  </conditionalFormatting>
  <conditionalFormatting sqref="B25:F67">
    <cfRule type="expression" dxfId="1447" priority="15" stopIfTrue="1">
      <formula>MOD(ROW(),2)=0</formula>
    </cfRule>
    <cfRule type="expression" dxfId="1446" priority="16" stopIfTrue="1">
      <formula>MOD(ROW(),2)&lt;&gt;0</formula>
    </cfRule>
  </conditionalFormatting>
  <conditionalFormatting sqref="A6:A16 A18:A20">
    <cfRule type="expression" dxfId="1445" priority="17" stopIfTrue="1">
      <formula>MOD(ROW(),2)=0</formula>
    </cfRule>
    <cfRule type="expression" dxfId="1444" priority="18" stopIfTrue="1">
      <formula>MOD(ROW(),2)&lt;&gt;0</formula>
    </cfRule>
  </conditionalFormatting>
  <conditionalFormatting sqref="B6:F16 B20:F20 C18:F19">
    <cfRule type="expression" dxfId="1443" priority="19" stopIfTrue="1">
      <formula>MOD(ROW(),2)=0</formula>
    </cfRule>
    <cfRule type="expression" dxfId="1442" priority="20" stopIfTrue="1">
      <formula>MOD(ROW(),2)&lt;&gt;0</formula>
    </cfRule>
  </conditionalFormatting>
  <conditionalFormatting sqref="B19">
    <cfRule type="expression" dxfId="1441" priority="5" stopIfTrue="1">
      <formula>MOD(ROW(),2)=0</formula>
    </cfRule>
    <cfRule type="expression" dxfId="1440" priority="6" stopIfTrue="1">
      <formula>MOD(ROW(),2)&lt;&gt;0</formula>
    </cfRule>
  </conditionalFormatting>
  <conditionalFormatting sqref="A17">
    <cfRule type="expression" dxfId="1439" priority="11" stopIfTrue="1">
      <formula>MOD(ROW(),2)=0</formula>
    </cfRule>
    <cfRule type="expression" dxfId="1438" priority="12" stopIfTrue="1">
      <formula>MOD(ROW(),2)&lt;&gt;0</formula>
    </cfRule>
  </conditionalFormatting>
  <conditionalFormatting sqref="B18">
    <cfRule type="expression" dxfId="1437" priority="7" stopIfTrue="1">
      <formula>MOD(ROW(),2)=0</formula>
    </cfRule>
    <cfRule type="expression" dxfId="1436" priority="8" stopIfTrue="1">
      <formula>MOD(ROW(),2)&lt;&gt;0</formula>
    </cfRule>
  </conditionalFormatting>
  <conditionalFormatting sqref="C17:F17">
    <cfRule type="expression" dxfId="1435" priority="3" stopIfTrue="1">
      <formula>MOD(ROW(),2)=0</formula>
    </cfRule>
    <cfRule type="expression" dxfId="1434" priority="4" stopIfTrue="1">
      <formula>MOD(ROW(),2)&lt;&gt;0</formula>
    </cfRule>
  </conditionalFormatting>
  <conditionalFormatting sqref="B17">
    <cfRule type="expression" dxfId="1433" priority="1" stopIfTrue="1">
      <formula>MOD(ROW(),2)=0</formula>
    </cfRule>
    <cfRule type="expression" dxfId="14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I67"/>
  <sheetViews>
    <sheetView workbookViewId="0">
      <selection activeCell="B17" sqref="B17"/>
    </sheetView>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x-207</v>
      </c>
      <c r="B3" s="66"/>
      <c r="C3" s="66"/>
      <c r="D3" s="66"/>
      <c r="E3" s="66"/>
      <c r="F3" s="66"/>
      <c r="G3" s="66"/>
      <c r="H3" s="66"/>
      <c r="I3" s="66"/>
    </row>
    <row r="4" spans="1:9" x14ac:dyDescent="0.2">
      <c r="A4" s="68" t="str">
        <f ca="1">CELL("filename",A1)</f>
        <v>D:\Users\FulkerL\OneDrive - Welsh Government\[wfrsc2021-02-annex-1.xlsm]x-207</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2007</v>
      </c>
      <c r="C8" s="107"/>
      <c r="D8" s="107"/>
      <c r="E8" s="107"/>
      <c r="F8" s="107"/>
    </row>
    <row r="9" spans="1:9" x14ac:dyDescent="0.2">
      <c r="A9" s="105" t="s">
        <v>17</v>
      </c>
      <c r="B9" s="107" t="s">
        <v>275</v>
      </c>
      <c r="C9" s="107"/>
      <c r="D9" s="107"/>
      <c r="E9" s="107"/>
      <c r="F9" s="107"/>
    </row>
    <row r="10" spans="1:9" x14ac:dyDescent="0.2">
      <c r="A10" s="105" t="s">
        <v>2</v>
      </c>
      <c r="B10" s="107" t="s">
        <v>276</v>
      </c>
      <c r="C10" s="107"/>
      <c r="D10" s="107"/>
      <c r="E10" s="107"/>
      <c r="F10" s="107"/>
    </row>
    <row r="11" spans="1:9" x14ac:dyDescent="0.2">
      <c r="A11" s="105" t="s">
        <v>23</v>
      </c>
      <c r="B11" s="107" t="s">
        <v>287</v>
      </c>
      <c r="C11" s="107"/>
      <c r="D11" s="107"/>
      <c r="E11" s="107"/>
      <c r="F11" s="107"/>
    </row>
    <row r="12" spans="1:9" x14ac:dyDescent="0.2">
      <c r="A12" s="105" t="s">
        <v>272</v>
      </c>
      <c r="B12" s="107" t="s">
        <v>278</v>
      </c>
      <c r="C12" s="107"/>
      <c r="D12" s="107"/>
      <c r="E12" s="107"/>
      <c r="F12" s="107"/>
    </row>
    <row r="13" spans="1:9" hidden="1" x14ac:dyDescent="0.2">
      <c r="A13" s="105" t="s">
        <v>57</v>
      </c>
      <c r="B13" s="107">
        <v>1</v>
      </c>
      <c r="C13" s="107"/>
      <c r="D13" s="107"/>
      <c r="E13" s="107"/>
      <c r="F13" s="107"/>
    </row>
    <row r="14" spans="1:9" hidden="1" x14ac:dyDescent="0.2">
      <c r="A14" s="105" t="s">
        <v>18</v>
      </c>
      <c r="B14" s="107">
        <v>207</v>
      </c>
      <c r="C14" s="107"/>
      <c r="D14" s="107"/>
      <c r="E14" s="107"/>
      <c r="F14" s="107"/>
    </row>
    <row r="15" spans="1:9" x14ac:dyDescent="0.2">
      <c r="A15" s="105" t="s">
        <v>58</v>
      </c>
      <c r="B15" s="107" t="s">
        <v>397</v>
      </c>
      <c r="C15" s="107"/>
      <c r="D15" s="107"/>
      <c r="E15" s="107"/>
      <c r="F15" s="107"/>
    </row>
    <row r="16" spans="1:9" ht="12.75" customHeight="1" x14ac:dyDescent="0.2">
      <c r="A16" s="105" t="s">
        <v>59</v>
      </c>
      <c r="B16" s="107" t="s">
        <v>304</v>
      </c>
      <c r="C16" s="107"/>
      <c r="D16" s="107"/>
      <c r="E16" s="107"/>
      <c r="F16" s="107"/>
    </row>
    <row r="17" spans="1:6" ht="89.45" customHeight="1" x14ac:dyDescent="0.2">
      <c r="A17" s="105" t="s">
        <v>386</v>
      </c>
      <c r="B17" s="107" t="s">
        <v>720</v>
      </c>
      <c r="C17" s="107"/>
      <c r="D17" s="107"/>
      <c r="E17" s="107"/>
      <c r="F17" s="10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07" t="s">
        <v>385</v>
      </c>
      <c r="C20" s="107"/>
      <c r="D20" s="107"/>
      <c r="E20" s="107"/>
      <c r="F20" s="107"/>
    </row>
    <row r="23" spans="1:6" x14ac:dyDescent="0.2">
      <c r="A23" s="80"/>
    </row>
    <row r="25" spans="1:6" ht="25.5" x14ac:dyDescent="0.2">
      <c r="A25" s="101" t="s">
        <v>281</v>
      </c>
      <c r="B25" s="101" t="s">
        <v>282</v>
      </c>
      <c r="C25" s="101" t="s">
        <v>298</v>
      </c>
      <c r="D25" s="101" t="s">
        <v>284</v>
      </c>
      <c r="E25" s="101" t="s">
        <v>285</v>
      </c>
      <c r="F25" s="101" t="s">
        <v>286</v>
      </c>
    </row>
    <row r="26" spans="1:6" x14ac:dyDescent="0.2">
      <c r="A26" s="102">
        <v>18</v>
      </c>
      <c r="B26" s="103">
        <v>7.79</v>
      </c>
      <c r="C26" s="103">
        <v>1.5</v>
      </c>
      <c r="D26" s="103">
        <v>2.6</v>
      </c>
      <c r="E26" s="103">
        <v>4.84</v>
      </c>
      <c r="F26" s="103">
        <v>11.19</v>
      </c>
    </row>
    <row r="27" spans="1:6" x14ac:dyDescent="0.2">
      <c r="A27" s="102">
        <v>19</v>
      </c>
      <c r="B27" s="103">
        <v>7.96</v>
      </c>
      <c r="C27" s="103">
        <v>1.57</v>
      </c>
      <c r="D27" s="103">
        <v>2.61</v>
      </c>
      <c r="E27" s="103">
        <v>4.9800000000000004</v>
      </c>
      <c r="F27" s="103">
        <v>11.25</v>
      </c>
    </row>
    <row r="28" spans="1:6" x14ac:dyDescent="0.2">
      <c r="A28" s="102">
        <v>20</v>
      </c>
      <c r="B28" s="103">
        <v>8.1300000000000008</v>
      </c>
      <c r="C28" s="103">
        <v>1.61</v>
      </c>
      <c r="D28" s="103">
        <v>2.61</v>
      </c>
      <c r="E28" s="103">
        <v>5.1100000000000003</v>
      </c>
      <c r="F28" s="103">
        <v>11.32</v>
      </c>
    </row>
    <row r="29" spans="1:6" x14ac:dyDescent="0.2">
      <c r="A29" s="102">
        <v>21</v>
      </c>
      <c r="B29" s="103">
        <v>8.31</v>
      </c>
      <c r="C29" s="103">
        <v>1.65</v>
      </c>
      <c r="D29" s="103">
        <v>2.62</v>
      </c>
      <c r="E29" s="103">
        <v>5.25</v>
      </c>
      <c r="F29" s="103">
        <v>11.39</v>
      </c>
    </row>
    <row r="30" spans="1:6" x14ac:dyDescent="0.2">
      <c r="A30" s="102">
        <v>22</v>
      </c>
      <c r="B30" s="103">
        <v>8.48</v>
      </c>
      <c r="C30" s="103">
        <v>1.69</v>
      </c>
      <c r="D30" s="103">
        <v>2.63</v>
      </c>
      <c r="E30" s="103">
        <v>5.4</v>
      </c>
      <c r="F30" s="103">
        <v>11.46</v>
      </c>
    </row>
    <row r="31" spans="1:6" x14ac:dyDescent="0.2">
      <c r="A31" s="102">
        <v>23</v>
      </c>
      <c r="B31" s="103">
        <v>8.67</v>
      </c>
      <c r="C31" s="103">
        <v>1.73</v>
      </c>
      <c r="D31" s="103">
        <v>2.64</v>
      </c>
      <c r="E31" s="103">
        <v>5.54</v>
      </c>
      <c r="F31" s="103">
        <v>11.52</v>
      </c>
    </row>
    <row r="32" spans="1:6" x14ac:dyDescent="0.2">
      <c r="A32" s="102">
        <v>24</v>
      </c>
      <c r="B32" s="103">
        <v>8.85</v>
      </c>
      <c r="C32" s="103">
        <v>1.78</v>
      </c>
      <c r="D32" s="103">
        <v>2.64</v>
      </c>
      <c r="E32" s="103">
        <v>5.7</v>
      </c>
      <c r="F32" s="103">
        <v>11.59</v>
      </c>
    </row>
    <row r="33" spans="1:6" x14ac:dyDescent="0.2">
      <c r="A33" s="102">
        <v>25</v>
      </c>
      <c r="B33" s="103">
        <v>9.0399999999999991</v>
      </c>
      <c r="C33" s="103">
        <v>1.82</v>
      </c>
      <c r="D33" s="103">
        <v>2.65</v>
      </c>
      <c r="E33" s="103">
        <v>5.85</v>
      </c>
      <c r="F33" s="103">
        <v>11.66</v>
      </c>
    </row>
    <row r="34" spans="1:6" x14ac:dyDescent="0.2">
      <c r="A34" s="102">
        <v>26</v>
      </c>
      <c r="B34" s="103">
        <v>9.24</v>
      </c>
      <c r="C34" s="103">
        <v>1.86</v>
      </c>
      <c r="D34" s="103">
        <v>2.66</v>
      </c>
      <c r="E34" s="103">
        <v>6.01</v>
      </c>
      <c r="F34" s="103">
        <v>11.73</v>
      </c>
    </row>
    <row r="35" spans="1:6" x14ac:dyDescent="0.2">
      <c r="A35" s="102">
        <v>27</v>
      </c>
      <c r="B35" s="103">
        <v>9.44</v>
      </c>
      <c r="C35" s="103">
        <v>1.91</v>
      </c>
      <c r="D35" s="103">
        <v>2.67</v>
      </c>
      <c r="E35" s="103">
        <v>6.18</v>
      </c>
      <c r="F35" s="103">
        <v>11.8</v>
      </c>
    </row>
    <row r="36" spans="1:6" x14ac:dyDescent="0.2">
      <c r="A36" s="102">
        <v>28</v>
      </c>
      <c r="B36" s="103">
        <v>9.64</v>
      </c>
      <c r="C36" s="103">
        <v>1.95</v>
      </c>
      <c r="D36" s="103">
        <v>2.67</v>
      </c>
      <c r="E36" s="103">
        <v>6.35</v>
      </c>
      <c r="F36" s="103">
        <v>11.87</v>
      </c>
    </row>
    <row r="37" spans="1:6" x14ac:dyDescent="0.2">
      <c r="A37" s="102">
        <v>29</v>
      </c>
      <c r="B37" s="103">
        <v>9.85</v>
      </c>
      <c r="C37" s="103">
        <v>2</v>
      </c>
      <c r="D37" s="103">
        <v>2.68</v>
      </c>
      <c r="E37" s="103">
        <v>6.52</v>
      </c>
      <c r="F37" s="103">
        <v>11.94</v>
      </c>
    </row>
    <row r="38" spans="1:6" x14ac:dyDescent="0.2">
      <c r="A38" s="102">
        <v>30</v>
      </c>
      <c r="B38" s="103">
        <v>10.06</v>
      </c>
      <c r="C38" s="103">
        <v>2.04</v>
      </c>
      <c r="D38" s="103">
        <v>2.69</v>
      </c>
      <c r="E38" s="103">
        <v>6.7</v>
      </c>
      <c r="F38" s="103">
        <v>12.02</v>
      </c>
    </row>
    <row r="39" spans="1:6" x14ac:dyDescent="0.2">
      <c r="A39" s="102">
        <v>31</v>
      </c>
      <c r="B39" s="103">
        <v>10.28</v>
      </c>
      <c r="C39" s="103">
        <v>2.09</v>
      </c>
      <c r="D39" s="103">
        <v>2.7</v>
      </c>
      <c r="E39" s="103">
        <v>6.88</v>
      </c>
      <c r="F39" s="103">
        <v>12.09</v>
      </c>
    </row>
    <row r="40" spans="1:6" x14ac:dyDescent="0.2">
      <c r="A40" s="102">
        <v>32</v>
      </c>
      <c r="B40" s="103">
        <v>10.5</v>
      </c>
      <c r="C40" s="103">
        <v>2.14</v>
      </c>
      <c r="D40" s="103">
        <v>2.7</v>
      </c>
      <c r="E40" s="103">
        <v>7.07</v>
      </c>
      <c r="F40" s="103">
        <v>12.16</v>
      </c>
    </row>
    <row r="41" spans="1:6" x14ac:dyDescent="0.2">
      <c r="A41" s="102">
        <v>33</v>
      </c>
      <c r="B41" s="103">
        <v>10.73</v>
      </c>
      <c r="C41" s="103">
        <v>2.1800000000000002</v>
      </c>
      <c r="D41" s="103">
        <v>2.71</v>
      </c>
      <c r="E41" s="103">
        <v>7.26</v>
      </c>
      <c r="F41" s="103">
        <v>12.24</v>
      </c>
    </row>
    <row r="42" spans="1:6" x14ac:dyDescent="0.2">
      <c r="A42" s="102">
        <v>34</v>
      </c>
      <c r="B42" s="103">
        <v>10.96</v>
      </c>
      <c r="C42" s="103">
        <v>2.23</v>
      </c>
      <c r="D42" s="103">
        <v>2.72</v>
      </c>
      <c r="E42" s="103">
        <v>7.46</v>
      </c>
      <c r="F42" s="103">
        <v>12.31</v>
      </c>
    </row>
    <row r="43" spans="1:6" x14ac:dyDescent="0.2">
      <c r="A43" s="102">
        <v>35</v>
      </c>
      <c r="B43" s="103">
        <v>11.2</v>
      </c>
      <c r="C43" s="103">
        <v>2.2799999999999998</v>
      </c>
      <c r="D43" s="103">
        <v>2.73</v>
      </c>
      <c r="E43" s="103">
        <v>7.67</v>
      </c>
      <c r="F43" s="103">
        <v>12.39</v>
      </c>
    </row>
    <row r="44" spans="1:6" x14ac:dyDescent="0.2">
      <c r="A44" s="102">
        <v>36</v>
      </c>
      <c r="B44" s="103">
        <v>11.44</v>
      </c>
      <c r="C44" s="103">
        <v>2.33</v>
      </c>
      <c r="D44" s="103">
        <v>2.74</v>
      </c>
      <c r="E44" s="103">
        <v>7.88</v>
      </c>
      <c r="F44" s="103">
        <v>12.46</v>
      </c>
    </row>
    <row r="45" spans="1:6" x14ac:dyDescent="0.2">
      <c r="A45" s="102">
        <v>37</v>
      </c>
      <c r="B45" s="103">
        <v>11.69</v>
      </c>
      <c r="C45" s="103">
        <v>2.38</v>
      </c>
      <c r="D45" s="103">
        <v>2.74</v>
      </c>
      <c r="E45" s="103">
        <v>8.1</v>
      </c>
      <c r="F45" s="103">
        <v>12.54</v>
      </c>
    </row>
    <row r="46" spans="1:6" x14ac:dyDescent="0.2">
      <c r="A46" s="102">
        <v>38</v>
      </c>
      <c r="B46" s="103">
        <v>11.95</v>
      </c>
      <c r="C46" s="103">
        <v>2.4300000000000002</v>
      </c>
      <c r="D46" s="103">
        <v>2.75</v>
      </c>
      <c r="E46" s="103">
        <v>8.32</v>
      </c>
      <c r="F46" s="103">
        <v>12.62</v>
      </c>
    </row>
    <row r="47" spans="1:6" x14ac:dyDescent="0.2">
      <c r="A47" s="102">
        <v>39</v>
      </c>
      <c r="B47" s="103">
        <v>12.21</v>
      </c>
      <c r="C47" s="103">
        <v>2.48</v>
      </c>
      <c r="D47" s="103">
        <v>2.76</v>
      </c>
      <c r="E47" s="103">
        <v>8.5500000000000007</v>
      </c>
      <c r="F47" s="103">
        <v>12.7</v>
      </c>
    </row>
    <row r="48" spans="1:6" x14ac:dyDescent="0.2">
      <c r="A48" s="102">
        <v>40</v>
      </c>
      <c r="B48" s="103">
        <v>12.48</v>
      </c>
      <c r="C48" s="103">
        <v>2.5299999999999998</v>
      </c>
      <c r="D48" s="103">
        <v>2.77</v>
      </c>
      <c r="E48" s="103">
        <v>8.7899999999999991</v>
      </c>
      <c r="F48" s="103">
        <v>12.78</v>
      </c>
    </row>
    <row r="49" spans="1:6" x14ac:dyDescent="0.2">
      <c r="A49" s="102">
        <v>41</v>
      </c>
      <c r="B49" s="103">
        <v>12.75</v>
      </c>
      <c r="C49" s="103">
        <v>2.58</v>
      </c>
      <c r="D49" s="103">
        <v>2.78</v>
      </c>
      <c r="E49" s="103">
        <v>9.0299999999999994</v>
      </c>
      <c r="F49" s="103">
        <v>12.86</v>
      </c>
    </row>
    <row r="50" spans="1:6" x14ac:dyDescent="0.2">
      <c r="A50" s="102">
        <v>42</v>
      </c>
      <c r="B50" s="103">
        <v>13.03</v>
      </c>
      <c r="C50" s="103">
        <v>2.63</v>
      </c>
      <c r="D50" s="103">
        <v>2.79</v>
      </c>
      <c r="E50" s="103">
        <v>9.2899999999999991</v>
      </c>
      <c r="F50" s="103">
        <v>12.95</v>
      </c>
    </row>
    <row r="51" spans="1:6" x14ac:dyDescent="0.2">
      <c r="A51" s="102">
        <v>43</v>
      </c>
      <c r="B51" s="103">
        <v>13.32</v>
      </c>
      <c r="C51" s="103">
        <v>2.67</v>
      </c>
      <c r="D51" s="103">
        <v>2.79</v>
      </c>
      <c r="E51" s="103">
        <v>9.5399999999999991</v>
      </c>
      <c r="F51" s="103">
        <v>13.03</v>
      </c>
    </row>
    <row r="52" spans="1:6" x14ac:dyDescent="0.2">
      <c r="A52" s="102">
        <v>44</v>
      </c>
      <c r="B52" s="103">
        <v>13.62</v>
      </c>
      <c r="C52" s="103">
        <v>2.72</v>
      </c>
      <c r="D52" s="103">
        <v>2.8</v>
      </c>
      <c r="E52" s="103">
        <v>9.81</v>
      </c>
      <c r="F52" s="103">
        <v>13.12</v>
      </c>
    </row>
    <row r="53" spans="1:6" x14ac:dyDescent="0.2">
      <c r="A53" s="102">
        <v>45</v>
      </c>
      <c r="B53" s="103">
        <v>13.92</v>
      </c>
      <c r="C53" s="103">
        <v>2.77</v>
      </c>
      <c r="D53" s="103">
        <v>2.81</v>
      </c>
      <c r="E53" s="103">
        <v>10.09</v>
      </c>
      <c r="F53" s="103">
        <v>13.2</v>
      </c>
    </row>
    <row r="54" spans="1:6" x14ac:dyDescent="0.2">
      <c r="A54" s="102">
        <v>46</v>
      </c>
      <c r="B54" s="103">
        <v>14.23</v>
      </c>
      <c r="C54" s="103">
        <v>2.82</v>
      </c>
      <c r="D54" s="103">
        <v>2.82</v>
      </c>
      <c r="E54" s="103">
        <v>10.37</v>
      </c>
      <c r="F54" s="103">
        <v>13.29</v>
      </c>
    </row>
    <row r="55" spans="1:6" x14ac:dyDescent="0.2">
      <c r="A55" s="102">
        <v>47</v>
      </c>
      <c r="B55" s="103">
        <v>14.55</v>
      </c>
      <c r="C55" s="103">
        <v>2.87</v>
      </c>
      <c r="D55" s="103">
        <v>2.83</v>
      </c>
      <c r="E55" s="103">
        <v>10.66</v>
      </c>
      <c r="F55" s="103">
        <v>13.38</v>
      </c>
    </row>
    <row r="56" spans="1:6" x14ac:dyDescent="0.2">
      <c r="A56" s="102">
        <v>48</v>
      </c>
      <c r="B56" s="103">
        <v>14.88</v>
      </c>
      <c r="C56" s="103">
        <v>2.92</v>
      </c>
      <c r="D56" s="103">
        <v>2.84</v>
      </c>
      <c r="E56" s="103">
        <v>10.96</v>
      </c>
      <c r="F56" s="103">
        <v>13.48</v>
      </c>
    </row>
    <row r="57" spans="1:6" x14ac:dyDescent="0.2">
      <c r="A57" s="102">
        <v>49</v>
      </c>
      <c r="B57" s="103">
        <v>15.21</v>
      </c>
      <c r="C57" s="103">
        <v>2.97</v>
      </c>
      <c r="D57" s="103">
        <v>2.85</v>
      </c>
      <c r="E57" s="103">
        <v>11.27</v>
      </c>
      <c r="F57" s="103">
        <v>13.57</v>
      </c>
    </row>
    <row r="58" spans="1:6" x14ac:dyDescent="0.2">
      <c r="A58" s="102">
        <v>50</v>
      </c>
      <c r="B58" s="103">
        <v>15.56</v>
      </c>
      <c r="C58" s="103">
        <v>3.03</v>
      </c>
      <c r="D58" s="103">
        <v>2.86</v>
      </c>
      <c r="E58" s="103">
        <v>11.59</v>
      </c>
      <c r="F58" s="103">
        <v>13.67</v>
      </c>
    </row>
    <row r="59" spans="1:6" x14ac:dyDescent="0.2">
      <c r="A59" s="102">
        <v>51</v>
      </c>
      <c r="B59" s="103">
        <v>15.91</v>
      </c>
      <c r="C59" s="103">
        <v>3.08</v>
      </c>
      <c r="D59" s="103">
        <v>2.87</v>
      </c>
      <c r="E59" s="103">
        <v>11.92</v>
      </c>
      <c r="F59" s="103">
        <v>13.77</v>
      </c>
    </row>
    <row r="60" spans="1:6" x14ac:dyDescent="0.2">
      <c r="A60" s="102">
        <v>52</v>
      </c>
      <c r="B60" s="103">
        <v>16.28</v>
      </c>
      <c r="C60" s="103">
        <v>3.13</v>
      </c>
      <c r="D60" s="103">
        <v>2.88</v>
      </c>
      <c r="E60" s="103">
        <v>12.27</v>
      </c>
      <c r="F60" s="103">
        <v>13.87</v>
      </c>
    </row>
    <row r="61" spans="1:6" x14ac:dyDescent="0.2">
      <c r="A61" s="102">
        <v>53</v>
      </c>
      <c r="B61" s="103">
        <v>16.649999999999999</v>
      </c>
      <c r="C61" s="103">
        <v>3.17</v>
      </c>
      <c r="D61" s="103">
        <v>2.9</v>
      </c>
      <c r="E61" s="103">
        <v>12.62</v>
      </c>
      <c r="F61" s="103">
        <v>13.98</v>
      </c>
    </row>
    <row r="62" spans="1:6" x14ac:dyDescent="0.2">
      <c r="A62" s="102">
        <v>54</v>
      </c>
      <c r="B62" s="103">
        <v>17.04</v>
      </c>
      <c r="C62" s="103">
        <v>3.22</v>
      </c>
      <c r="D62" s="103">
        <v>2.91</v>
      </c>
      <c r="E62" s="103">
        <v>12.99</v>
      </c>
      <c r="F62" s="103">
        <v>14.09</v>
      </c>
    </row>
    <row r="63" spans="1:6" x14ac:dyDescent="0.2">
      <c r="A63" s="102">
        <v>55</v>
      </c>
      <c r="B63" s="103">
        <v>17.440000000000001</v>
      </c>
      <c r="C63" s="103">
        <v>3.27</v>
      </c>
      <c r="D63" s="103">
        <v>2.92</v>
      </c>
      <c r="E63" s="103">
        <v>13.37</v>
      </c>
      <c r="F63" s="103">
        <v>14.2</v>
      </c>
    </row>
    <row r="64" spans="1:6" x14ac:dyDescent="0.2">
      <c r="A64" s="102">
        <v>56</v>
      </c>
      <c r="B64" s="103">
        <v>17.86</v>
      </c>
      <c r="C64" s="103">
        <v>3.31</v>
      </c>
      <c r="D64" s="103">
        <v>2.94</v>
      </c>
      <c r="E64" s="103">
        <v>13.77</v>
      </c>
      <c r="F64" s="103">
        <v>14.32</v>
      </c>
    </row>
    <row r="65" spans="1:6" x14ac:dyDescent="0.2">
      <c r="A65" s="102">
        <v>57</v>
      </c>
      <c r="B65" s="103">
        <v>18.29</v>
      </c>
      <c r="C65" s="103">
        <v>3.36</v>
      </c>
      <c r="D65" s="103">
        <v>2.94</v>
      </c>
      <c r="E65" s="103">
        <v>14.18</v>
      </c>
      <c r="F65" s="103">
        <v>14.44</v>
      </c>
    </row>
    <row r="66" spans="1:6" x14ac:dyDescent="0.2">
      <c r="A66" s="102">
        <v>58</v>
      </c>
      <c r="B66" s="103">
        <v>18.739999999999998</v>
      </c>
      <c r="C66" s="103">
        <v>3.39</v>
      </c>
      <c r="D66" s="103">
        <v>2.97</v>
      </c>
      <c r="E66" s="103">
        <v>14.61</v>
      </c>
      <c r="F66" s="103">
        <v>14.57</v>
      </c>
    </row>
    <row r="67" spans="1:6" x14ac:dyDescent="0.2">
      <c r="A67" s="102">
        <v>59</v>
      </c>
      <c r="B67" s="103">
        <v>19.2</v>
      </c>
      <c r="C67" s="103">
        <v>3.43</v>
      </c>
      <c r="D67" s="103">
        <v>3.05</v>
      </c>
      <c r="E67" s="103">
        <v>15.05</v>
      </c>
      <c r="F67" s="103">
        <v>15.02</v>
      </c>
    </row>
  </sheetData>
  <sheetProtection algorithmName="SHA-512" hashValue="4uOloEJqX96fodwkIKQPq8V3hsVW4lUfxnlCptaut09f0MpPfa3Ok3xt8NYKDhw5bfe/fUzQAJEc3L3b49PN0A==" saltValue="hGgkTVz1cCTC+NiwzZLjsA==" spinCount="100000" sheet="1" objects="1" scenarios="1"/>
  <conditionalFormatting sqref="A25:A67">
    <cfRule type="expression" dxfId="1431" priority="17" stopIfTrue="1">
      <formula>MOD(ROW(),2)=0</formula>
    </cfRule>
    <cfRule type="expression" dxfId="1430" priority="18" stopIfTrue="1">
      <formula>MOD(ROW(),2)&lt;&gt;0</formula>
    </cfRule>
  </conditionalFormatting>
  <conditionalFormatting sqref="B25:F67">
    <cfRule type="expression" dxfId="1429" priority="19" stopIfTrue="1">
      <formula>MOD(ROW(),2)=0</formula>
    </cfRule>
    <cfRule type="expression" dxfId="1428" priority="20" stopIfTrue="1">
      <formula>MOD(ROW(),2)&lt;&gt;0</formula>
    </cfRule>
  </conditionalFormatting>
  <conditionalFormatting sqref="A6:A16 A18:A20">
    <cfRule type="expression" dxfId="1427" priority="21" stopIfTrue="1">
      <formula>MOD(ROW(),2)=0</formula>
    </cfRule>
    <cfRule type="expression" dxfId="1426" priority="22" stopIfTrue="1">
      <formula>MOD(ROW(),2)&lt;&gt;0</formula>
    </cfRule>
  </conditionalFormatting>
  <conditionalFormatting sqref="B6:F16 B20:F20 C18:F19">
    <cfRule type="expression" dxfId="1425" priority="23" stopIfTrue="1">
      <formula>MOD(ROW(),2)=0</formula>
    </cfRule>
    <cfRule type="expression" dxfId="1424" priority="24" stopIfTrue="1">
      <formula>MOD(ROW(),2)&lt;&gt;0</formula>
    </cfRule>
  </conditionalFormatting>
  <conditionalFormatting sqref="A17">
    <cfRule type="expression" dxfId="1423" priority="15" stopIfTrue="1">
      <formula>MOD(ROW(),2)=0</formula>
    </cfRule>
    <cfRule type="expression" dxfId="1422" priority="16" stopIfTrue="1">
      <formula>MOD(ROW(),2)&lt;&gt;0</formula>
    </cfRule>
  </conditionalFormatting>
  <conditionalFormatting sqref="B18">
    <cfRule type="expression" dxfId="1421" priority="9" stopIfTrue="1">
      <formula>MOD(ROW(),2)=0</formula>
    </cfRule>
    <cfRule type="expression" dxfId="1420" priority="10" stopIfTrue="1">
      <formula>MOD(ROW(),2)&lt;&gt;0</formula>
    </cfRule>
  </conditionalFormatting>
  <conditionalFormatting sqref="B19">
    <cfRule type="expression" dxfId="1419" priority="7" stopIfTrue="1">
      <formula>MOD(ROW(),2)=0</formula>
    </cfRule>
    <cfRule type="expression" dxfId="1418" priority="8" stopIfTrue="1">
      <formula>MOD(ROW(),2)&lt;&gt;0</formula>
    </cfRule>
  </conditionalFormatting>
  <conditionalFormatting sqref="B17">
    <cfRule type="expression" dxfId="1417" priority="1" stopIfTrue="1">
      <formula>MOD(ROW(),2)=0</formula>
    </cfRule>
    <cfRule type="expression" dxfId="1416" priority="2" stopIfTrue="1">
      <formula>MOD(ROW(),2)&lt;&gt;0</formula>
    </cfRule>
  </conditionalFormatting>
  <conditionalFormatting sqref="C17:F17">
    <cfRule type="expression" dxfId="1415" priority="3" stopIfTrue="1">
      <formula>MOD(ROW(),2)=0</formula>
    </cfRule>
    <cfRule type="expression" dxfId="14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I84"/>
  <sheetViews>
    <sheetView workbookViewId="0">
      <selection activeCell="B17" sqref="B17:E17"/>
    </sheetView>
  </sheetViews>
  <sheetFormatPr defaultColWidth="10" defaultRowHeight="12.75" x14ac:dyDescent="0.2"/>
  <cols>
    <col min="1" max="1" width="31.7109375" style="33" customWidth="1"/>
    <col min="2" max="2" width="24.28515625" style="33" customWidth="1"/>
    <col min="3" max="4" width="22.7109375" style="33" customWidth="1"/>
    <col min="5" max="5" width="23.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x-208</v>
      </c>
      <c r="B3" s="66"/>
      <c r="C3" s="66"/>
      <c r="D3" s="66"/>
      <c r="E3" s="66"/>
      <c r="F3" s="66"/>
      <c r="G3" s="66"/>
      <c r="H3" s="66"/>
      <c r="I3" s="66"/>
    </row>
    <row r="4" spans="1:9" x14ac:dyDescent="0.2">
      <c r="A4" s="68" t="str">
        <f ca="1">CELL("filename",A1)</f>
        <v>D:\Users\FulkerL\OneDrive - Welsh Government\[wfrsc2021-02-annex-1.xlsm]x-208</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305</v>
      </c>
      <c r="C10" s="107"/>
      <c r="D10" s="107"/>
      <c r="E10" s="107"/>
    </row>
    <row r="11" spans="1:9" x14ac:dyDescent="0.2">
      <c r="A11" s="105" t="s">
        <v>23</v>
      </c>
      <c r="B11" s="107" t="s">
        <v>277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208</v>
      </c>
      <c r="C14" s="107"/>
      <c r="D14" s="107"/>
      <c r="E14" s="107"/>
    </row>
    <row r="15" spans="1:9" x14ac:dyDescent="0.2">
      <c r="A15" s="105" t="s">
        <v>58</v>
      </c>
      <c r="B15" s="107" t="s">
        <v>398</v>
      </c>
      <c r="C15" s="107"/>
      <c r="D15" s="107"/>
      <c r="E15" s="107"/>
    </row>
    <row r="16" spans="1:9" x14ac:dyDescent="0.2">
      <c r="A16" s="105" t="s">
        <v>59</v>
      </c>
      <c r="B16" s="107" t="s">
        <v>307</v>
      </c>
      <c r="C16" s="107"/>
      <c r="D16" s="107"/>
      <c r="E16" s="107"/>
    </row>
    <row r="17" spans="1:5" ht="34.15" customHeight="1" x14ac:dyDescent="0.2">
      <c r="A17" s="105" t="s">
        <v>386</v>
      </c>
      <c r="B17" s="178" t="s">
        <v>725</v>
      </c>
      <c r="C17" s="178"/>
      <c r="D17" s="178"/>
      <c r="E17" s="178"/>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5.85</v>
      </c>
      <c r="C26" s="103">
        <v>1.29</v>
      </c>
      <c r="D26" s="103">
        <v>3.08</v>
      </c>
      <c r="E26" s="103">
        <v>0.46</v>
      </c>
    </row>
    <row r="27" spans="1:5" x14ac:dyDescent="0.2">
      <c r="A27" s="102">
        <v>17</v>
      </c>
      <c r="B27" s="103">
        <v>5.97</v>
      </c>
      <c r="C27" s="103">
        <v>1.4</v>
      </c>
      <c r="D27" s="103">
        <v>3.09</v>
      </c>
      <c r="E27" s="103">
        <v>0.46</v>
      </c>
    </row>
    <row r="28" spans="1:5" x14ac:dyDescent="0.2">
      <c r="A28" s="102">
        <v>18</v>
      </c>
      <c r="B28" s="103">
        <v>6.1</v>
      </c>
      <c r="C28" s="103">
        <v>1.51</v>
      </c>
      <c r="D28" s="103">
        <v>3.1</v>
      </c>
      <c r="E28" s="103">
        <v>0.47</v>
      </c>
    </row>
    <row r="29" spans="1:5" x14ac:dyDescent="0.2">
      <c r="A29" s="102">
        <v>19</v>
      </c>
      <c r="B29" s="103">
        <v>6.23</v>
      </c>
      <c r="C29" s="103">
        <v>1.59</v>
      </c>
      <c r="D29" s="103">
        <v>3.11</v>
      </c>
      <c r="E29" s="103">
        <v>0.47</v>
      </c>
    </row>
    <row r="30" spans="1:5" x14ac:dyDescent="0.2">
      <c r="A30" s="102">
        <v>20</v>
      </c>
      <c r="B30" s="103">
        <v>6.36</v>
      </c>
      <c r="C30" s="103">
        <v>1.63</v>
      </c>
      <c r="D30" s="103">
        <v>3.11</v>
      </c>
      <c r="E30" s="103">
        <v>0.47</v>
      </c>
    </row>
    <row r="31" spans="1:5" x14ac:dyDescent="0.2">
      <c r="A31" s="102">
        <v>21</v>
      </c>
      <c r="B31" s="103">
        <v>6.49</v>
      </c>
      <c r="C31" s="103">
        <v>1.67</v>
      </c>
      <c r="D31" s="103">
        <v>3.12</v>
      </c>
      <c r="E31" s="103">
        <v>0.47</v>
      </c>
    </row>
    <row r="32" spans="1:5" x14ac:dyDescent="0.2">
      <c r="A32" s="102">
        <v>22</v>
      </c>
      <c r="B32" s="103">
        <v>6.62</v>
      </c>
      <c r="C32" s="103">
        <v>1.71</v>
      </c>
      <c r="D32" s="103">
        <v>3.13</v>
      </c>
      <c r="E32" s="103">
        <v>0.47</v>
      </c>
    </row>
    <row r="33" spans="1:5" x14ac:dyDescent="0.2">
      <c r="A33" s="102">
        <v>23</v>
      </c>
      <c r="B33" s="103">
        <v>6.76</v>
      </c>
      <c r="C33" s="103">
        <v>1.75</v>
      </c>
      <c r="D33" s="103">
        <v>3.14</v>
      </c>
      <c r="E33" s="103">
        <v>0.47</v>
      </c>
    </row>
    <row r="34" spans="1:5" x14ac:dyDescent="0.2">
      <c r="A34" s="102">
        <v>24</v>
      </c>
      <c r="B34" s="103">
        <v>6.9</v>
      </c>
      <c r="C34" s="103">
        <v>1.8</v>
      </c>
      <c r="D34" s="103">
        <v>3.15</v>
      </c>
      <c r="E34" s="103">
        <v>0.47</v>
      </c>
    </row>
    <row r="35" spans="1:5" x14ac:dyDescent="0.2">
      <c r="A35" s="102">
        <v>25</v>
      </c>
      <c r="B35" s="103">
        <v>7.05</v>
      </c>
      <c r="C35" s="103">
        <v>1.84</v>
      </c>
      <c r="D35" s="103">
        <v>3.16</v>
      </c>
      <c r="E35" s="103">
        <v>0.47</v>
      </c>
    </row>
    <row r="36" spans="1:5" x14ac:dyDescent="0.2">
      <c r="A36" s="102">
        <v>26</v>
      </c>
      <c r="B36" s="103">
        <v>7.19</v>
      </c>
      <c r="C36" s="103">
        <v>1.89</v>
      </c>
      <c r="D36" s="103">
        <v>3.17</v>
      </c>
      <c r="E36" s="103">
        <v>0.48</v>
      </c>
    </row>
    <row r="37" spans="1:5" x14ac:dyDescent="0.2">
      <c r="A37" s="102">
        <v>27</v>
      </c>
      <c r="B37" s="103">
        <v>7.35</v>
      </c>
      <c r="C37" s="103">
        <v>1.93</v>
      </c>
      <c r="D37" s="103">
        <v>3.18</v>
      </c>
      <c r="E37" s="103">
        <v>0.48</v>
      </c>
    </row>
    <row r="38" spans="1:5" x14ac:dyDescent="0.2">
      <c r="A38" s="102">
        <v>28</v>
      </c>
      <c r="B38" s="103">
        <v>7.5</v>
      </c>
      <c r="C38" s="103">
        <v>1.98</v>
      </c>
      <c r="D38" s="103">
        <v>3.19</v>
      </c>
      <c r="E38" s="103">
        <v>0.48</v>
      </c>
    </row>
    <row r="39" spans="1:5" x14ac:dyDescent="0.2">
      <c r="A39" s="102">
        <v>29</v>
      </c>
      <c r="B39" s="103">
        <v>7.66</v>
      </c>
      <c r="C39" s="103">
        <v>2.02</v>
      </c>
      <c r="D39" s="103">
        <v>3.2</v>
      </c>
      <c r="E39" s="103">
        <v>0.48</v>
      </c>
    </row>
    <row r="40" spans="1:5" x14ac:dyDescent="0.2">
      <c r="A40" s="102">
        <v>30</v>
      </c>
      <c r="B40" s="103">
        <v>7.82</v>
      </c>
      <c r="C40" s="103">
        <v>2.0699999999999998</v>
      </c>
      <c r="D40" s="103">
        <v>3.21</v>
      </c>
      <c r="E40" s="103">
        <v>0.48</v>
      </c>
    </row>
    <row r="41" spans="1:5" x14ac:dyDescent="0.2">
      <c r="A41" s="102">
        <v>31</v>
      </c>
      <c r="B41" s="103">
        <v>7.98</v>
      </c>
      <c r="C41" s="103">
        <v>2.12</v>
      </c>
      <c r="D41" s="103">
        <v>3.22</v>
      </c>
      <c r="E41" s="103">
        <v>0.48</v>
      </c>
    </row>
    <row r="42" spans="1:5" x14ac:dyDescent="0.2">
      <c r="A42" s="102">
        <v>32</v>
      </c>
      <c r="B42" s="103">
        <v>8.15</v>
      </c>
      <c r="C42" s="103">
        <v>2.17</v>
      </c>
      <c r="D42" s="103">
        <v>3.23</v>
      </c>
      <c r="E42" s="103">
        <v>0.48</v>
      </c>
    </row>
    <row r="43" spans="1:5" x14ac:dyDescent="0.2">
      <c r="A43" s="102">
        <v>33</v>
      </c>
      <c r="B43" s="103">
        <v>8.32</v>
      </c>
      <c r="C43" s="103">
        <v>2.2200000000000002</v>
      </c>
      <c r="D43" s="103">
        <v>3.24</v>
      </c>
      <c r="E43" s="103">
        <v>0.49</v>
      </c>
    </row>
    <row r="44" spans="1:5" x14ac:dyDescent="0.2">
      <c r="A44" s="102">
        <v>34</v>
      </c>
      <c r="B44" s="103">
        <v>8.49</v>
      </c>
      <c r="C44" s="103">
        <v>2.27</v>
      </c>
      <c r="D44" s="103">
        <v>3.25</v>
      </c>
      <c r="E44" s="103">
        <v>0.49</v>
      </c>
    </row>
    <row r="45" spans="1:5" x14ac:dyDescent="0.2">
      <c r="A45" s="102">
        <v>35</v>
      </c>
      <c r="B45" s="103">
        <v>8.67</v>
      </c>
      <c r="C45" s="103">
        <v>2.3199999999999998</v>
      </c>
      <c r="D45" s="103">
        <v>3.26</v>
      </c>
      <c r="E45" s="103">
        <v>0.49</v>
      </c>
    </row>
    <row r="46" spans="1:5" x14ac:dyDescent="0.2">
      <c r="A46" s="102">
        <v>36</v>
      </c>
      <c r="B46" s="103">
        <v>8.85</v>
      </c>
      <c r="C46" s="103">
        <v>2.37</v>
      </c>
      <c r="D46" s="103">
        <v>3.27</v>
      </c>
      <c r="E46" s="103">
        <v>0.49</v>
      </c>
    </row>
    <row r="47" spans="1:5" x14ac:dyDescent="0.2">
      <c r="A47" s="102">
        <v>37</v>
      </c>
      <c r="B47" s="103">
        <v>9.0399999999999991</v>
      </c>
      <c r="C47" s="103">
        <v>2.42</v>
      </c>
      <c r="D47" s="103">
        <v>3.28</v>
      </c>
      <c r="E47" s="103">
        <v>0.49</v>
      </c>
    </row>
    <row r="48" spans="1:5" x14ac:dyDescent="0.2">
      <c r="A48" s="102">
        <v>38</v>
      </c>
      <c r="B48" s="103">
        <v>9.23</v>
      </c>
      <c r="C48" s="103">
        <v>2.4700000000000002</v>
      </c>
      <c r="D48" s="103">
        <v>3.29</v>
      </c>
      <c r="E48" s="103">
        <v>0.49</v>
      </c>
    </row>
    <row r="49" spans="1:5" x14ac:dyDescent="0.2">
      <c r="A49" s="102">
        <v>39</v>
      </c>
      <c r="B49" s="103">
        <v>9.43</v>
      </c>
      <c r="C49" s="103">
        <v>2.52</v>
      </c>
      <c r="D49" s="103">
        <v>3.3</v>
      </c>
      <c r="E49" s="103">
        <v>0.5</v>
      </c>
    </row>
    <row r="50" spans="1:5" x14ac:dyDescent="0.2">
      <c r="A50" s="102">
        <v>40</v>
      </c>
      <c r="B50" s="103">
        <v>9.6300000000000008</v>
      </c>
      <c r="C50" s="103">
        <v>2.57</v>
      </c>
      <c r="D50" s="103">
        <v>3.31</v>
      </c>
      <c r="E50" s="103">
        <v>0.5</v>
      </c>
    </row>
    <row r="51" spans="1:5" x14ac:dyDescent="0.2">
      <c r="A51" s="102">
        <v>41</v>
      </c>
      <c r="B51" s="103">
        <v>9.84</v>
      </c>
      <c r="C51" s="103">
        <v>2.62</v>
      </c>
      <c r="D51" s="103">
        <v>3.32</v>
      </c>
      <c r="E51" s="103">
        <v>0.5</v>
      </c>
    </row>
    <row r="52" spans="1:5" x14ac:dyDescent="0.2">
      <c r="A52" s="102">
        <v>42</v>
      </c>
      <c r="B52" s="103">
        <v>10.050000000000001</v>
      </c>
      <c r="C52" s="103">
        <v>2.67</v>
      </c>
      <c r="D52" s="103">
        <v>3.33</v>
      </c>
      <c r="E52" s="103">
        <v>0.5</v>
      </c>
    </row>
    <row r="53" spans="1:5" x14ac:dyDescent="0.2">
      <c r="A53" s="102">
        <v>43</v>
      </c>
      <c r="B53" s="103">
        <v>10.26</v>
      </c>
      <c r="C53" s="103">
        <v>2.72</v>
      </c>
      <c r="D53" s="103">
        <v>3.35</v>
      </c>
      <c r="E53" s="103">
        <v>0.5</v>
      </c>
    </row>
    <row r="54" spans="1:5" x14ac:dyDescent="0.2">
      <c r="A54" s="102">
        <v>44</v>
      </c>
      <c r="B54" s="103">
        <v>10.48</v>
      </c>
      <c r="C54" s="103">
        <v>2.77</v>
      </c>
      <c r="D54" s="103">
        <v>3.36</v>
      </c>
      <c r="E54" s="103">
        <v>0.5</v>
      </c>
    </row>
    <row r="55" spans="1:5" x14ac:dyDescent="0.2">
      <c r="A55" s="102">
        <v>45</v>
      </c>
      <c r="B55" s="103">
        <v>10.71</v>
      </c>
      <c r="C55" s="103">
        <v>2.82</v>
      </c>
      <c r="D55" s="103">
        <v>3.37</v>
      </c>
      <c r="E55" s="103">
        <v>0.51</v>
      </c>
    </row>
    <row r="56" spans="1:5" x14ac:dyDescent="0.2">
      <c r="A56" s="102">
        <v>46</v>
      </c>
      <c r="B56" s="103">
        <v>10.94</v>
      </c>
      <c r="C56" s="103">
        <v>2.87</v>
      </c>
      <c r="D56" s="103">
        <v>3.38</v>
      </c>
      <c r="E56" s="103">
        <v>0.51</v>
      </c>
    </row>
    <row r="57" spans="1:5" x14ac:dyDescent="0.2">
      <c r="A57" s="102">
        <v>47</v>
      </c>
      <c r="B57" s="103">
        <v>11.18</v>
      </c>
      <c r="C57" s="103">
        <v>2.92</v>
      </c>
      <c r="D57" s="103">
        <v>3.39</v>
      </c>
      <c r="E57" s="103">
        <v>0.51</v>
      </c>
    </row>
    <row r="58" spans="1:5" x14ac:dyDescent="0.2">
      <c r="A58" s="102">
        <v>48</v>
      </c>
      <c r="B58" s="103">
        <v>11.42</v>
      </c>
      <c r="C58" s="103">
        <v>2.97</v>
      </c>
      <c r="D58" s="103">
        <v>3.41</v>
      </c>
      <c r="E58" s="103">
        <v>0.51</v>
      </c>
    </row>
    <row r="59" spans="1:5" x14ac:dyDescent="0.2">
      <c r="A59" s="102">
        <v>49</v>
      </c>
      <c r="B59" s="103">
        <v>11.67</v>
      </c>
      <c r="C59" s="103">
        <v>3.03</v>
      </c>
      <c r="D59" s="103">
        <v>3.42</v>
      </c>
      <c r="E59" s="103">
        <v>0.51</v>
      </c>
    </row>
    <row r="60" spans="1:5" x14ac:dyDescent="0.2">
      <c r="A60" s="102">
        <v>50</v>
      </c>
      <c r="B60" s="103">
        <v>11.93</v>
      </c>
      <c r="C60" s="103">
        <v>3.08</v>
      </c>
      <c r="D60" s="103">
        <v>3.43</v>
      </c>
      <c r="E60" s="103">
        <v>0.51</v>
      </c>
    </row>
    <row r="61" spans="1:5" x14ac:dyDescent="0.2">
      <c r="A61" s="102">
        <v>51</v>
      </c>
      <c r="B61" s="103">
        <v>12.19</v>
      </c>
      <c r="C61" s="103">
        <v>3.13</v>
      </c>
      <c r="D61" s="103">
        <v>3.44</v>
      </c>
      <c r="E61" s="103">
        <v>0.52</v>
      </c>
    </row>
    <row r="62" spans="1:5" x14ac:dyDescent="0.2">
      <c r="A62" s="102">
        <v>52</v>
      </c>
      <c r="B62" s="103">
        <v>12.46</v>
      </c>
      <c r="C62" s="103">
        <v>3.18</v>
      </c>
      <c r="D62" s="103">
        <v>3.46</v>
      </c>
      <c r="E62" s="103">
        <v>0.52</v>
      </c>
    </row>
    <row r="63" spans="1:5" x14ac:dyDescent="0.2">
      <c r="A63" s="102">
        <v>53</v>
      </c>
      <c r="B63" s="103">
        <v>12.74</v>
      </c>
      <c r="C63" s="103">
        <v>3.23</v>
      </c>
      <c r="D63" s="103">
        <v>3.47</v>
      </c>
      <c r="E63" s="103">
        <v>0.52</v>
      </c>
    </row>
    <row r="64" spans="1:5" x14ac:dyDescent="0.2">
      <c r="A64" s="102">
        <v>54</v>
      </c>
      <c r="B64" s="103">
        <v>13.03</v>
      </c>
      <c r="C64" s="103">
        <v>3.28</v>
      </c>
      <c r="D64" s="103">
        <v>3.49</v>
      </c>
      <c r="E64" s="103">
        <v>0.52</v>
      </c>
    </row>
    <row r="65" spans="1:5" x14ac:dyDescent="0.2">
      <c r="A65" s="102">
        <v>55</v>
      </c>
      <c r="B65" s="103">
        <v>13.32</v>
      </c>
      <c r="C65" s="103">
        <v>3.33</v>
      </c>
      <c r="D65" s="103">
        <v>3.5</v>
      </c>
      <c r="E65" s="103">
        <v>0.53</v>
      </c>
    </row>
    <row r="66" spans="1:5" x14ac:dyDescent="0.2">
      <c r="A66" s="102">
        <v>56</v>
      </c>
      <c r="B66" s="103">
        <v>13.63</v>
      </c>
      <c r="C66" s="103">
        <v>3.38</v>
      </c>
      <c r="D66" s="103">
        <v>3.52</v>
      </c>
      <c r="E66" s="103">
        <v>0.53</v>
      </c>
    </row>
    <row r="67" spans="1:5" x14ac:dyDescent="0.2">
      <c r="A67" s="102">
        <v>57</v>
      </c>
      <c r="B67" s="103">
        <v>13.95</v>
      </c>
      <c r="C67" s="103">
        <v>3.42</v>
      </c>
      <c r="D67" s="103">
        <v>3.54</v>
      </c>
      <c r="E67" s="103">
        <v>0.53</v>
      </c>
    </row>
    <row r="68" spans="1:5" x14ac:dyDescent="0.2">
      <c r="A68" s="102">
        <v>58</v>
      </c>
      <c r="B68" s="103">
        <v>14.28</v>
      </c>
      <c r="C68" s="103">
        <v>3.46</v>
      </c>
      <c r="D68" s="103">
        <v>3.56</v>
      </c>
      <c r="E68" s="103">
        <v>0.53</v>
      </c>
    </row>
    <row r="69" spans="1:5" x14ac:dyDescent="0.2">
      <c r="A69" s="102">
        <v>59</v>
      </c>
      <c r="B69" s="103">
        <v>14.62</v>
      </c>
      <c r="C69" s="103">
        <v>3.5</v>
      </c>
      <c r="D69" s="103">
        <v>3.58</v>
      </c>
      <c r="E69" s="103">
        <v>0.54</v>
      </c>
    </row>
    <row r="70" spans="1:5" x14ac:dyDescent="0.2">
      <c r="A70" s="102">
        <v>60</v>
      </c>
      <c r="B70" s="103">
        <v>14.98</v>
      </c>
      <c r="C70" s="103">
        <v>3.53</v>
      </c>
      <c r="D70" s="103">
        <v>3.6</v>
      </c>
      <c r="E70" s="103">
        <v>0.54</v>
      </c>
    </row>
    <row r="71" spans="1:5" x14ac:dyDescent="0.2">
      <c r="A71" s="102">
        <v>61</v>
      </c>
      <c r="B71" s="103">
        <v>15.35</v>
      </c>
      <c r="C71" s="103">
        <v>3.56</v>
      </c>
      <c r="D71" s="103">
        <v>3.63</v>
      </c>
      <c r="E71" s="103">
        <v>0.54</v>
      </c>
    </row>
    <row r="72" spans="1:5" x14ac:dyDescent="0.2">
      <c r="A72" s="102">
        <v>62</v>
      </c>
      <c r="B72" s="103">
        <v>15.74</v>
      </c>
      <c r="C72" s="103">
        <v>3.59</v>
      </c>
      <c r="D72" s="103">
        <v>3.65</v>
      </c>
      <c r="E72" s="103">
        <v>0.55000000000000004</v>
      </c>
    </row>
    <row r="73" spans="1:5" x14ac:dyDescent="0.2">
      <c r="A73" s="102">
        <v>63</v>
      </c>
      <c r="B73" s="103">
        <v>16.149999999999999</v>
      </c>
      <c r="C73" s="103">
        <v>3.61</v>
      </c>
      <c r="D73" s="103">
        <v>3.68</v>
      </c>
      <c r="E73" s="103">
        <v>0.55000000000000004</v>
      </c>
    </row>
    <row r="74" spans="1:5" x14ac:dyDescent="0.2">
      <c r="A74" s="102">
        <v>64</v>
      </c>
      <c r="B74" s="103">
        <v>16.579999999999998</v>
      </c>
      <c r="C74" s="103">
        <v>3.63</v>
      </c>
      <c r="D74" s="103">
        <v>3.79</v>
      </c>
      <c r="E74" s="103">
        <v>0.56999999999999995</v>
      </c>
    </row>
    <row r="75" spans="1:5" x14ac:dyDescent="0.2">
      <c r="A75" s="102">
        <v>65</v>
      </c>
      <c r="B75" s="103">
        <v>16.510000000000002</v>
      </c>
      <c r="C75" s="103">
        <v>3.65</v>
      </c>
      <c r="D75" s="103">
        <v>3.81</v>
      </c>
      <c r="E75" s="103">
        <v>0.56999999999999995</v>
      </c>
    </row>
    <row r="76" spans="1:5" x14ac:dyDescent="0.2">
      <c r="A76" s="102">
        <v>66</v>
      </c>
      <c r="B76" s="103">
        <v>15.93</v>
      </c>
      <c r="C76" s="103">
        <v>3.68</v>
      </c>
      <c r="D76" s="103">
        <v>3.64</v>
      </c>
      <c r="E76" s="103">
        <v>0.55000000000000004</v>
      </c>
    </row>
    <row r="77" spans="1:5" x14ac:dyDescent="0.2">
      <c r="A77" s="102">
        <v>67</v>
      </c>
      <c r="B77" s="103">
        <v>15.35</v>
      </c>
      <c r="C77" s="103">
        <v>3.7</v>
      </c>
      <c r="D77" s="103">
        <v>3.48</v>
      </c>
      <c r="E77" s="103">
        <v>0.52</v>
      </c>
    </row>
    <row r="78" spans="1:5" x14ac:dyDescent="0.2">
      <c r="A78" s="102">
        <v>68</v>
      </c>
      <c r="B78" s="103">
        <v>14.77</v>
      </c>
      <c r="C78" s="103">
        <v>3.72</v>
      </c>
      <c r="D78" s="103">
        <v>3.33</v>
      </c>
      <c r="E78" s="103">
        <v>0.5</v>
      </c>
    </row>
    <row r="79" spans="1:5" x14ac:dyDescent="0.2">
      <c r="A79" s="102">
        <v>69</v>
      </c>
      <c r="B79" s="103">
        <v>14.19</v>
      </c>
      <c r="C79" s="103">
        <v>3.69</v>
      </c>
      <c r="D79" s="103">
        <v>3.17</v>
      </c>
      <c r="E79" s="103">
        <v>0.48</v>
      </c>
    </row>
    <row r="80" spans="1:5" x14ac:dyDescent="0.2">
      <c r="A80" s="102">
        <v>70</v>
      </c>
      <c r="B80" s="103">
        <v>13.62</v>
      </c>
      <c r="C80" s="103">
        <v>3.65</v>
      </c>
      <c r="D80" s="103">
        <v>3.02</v>
      </c>
      <c r="E80" s="103">
        <v>0.45</v>
      </c>
    </row>
    <row r="81" spans="1:5" x14ac:dyDescent="0.2">
      <c r="A81" s="102">
        <v>71</v>
      </c>
      <c r="B81" s="103">
        <v>13.05</v>
      </c>
      <c r="C81" s="103">
        <v>3.66</v>
      </c>
      <c r="D81" s="103">
        <v>2.87</v>
      </c>
      <c r="E81" s="103">
        <v>0.43</v>
      </c>
    </row>
    <row r="82" spans="1:5" x14ac:dyDescent="0.2">
      <c r="A82" s="102">
        <v>72</v>
      </c>
      <c r="B82" s="103">
        <v>12.47</v>
      </c>
      <c r="C82" s="103">
        <v>3.66</v>
      </c>
      <c r="D82" s="103">
        <v>2.73</v>
      </c>
      <c r="E82" s="103">
        <v>0.41</v>
      </c>
    </row>
    <row r="83" spans="1:5" x14ac:dyDescent="0.2">
      <c r="A83" s="102">
        <v>73</v>
      </c>
      <c r="B83" s="103">
        <v>11.9</v>
      </c>
      <c r="C83" s="103">
        <v>3.65</v>
      </c>
      <c r="D83" s="103">
        <v>2.59</v>
      </c>
      <c r="E83" s="103">
        <v>0.39</v>
      </c>
    </row>
    <row r="84" spans="1:5" x14ac:dyDescent="0.2">
      <c r="A84" s="102">
        <v>74</v>
      </c>
      <c r="B84" s="103">
        <v>11.32</v>
      </c>
      <c r="C84" s="103">
        <v>3.52</v>
      </c>
      <c r="D84" s="103">
        <v>2.46</v>
      </c>
      <c r="E84" s="103">
        <v>0.37</v>
      </c>
    </row>
  </sheetData>
  <sheetProtection algorithmName="SHA-512" hashValue="QdnNswmF8Ve5cfz7dmwJkybpJArN6mu/yHbOykNriFGCsP/xcwF5zpmS9PM4DxP0/M85zz9ORnqP7459VCJXmQ==" saltValue="tiFPT6YiYBeTQYuwrxqfbQ==" spinCount="100000" sheet="1" objects="1" scenarios="1"/>
  <mergeCells count="1">
    <mergeCell ref="B17:E17"/>
  </mergeCells>
  <conditionalFormatting sqref="A25:A84">
    <cfRule type="expression" dxfId="1413" priority="9" stopIfTrue="1">
      <formula>MOD(ROW(),2)=0</formula>
    </cfRule>
    <cfRule type="expression" dxfId="1412" priority="10" stopIfTrue="1">
      <formula>MOD(ROW(),2)&lt;&gt;0</formula>
    </cfRule>
  </conditionalFormatting>
  <conditionalFormatting sqref="B25:E84">
    <cfRule type="expression" dxfId="1411" priority="11" stopIfTrue="1">
      <formula>MOD(ROW(),2)=0</formula>
    </cfRule>
    <cfRule type="expression" dxfId="1410" priority="12" stopIfTrue="1">
      <formula>MOD(ROW(),2)&lt;&gt;0</formula>
    </cfRule>
  </conditionalFormatting>
  <conditionalFormatting sqref="A6:A16 A18:A20">
    <cfRule type="expression" dxfId="1409" priority="13" stopIfTrue="1">
      <formula>MOD(ROW(),2)=0</formula>
    </cfRule>
    <cfRule type="expression" dxfId="1408" priority="14" stopIfTrue="1">
      <formula>MOD(ROW(),2)&lt;&gt;0</formula>
    </cfRule>
  </conditionalFormatting>
  <conditionalFormatting sqref="B6:E16 B20:E20 C18:E19">
    <cfRule type="expression" dxfId="1407" priority="15" stopIfTrue="1">
      <formula>MOD(ROW(),2)=0</formula>
    </cfRule>
    <cfRule type="expression" dxfId="1406" priority="16" stopIfTrue="1">
      <formula>MOD(ROW(),2)&lt;&gt;0</formula>
    </cfRule>
  </conditionalFormatting>
  <conditionalFormatting sqref="A17">
    <cfRule type="expression" dxfId="1405" priority="7" stopIfTrue="1">
      <formula>MOD(ROW(),2)=0</formula>
    </cfRule>
    <cfRule type="expression" dxfId="1404" priority="8" stopIfTrue="1">
      <formula>MOD(ROW(),2)&lt;&gt;0</formula>
    </cfRule>
  </conditionalFormatting>
  <conditionalFormatting sqref="B18">
    <cfRule type="expression" dxfId="1403" priority="5" stopIfTrue="1">
      <formula>MOD(ROW(),2)=0</formula>
    </cfRule>
    <cfRule type="expression" dxfId="1402" priority="6" stopIfTrue="1">
      <formula>MOD(ROW(),2)&lt;&gt;0</formula>
    </cfRule>
  </conditionalFormatting>
  <conditionalFormatting sqref="B19">
    <cfRule type="expression" dxfId="1401" priority="3" stopIfTrue="1">
      <formula>MOD(ROW(),2)=0</formula>
    </cfRule>
    <cfRule type="expression" dxfId="1400" priority="4" stopIfTrue="1">
      <formula>MOD(ROW(),2)&lt;&gt;0</formula>
    </cfRule>
  </conditionalFormatting>
  <conditionalFormatting sqref="B17">
    <cfRule type="expression" dxfId="1399" priority="1" stopIfTrue="1">
      <formula>MOD(ROW(),2)=0</formula>
    </cfRule>
    <cfRule type="expression" dxfId="13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I84"/>
  <sheetViews>
    <sheetView workbookViewId="0">
      <selection activeCell="B17" sqref="B17:E17"/>
    </sheetView>
  </sheetViews>
  <sheetFormatPr defaultColWidth="10" defaultRowHeight="12.75" x14ac:dyDescent="0.2"/>
  <cols>
    <col min="1" max="1" width="31.7109375" style="33" customWidth="1"/>
    <col min="2" max="4" width="22.7109375" style="33" customWidth="1"/>
    <col min="5" max="5" width="24.855468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x-209</v>
      </c>
      <c r="B3" s="66"/>
      <c r="C3" s="66"/>
      <c r="D3" s="66"/>
      <c r="E3" s="66"/>
      <c r="F3" s="66"/>
      <c r="G3" s="66"/>
      <c r="H3" s="66"/>
      <c r="I3" s="66"/>
    </row>
    <row r="4" spans="1:9" x14ac:dyDescent="0.2">
      <c r="A4" s="68" t="str">
        <f ca="1">CELL("filename",A1)</f>
        <v>D:\Users\FulkerL\OneDrive - Welsh Government\[wfrsc2021-02-annex-1.xlsm]x-209</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305</v>
      </c>
      <c r="C10" s="107"/>
      <c r="D10" s="107"/>
      <c r="E10" s="107"/>
    </row>
    <row r="11" spans="1:9" x14ac:dyDescent="0.2">
      <c r="A11" s="105" t="s">
        <v>23</v>
      </c>
      <c r="B11" s="107" t="s">
        <v>287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209</v>
      </c>
      <c r="C14" s="107"/>
      <c r="D14" s="107"/>
      <c r="E14" s="107"/>
    </row>
    <row r="15" spans="1:9" x14ac:dyDescent="0.2">
      <c r="A15" s="105" t="s">
        <v>58</v>
      </c>
      <c r="B15" s="107" t="s">
        <v>399</v>
      </c>
      <c r="C15" s="107"/>
      <c r="D15" s="107"/>
      <c r="E15" s="107"/>
    </row>
    <row r="16" spans="1:9" x14ac:dyDescent="0.2">
      <c r="A16" s="105" t="s">
        <v>59</v>
      </c>
      <c r="B16" s="107" t="s">
        <v>313</v>
      </c>
      <c r="C16" s="107"/>
      <c r="D16" s="107"/>
      <c r="E16" s="107"/>
    </row>
    <row r="17" spans="1:5" ht="25.5" x14ac:dyDescent="0.2">
      <c r="A17" s="105" t="s">
        <v>386</v>
      </c>
      <c r="B17" s="107" t="s">
        <v>725</v>
      </c>
      <c r="C17" s="107"/>
      <c r="D17" s="107"/>
      <c r="E17" s="10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5.85</v>
      </c>
      <c r="C26" s="103">
        <v>1.29</v>
      </c>
      <c r="D26" s="103">
        <v>-0.53</v>
      </c>
      <c r="E26" s="103">
        <v>-1.86</v>
      </c>
    </row>
    <row r="27" spans="1:5" x14ac:dyDescent="0.2">
      <c r="A27" s="102">
        <v>17</v>
      </c>
      <c r="B27" s="103">
        <v>5.97</v>
      </c>
      <c r="C27" s="103">
        <v>1.4</v>
      </c>
      <c r="D27" s="103">
        <v>-0.54</v>
      </c>
      <c r="E27" s="103">
        <v>-1.89</v>
      </c>
    </row>
    <row r="28" spans="1:5" x14ac:dyDescent="0.2">
      <c r="A28" s="102">
        <v>18</v>
      </c>
      <c r="B28" s="103">
        <v>6.1</v>
      </c>
      <c r="C28" s="103">
        <v>1.51</v>
      </c>
      <c r="D28" s="103">
        <v>-0.56000000000000005</v>
      </c>
      <c r="E28" s="103">
        <v>-1.96</v>
      </c>
    </row>
    <row r="29" spans="1:5" x14ac:dyDescent="0.2">
      <c r="A29" s="102">
        <v>19</v>
      </c>
      <c r="B29" s="103">
        <v>6.23</v>
      </c>
      <c r="C29" s="103">
        <v>1.59</v>
      </c>
      <c r="D29" s="103">
        <v>-0.56999999999999995</v>
      </c>
      <c r="E29" s="103">
        <v>-2</v>
      </c>
    </row>
    <row r="30" spans="1:5" x14ac:dyDescent="0.2">
      <c r="A30" s="102">
        <v>20</v>
      </c>
      <c r="B30" s="103">
        <v>6.36</v>
      </c>
      <c r="C30" s="103">
        <v>1.63</v>
      </c>
      <c r="D30" s="103">
        <v>-0.59</v>
      </c>
      <c r="E30" s="103">
        <v>-2.0699999999999998</v>
      </c>
    </row>
    <row r="31" spans="1:5" x14ac:dyDescent="0.2">
      <c r="A31" s="102">
        <v>21</v>
      </c>
      <c r="B31" s="103">
        <v>6.49</v>
      </c>
      <c r="C31" s="103">
        <v>1.67</v>
      </c>
      <c r="D31" s="103">
        <v>-0.6</v>
      </c>
      <c r="E31" s="103">
        <v>-2.1</v>
      </c>
    </row>
    <row r="32" spans="1:5" x14ac:dyDescent="0.2">
      <c r="A32" s="102">
        <v>22</v>
      </c>
      <c r="B32" s="103">
        <v>6.62</v>
      </c>
      <c r="C32" s="103">
        <v>1.71</v>
      </c>
      <c r="D32" s="103">
        <v>-0.62</v>
      </c>
      <c r="E32" s="103">
        <v>-2.17</v>
      </c>
    </row>
    <row r="33" spans="1:5" x14ac:dyDescent="0.2">
      <c r="A33" s="102">
        <v>23</v>
      </c>
      <c r="B33" s="103">
        <v>6.76</v>
      </c>
      <c r="C33" s="103">
        <v>1.75</v>
      </c>
      <c r="D33" s="103">
        <v>-0.63</v>
      </c>
      <c r="E33" s="103">
        <v>-2.21</v>
      </c>
    </row>
    <row r="34" spans="1:5" x14ac:dyDescent="0.2">
      <c r="A34" s="102">
        <v>24</v>
      </c>
      <c r="B34" s="103">
        <v>6.9</v>
      </c>
      <c r="C34" s="103">
        <v>1.8</v>
      </c>
      <c r="D34" s="103">
        <v>-0.65</v>
      </c>
      <c r="E34" s="103">
        <v>-2.2799999999999998</v>
      </c>
    </row>
    <row r="35" spans="1:5" x14ac:dyDescent="0.2">
      <c r="A35" s="102">
        <v>25</v>
      </c>
      <c r="B35" s="103">
        <v>7.05</v>
      </c>
      <c r="C35" s="103">
        <v>1.84</v>
      </c>
      <c r="D35" s="103">
        <v>-0.67</v>
      </c>
      <c r="E35" s="103">
        <v>-2.35</v>
      </c>
    </row>
    <row r="36" spans="1:5" x14ac:dyDescent="0.2">
      <c r="A36" s="102">
        <v>26</v>
      </c>
      <c r="B36" s="103">
        <v>7.19</v>
      </c>
      <c r="C36" s="103">
        <v>1.89</v>
      </c>
      <c r="D36" s="103">
        <v>-0.68</v>
      </c>
      <c r="E36" s="103">
        <v>-2.38</v>
      </c>
    </row>
    <row r="37" spans="1:5" x14ac:dyDescent="0.2">
      <c r="A37" s="102">
        <v>27</v>
      </c>
      <c r="B37" s="103">
        <v>7.35</v>
      </c>
      <c r="C37" s="103">
        <v>1.93</v>
      </c>
      <c r="D37" s="103">
        <v>-0.7</v>
      </c>
      <c r="E37" s="103">
        <v>-2.4500000000000002</v>
      </c>
    </row>
    <row r="38" spans="1:5" x14ac:dyDescent="0.2">
      <c r="A38" s="102">
        <v>28</v>
      </c>
      <c r="B38" s="103">
        <v>7.5</v>
      </c>
      <c r="C38" s="103">
        <v>1.98</v>
      </c>
      <c r="D38" s="103">
        <v>-0.72</v>
      </c>
      <c r="E38" s="103">
        <v>-2.52</v>
      </c>
    </row>
    <row r="39" spans="1:5" x14ac:dyDescent="0.2">
      <c r="A39" s="102">
        <v>29</v>
      </c>
      <c r="B39" s="103">
        <v>7.66</v>
      </c>
      <c r="C39" s="103">
        <v>2.02</v>
      </c>
      <c r="D39" s="103">
        <v>-0.74</v>
      </c>
      <c r="E39" s="103">
        <v>-2.59</v>
      </c>
    </row>
    <row r="40" spans="1:5" x14ac:dyDescent="0.2">
      <c r="A40" s="102">
        <v>30</v>
      </c>
      <c r="B40" s="103">
        <v>7.82</v>
      </c>
      <c r="C40" s="103">
        <v>2.0699999999999998</v>
      </c>
      <c r="D40" s="103">
        <v>-0.75</v>
      </c>
      <c r="E40" s="103">
        <v>-2.63</v>
      </c>
    </row>
    <row r="41" spans="1:5" x14ac:dyDescent="0.2">
      <c r="A41" s="102">
        <v>31</v>
      </c>
      <c r="B41" s="103">
        <v>7.98</v>
      </c>
      <c r="C41" s="103">
        <v>2.12</v>
      </c>
      <c r="D41" s="103">
        <v>-0.77</v>
      </c>
      <c r="E41" s="103">
        <v>-2.7</v>
      </c>
    </row>
    <row r="42" spans="1:5" x14ac:dyDescent="0.2">
      <c r="A42" s="102">
        <v>32</v>
      </c>
      <c r="B42" s="103">
        <v>8.15</v>
      </c>
      <c r="C42" s="103">
        <v>2.17</v>
      </c>
      <c r="D42" s="103">
        <v>-0.79</v>
      </c>
      <c r="E42" s="103">
        <v>-2.77</v>
      </c>
    </row>
    <row r="43" spans="1:5" x14ac:dyDescent="0.2">
      <c r="A43" s="102">
        <v>33</v>
      </c>
      <c r="B43" s="103">
        <v>8.32</v>
      </c>
      <c r="C43" s="103">
        <v>2.2200000000000002</v>
      </c>
      <c r="D43" s="103">
        <v>-0.81</v>
      </c>
      <c r="E43" s="103">
        <v>-2.84</v>
      </c>
    </row>
    <row r="44" spans="1:5" x14ac:dyDescent="0.2">
      <c r="A44" s="102">
        <v>34</v>
      </c>
      <c r="B44" s="103">
        <v>8.49</v>
      </c>
      <c r="C44" s="103">
        <v>2.27</v>
      </c>
      <c r="D44" s="103">
        <v>-0.83</v>
      </c>
      <c r="E44" s="103">
        <v>-2.91</v>
      </c>
    </row>
    <row r="45" spans="1:5" x14ac:dyDescent="0.2">
      <c r="A45" s="102">
        <v>35</v>
      </c>
      <c r="B45" s="103">
        <v>8.67</v>
      </c>
      <c r="C45" s="103">
        <v>2.3199999999999998</v>
      </c>
      <c r="D45" s="103">
        <v>-0.84</v>
      </c>
      <c r="E45" s="103">
        <v>-2.94</v>
      </c>
    </row>
    <row r="46" spans="1:5" x14ac:dyDescent="0.2">
      <c r="A46" s="102">
        <v>36</v>
      </c>
      <c r="B46" s="103">
        <v>8.85</v>
      </c>
      <c r="C46" s="103">
        <v>2.37</v>
      </c>
      <c r="D46" s="103">
        <v>-0.86</v>
      </c>
      <c r="E46" s="103">
        <v>-3.01</v>
      </c>
    </row>
    <row r="47" spans="1:5" x14ac:dyDescent="0.2">
      <c r="A47" s="102">
        <v>37</v>
      </c>
      <c r="B47" s="103">
        <v>9.0399999999999991</v>
      </c>
      <c r="C47" s="103">
        <v>2.42</v>
      </c>
      <c r="D47" s="103">
        <v>-0.88</v>
      </c>
      <c r="E47" s="103">
        <v>-3.08</v>
      </c>
    </row>
    <row r="48" spans="1:5" x14ac:dyDescent="0.2">
      <c r="A48" s="102">
        <v>38</v>
      </c>
      <c r="B48" s="103">
        <v>9.23</v>
      </c>
      <c r="C48" s="103">
        <v>2.4700000000000002</v>
      </c>
      <c r="D48" s="103">
        <v>-0.9</v>
      </c>
      <c r="E48" s="103">
        <v>-3.15</v>
      </c>
    </row>
    <row r="49" spans="1:5" x14ac:dyDescent="0.2">
      <c r="A49" s="102">
        <v>39</v>
      </c>
      <c r="B49" s="103">
        <v>9.43</v>
      </c>
      <c r="C49" s="103">
        <v>2.52</v>
      </c>
      <c r="D49" s="103">
        <v>-0.92</v>
      </c>
      <c r="E49" s="103">
        <v>-3.22</v>
      </c>
    </row>
    <row r="50" spans="1:5" x14ac:dyDescent="0.2">
      <c r="A50" s="102">
        <v>40</v>
      </c>
      <c r="B50" s="103">
        <v>9.6300000000000008</v>
      </c>
      <c r="C50" s="103">
        <v>2.57</v>
      </c>
      <c r="D50" s="103">
        <v>-0.94</v>
      </c>
      <c r="E50" s="103">
        <v>-3.29</v>
      </c>
    </row>
    <row r="51" spans="1:5" x14ac:dyDescent="0.2">
      <c r="A51" s="102">
        <v>41</v>
      </c>
      <c r="B51" s="103">
        <v>9.84</v>
      </c>
      <c r="C51" s="103">
        <v>2.62</v>
      </c>
      <c r="D51" s="103">
        <v>-0.96</v>
      </c>
      <c r="E51" s="103">
        <v>-3.36</v>
      </c>
    </row>
    <row r="52" spans="1:5" x14ac:dyDescent="0.2">
      <c r="A52" s="102">
        <v>42</v>
      </c>
      <c r="B52" s="103">
        <v>10.050000000000001</v>
      </c>
      <c r="C52" s="103">
        <v>2.67</v>
      </c>
      <c r="D52" s="103">
        <v>-0.98</v>
      </c>
      <c r="E52" s="103">
        <v>-3.43</v>
      </c>
    </row>
    <row r="53" spans="1:5" x14ac:dyDescent="0.2">
      <c r="A53" s="102">
        <v>43</v>
      </c>
      <c r="B53" s="103">
        <v>10.26</v>
      </c>
      <c r="C53" s="103">
        <v>2.72</v>
      </c>
      <c r="D53" s="103">
        <v>-1</v>
      </c>
      <c r="E53" s="103">
        <v>-3.5</v>
      </c>
    </row>
    <row r="54" spans="1:5" x14ac:dyDescent="0.2">
      <c r="A54" s="102">
        <v>44</v>
      </c>
      <c r="B54" s="103">
        <v>10.48</v>
      </c>
      <c r="C54" s="103">
        <v>2.77</v>
      </c>
      <c r="D54" s="103">
        <v>-1.03</v>
      </c>
      <c r="E54" s="103">
        <v>-3.61</v>
      </c>
    </row>
    <row r="55" spans="1:5" x14ac:dyDescent="0.2">
      <c r="A55" s="102">
        <v>45</v>
      </c>
      <c r="B55" s="103">
        <v>10.71</v>
      </c>
      <c r="C55" s="103">
        <v>2.82</v>
      </c>
      <c r="D55" s="103">
        <v>-1.05</v>
      </c>
      <c r="E55" s="103">
        <v>-3.68</v>
      </c>
    </row>
    <row r="56" spans="1:5" x14ac:dyDescent="0.2">
      <c r="A56" s="102">
        <v>46</v>
      </c>
      <c r="B56" s="103">
        <v>10.94</v>
      </c>
      <c r="C56" s="103">
        <v>2.87</v>
      </c>
      <c r="D56" s="103">
        <v>-1.07</v>
      </c>
      <c r="E56" s="103">
        <v>-3.75</v>
      </c>
    </row>
    <row r="57" spans="1:5" x14ac:dyDescent="0.2">
      <c r="A57" s="102">
        <v>47</v>
      </c>
      <c r="B57" s="103">
        <v>11.18</v>
      </c>
      <c r="C57" s="103">
        <v>2.92</v>
      </c>
      <c r="D57" s="103">
        <v>-1.0900000000000001</v>
      </c>
      <c r="E57" s="103">
        <v>-3.82</v>
      </c>
    </row>
    <row r="58" spans="1:5" x14ac:dyDescent="0.2">
      <c r="A58" s="102">
        <v>48</v>
      </c>
      <c r="B58" s="103">
        <v>11.42</v>
      </c>
      <c r="C58" s="103">
        <v>2.97</v>
      </c>
      <c r="D58" s="103">
        <v>-1.1100000000000001</v>
      </c>
      <c r="E58" s="103">
        <v>-3.89</v>
      </c>
    </row>
    <row r="59" spans="1:5" x14ac:dyDescent="0.2">
      <c r="A59" s="102">
        <v>49</v>
      </c>
      <c r="B59" s="103">
        <v>11.67</v>
      </c>
      <c r="C59" s="103">
        <v>3.03</v>
      </c>
      <c r="D59" s="103">
        <v>-1.1399999999999999</v>
      </c>
      <c r="E59" s="103">
        <v>-3.99</v>
      </c>
    </row>
    <row r="60" spans="1:5" x14ac:dyDescent="0.2">
      <c r="A60" s="102">
        <v>50</v>
      </c>
      <c r="B60" s="103">
        <v>11.93</v>
      </c>
      <c r="C60" s="103">
        <v>3.08</v>
      </c>
      <c r="D60" s="103">
        <v>-1.1599999999999999</v>
      </c>
      <c r="E60" s="103">
        <v>-4.0599999999999996</v>
      </c>
    </row>
    <row r="61" spans="1:5" x14ac:dyDescent="0.2">
      <c r="A61" s="102">
        <v>51</v>
      </c>
      <c r="B61" s="103">
        <v>12.19</v>
      </c>
      <c r="C61" s="103">
        <v>3.13</v>
      </c>
      <c r="D61" s="103">
        <v>-1.19</v>
      </c>
      <c r="E61" s="103">
        <v>-4.17</v>
      </c>
    </row>
    <row r="62" spans="1:5" x14ac:dyDescent="0.2">
      <c r="A62" s="102">
        <v>52</v>
      </c>
      <c r="B62" s="103">
        <v>12.46</v>
      </c>
      <c r="C62" s="103">
        <v>3.18</v>
      </c>
      <c r="D62" s="103">
        <v>-1.21</v>
      </c>
      <c r="E62" s="103">
        <v>-4.24</v>
      </c>
    </row>
    <row r="63" spans="1:5" x14ac:dyDescent="0.2">
      <c r="A63" s="102">
        <v>53</v>
      </c>
      <c r="B63" s="103">
        <v>12.74</v>
      </c>
      <c r="C63" s="103">
        <v>3.23</v>
      </c>
      <c r="D63" s="103">
        <v>-1.24</v>
      </c>
      <c r="E63" s="103">
        <v>-4.34</v>
      </c>
    </row>
    <row r="64" spans="1:5" x14ac:dyDescent="0.2">
      <c r="A64" s="102">
        <v>54</v>
      </c>
      <c r="B64" s="103">
        <v>13.03</v>
      </c>
      <c r="C64" s="103">
        <v>3.28</v>
      </c>
      <c r="D64" s="103">
        <v>-1.27</v>
      </c>
      <c r="E64" s="103">
        <v>-4.45</v>
      </c>
    </row>
    <row r="65" spans="1:5" x14ac:dyDescent="0.2">
      <c r="A65" s="102">
        <v>55</v>
      </c>
      <c r="B65" s="103">
        <v>13.32</v>
      </c>
      <c r="C65" s="103">
        <v>3.33</v>
      </c>
      <c r="D65" s="103">
        <v>-1.29</v>
      </c>
      <c r="E65" s="103">
        <v>-4.5199999999999996</v>
      </c>
    </row>
    <row r="66" spans="1:5" x14ac:dyDescent="0.2">
      <c r="A66" s="102">
        <v>56</v>
      </c>
      <c r="B66" s="103">
        <v>13.63</v>
      </c>
      <c r="C66" s="103">
        <v>3.38</v>
      </c>
      <c r="D66" s="103">
        <v>-1.32</v>
      </c>
      <c r="E66" s="103">
        <v>-4.62</v>
      </c>
    </row>
    <row r="67" spans="1:5" x14ac:dyDescent="0.2">
      <c r="A67" s="102">
        <v>57</v>
      </c>
      <c r="B67" s="103">
        <v>13.95</v>
      </c>
      <c r="C67" s="103">
        <v>3.42</v>
      </c>
      <c r="D67" s="103">
        <v>-1.35</v>
      </c>
      <c r="E67" s="103">
        <v>-4.7300000000000004</v>
      </c>
    </row>
    <row r="68" spans="1:5" x14ac:dyDescent="0.2">
      <c r="A68" s="102">
        <v>58</v>
      </c>
      <c r="B68" s="103">
        <v>14.28</v>
      </c>
      <c r="C68" s="103">
        <v>3.46</v>
      </c>
      <c r="D68" s="103">
        <v>-1.38</v>
      </c>
      <c r="E68" s="103">
        <v>-4.83</v>
      </c>
    </row>
    <row r="69" spans="1:5" x14ac:dyDescent="0.2">
      <c r="A69" s="102">
        <v>59</v>
      </c>
      <c r="B69" s="103">
        <v>14.62</v>
      </c>
      <c r="C69" s="103">
        <v>3.5</v>
      </c>
      <c r="D69" s="103">
        <v>-1.44</v>
      </c>
      <c r="E69" s="103">
        <v>-5.04</v>
      </c>
    </row>
    <row r="70" spans="1:5" x14ac:dyDescent="0.2">
      <c r="A70" s="102">
        <v>60</v>
      </c>
      <c r="B70" s="103">
        <v>14.98</v>
      </c>
      <c r="C70" s="103">
        <v>3.53</v>
      </c>
      <c r="D70" s="103">
        <v>-1.01</v>
      </c>
      <c r="E70" s="103">
        <v>-3.68</v>
      </c>
    </row>
    <row r="71" spans="1:5" x14ac:dyDescent="0.2">
      <c r="A71" s="102">
        <v>61</v>
      </c>
      <c r="B71" s="103">
        <v>15.35</v>
      </c>
      <c r="C71" s="103">
        <v>3.56</v>
      </c>
      <c r="D71" s="103">
        <v>-0.05</v>
      </c>
      <c r="E71" s="103">
        <v>-2.79</v>
      </c>
    </row>
    <row r="72" spans="1:5" x14ac:dyDescent="0.2">
      <c r="A72" s="102">
        <v>62</v>
      </c>
      <c r="B72" s="103">
        <v>15.74</v>
      </c>
      <c r="C72" s="103">
        <v>3.59</v>
      </c>
      <c r="D72" s="103">
        <v>0.95</v>
      </c>
      <c r="E72" s="103">
        <v>-1.87</v>
      </c>
    </row>
    <row r="73" spans="1:5" x14ac:dyDescent="0.2">
      <c r="A73" s="102">
        <v>63</v>
      </c>
      <c r="B73" s="103">
        <v>16.149999999999999</v>
      </c>
      <c r="C73" s="103">
        <v>3.61</v>
      </c>
      <c r="D73" s="103">
        <v>1.98</v>
      </c>
      <c r="E73" s="103">
        <v>-0.92</v>
      </c>
    </row>
    <row r="74" spans="1:5" x14ac:dyDescent="0.2">
      <c r="A74" s="102">
        <v>64</v>
      </c>
      <c r="B74" s="103">
        <v>16.579999999999998</v>
      </c>
      <c r="C74" s="103">
        <v>3.63</v>
      </c>
      <c r="D74" s="103">
        <v>3.05</v>
      </c>
      <c r="E74" s="103">
        <v>7.0000000000000007E-2</v>
      </c>
    </row>
    <row r="75" spans="1:5" x14ac:dyDescent="0.2">
      <c r="A75" s="102">
        <v>65</v>
      </c>
      <c r="B75" s="103">
        <v>16.510000000000002</v>
      </c>
      <c r="C75" s="103">
        <v>3.65</v>
      </c>
      <c r="D75" s="103">
        <v>3.51</v>
      </c>
      <c r="E75" s="103">
        <v>0.53</v>
      </c>
    </row>
    <row r="76" spans="1:5" x14ac:dyDescent="0.2">
      <c r="A76" s="102">
        <v>66</v>
      </c>
      <c r="B76" s="103">
        <v>15.93</v>
      </c>
      <c r="C76" s="103">
        <v>3.68</v>
      </c>
      <c r="D76" s="103">
        <v>3.34</v>
      </c>
      <c r="E76" s="103">
        <v>0.5</v>
      </c>
    </row>
    <row r="77" spans="1:5" x14ac:dyDescent="0.2">
      <c r="A77" s="102">
        <v>67</v>
      </c>
      <c r="B77" s="103">
        <v>15.35</v>
      </c>
      <c r="C77" s="103">
        <v>3.7</v>
      </c>
      <c r="D77" s="103">
        <v>3.18</v>
      </c>
      <c r="E77" s="103">
        <v>0.48</v>
      </c>
    </row>
    <row r="78" spans="1:5" x14ac:dyDescent="0.2">
      <c r="A78" s="102">
        <v>68</v>
      </c>
      <c r="B78" s="103">
        <v>14.77</v>
      </c>
      <c r="C78" s="103">
        <v>3.72</v>
      </c>
      <c r="D78" s="103">
        <v>3.01</v>
      </c>
      <c r="E78" s="103">
        <v>0.45</v>
      </c>
    </row>
    <row r="79" spans="1:5" x14ac:dyDescent="0.2">
      <c r="A79" s="102">
        <v>69</v>
      </c>
      <c r="B79" s="103">
        <v>14.19</v>
      </c>
      <c r="C79" s="103">
        <v>3.69</v>
      </c>
      <c r="D79" s="103">
        <v>2.85</v>
      </c>
      <c r="E79" s="103">
        <v>0.43</v>
      </c>
    </row>
    <row r="80" spans="1:5" x14ac:dyDescent="0.2">
      <c r="A80" s="102">
        <v>70</v>
      </c>
      <c r="B80" s="103">
        <v>13.62</v>
      </c>
      <c r="C80" s="103">
        <v>3.65</v>
      </c>
      <c r="D80" s="103">
        <v>2.68</v>
      </c>
      <c r="E80" s="103">
        <v>0.4</v>
      </c>
    </row>
    <row r="81" spans="1:5" x14ac:dyDescent="0.2">
      <c r="A81" s="102">
        <v>71</v>
      </c>
      <c r="B81" s="103">
        <v>13.05</v>
      </c>
      <c r="C81" s="103">
        <v>3.66</v>
      </c>
      <c r="D81" s="103">
        <v>2.5299999999999998</v>
      </c>
      <c r="E81" s="103">
        <v>0.38</v>
      </c>
    </row>
    <row r="82" spans="1:5" x14ac:dyDescent="0.2">
      <c r="A82" s="102">
        <v>72</v>
      </c>
      <c r="B82" s="103">
        <v>12.47</v>
      </c>
      <c r="C82" s="103">
        <v>3.66</v>
      </c>
      <c r="D82" s="103">
        <v>2.37</v>
      </c>
      <c r="E82" s="103">
        <v>0.36</v>
      </c>
    </row>
    <row r="83" spans="1:5" x14ac:dyDescent="0.2">
      <c r="A83" s="102">
        <v>73</v>
      </c>
      <c r="B83" s="103">
        <v>11.9</v>
      </c>
      <c r="C83" s="103">
        <v>3.65</v>
      </c>
      <c r="D83" s="103">
        <v>2.2200000000000002</v>
      </c>
      <c r="E83" s="103">
        <v>0.33</v>
      </c>
    </row>
    <row r="84" spans="1:5" x14ac:dyDescent="0.2">
      <c r="A84" s="102">
        <v>74</v>
      </c>
      <c r="B84" s="103">
        <v>11.32</v>
      </c>
      <c r="C84" s="103">
        <v>3.52</v>
      </c>
      <c r="D84" s="103">
        <v>2.0699999999999998</v>
      </c>
      <c r="E84" s="103">
        <v>0.31</v>
      </c>
    </row>
  </sheetData>
  <sheetProtection algorithmName="SHA-512" hashValue="CpyHA+YdWuC9ds/9eK7zkMP7b4EI0Pr3yN0kM7iDPt+0gt7+QD4CZieAbeAXP0pVad2MUH0z6zCOStIhXdCudw==" saltValue="L1IPYDwfML2AWyGupO4D0Q==" spinCount="100000" sheet="1" objects="1" scenarios="1"/>
  <conditionalFormatting sqref="A25:A84">
    <cfRule type="expression" dxfId="1397" priority="11" stopIfTrue="1">
      <formula>MOD(ROW(),2)=0</formula>
    </cfRule>
    <cfRule type="expression" dxfId="1396" priority="12" stopIfTrue="1">
      <formula>MOD(ROW(),2)&lt;&gt;0</formula>
    </cfRule>
  </conditionalFormatting>
  <conditionalFormatting sqref="B25:E84">
    <cfRule type="expression" dxfId="1395" priority="13" stopIfTrue="1">
      <formula>MOD(ROW(),2)=0</formula>
    </cfRule>
    <cfRule type="expression" dxfId="1394" priority="14" stopIfTrue="1">
      <formula>MOD(ROW(),2)&lt;&gt;0</formula>
    </cfRule>
  </conditionalFormatting>
  <conditionalFormatting sqref="A6:A16 A18:A20">
    <cfRule type="expression" dxfId="1393" priority="15" stopIfTrue="1">
      <formula>MOD(ROW(),2)=0</formula>
    </cfRule>
    <cfRule type="expression" dxfId="1392" priority="16" stopIfTrue="1">
      <formula>MOD(ROW(),2)&lt;&gt;0</formula>
    </cfRule>
  </conditionalFormatting>
  <conditionalFormatting sqref="B6:E16 C17:E20">
    <cfRule type="expression" dxfId="1391" priority="17" stopIfTrue="1">
      <formula>MOD(ROW(),2)=0</formula>
    </cfRule>
    <cfRule type="expression" dxfId="1390" priority="18" stopIfTrue="1">
      <formula>MOD(ROW(),2)&lt;&gt;0</formula>
    </cfRule>
  </conditionalFormatting>
  <conditionalFormatting sqref="B17">
    <cfRule type="expression" dxfId="1389" priority="9" stopIfTrue="1">
      <formula>MOD(ROW(),2)=0</formula>
    </cfRule>
    <cfRule type="expression" dxfId="1388" priority="10" stopIfTrue="1">
      <formula>MOD(ROW(),2)&lt;&gt;0</formula>
    </cfRule>
  </conditionalFormatting>
  <conditionalFormatting sqref="A17">
    <cfRule type="expression" dxfId="1387" priority="7" stopIfTrue="1">
      <formula>MOD(ROW(),2)=0</formula>
    </cfRule>
    <cfRule type="expression" dxfId="1386" priority="8" stopIfTrue="1">
      <formula>MOD(ROW(),2)&lt;&gt;0</formula>
    </cfRule>
  </conditionalFormatting>
  <conditionalFormatting sqref="B20">
    <cfRule type="expression" dxfId="1385" priority="5" stopIfTrue="1">
      <formula>MOD(ROW(),2)=0</formula>
    </cfRule>
    <cfRule type="expression" dxfId="1384" priority="6" stopIfTrue="1">
      <formula>MOD(ROW(),2)&lt;&gt;0</formula>
    </cfRule>
  </conditionalFormatting>
  <conditionalFormatting sqref="B18">
    <cfRule type="expression" dxfId="1383" priority="3" stopIfTrue="1">
      <formula>MOD(ROW(),2)=0</formula>
    </cfRule>
    <cfRule type="expression" dxfId="1382" priority="4" stopIfTrue="1">
      <formula>MOD(ROW(),2)&lt;&gt;0</formula>
    </cfRule>
  </conditionalFormatting>
  <conditionalFormatting sqref="B19">
    <cfRule type="expression" dxfId="1381" priority="1" stopIfTrue="1">
      <formula>MOD(ROW(),2)=0</formula>
    </cfRule>
    <cfRule type="expression" dxfId="13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I84"/>
  <sheetViews>
    <sheetView workbookViewId="0">
      <selection activeCell="B17" sqref="B17:E17"/>
    </sheetView>
  </sheetViews>
  <sheetFormatPr defaultColWidth="10" defaultRowHeight="12.75" x14ac:dyDescent="0.2"/>
  <cols>
    <col min="1" max="1" width="31.7109375" style="33" customWidth="1"/>
    <col min="2" max="2" width="22.7109375" style="33" customWidth="1"/>
    <col min="3" max="3" width="24" style="33" customWidth="1"/>
    <col min="4" max="4" width="24.42578125" style="33" customWidth="1"/>
    <col min="5"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x-210</v>
      </c>
      <c r="B3" s="66"/>
      <c r="C3" s="66"/>
      <c r="D3" s="66"/>
      <c r="E3" s="66"/>
      <c r="F3" s="66"/>
      <c r="G3" s="66"/>
      <c r="H3" s="66"/>
      <c r="I3" s="66"/>
    </row>
    <row r="4" spans="1:9" x14ac:dyDescent="0.2">
      <c r="A4" s="68" t="str">
        <f ca="1">CELL("filename",A1)</f>
        <v>D:\Users\FulkerL\OneDrive - Welsh Government\[wfrsc2021-02-annex-1.xlsm]x-210</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314</v>
      </c>
      <c r="C10" s="107"/>
      <c r="D10" s="107"/>
      <c r="E10" s="107"/>
    </row>
    <row r="11" spans="1:9" x14ac:dyDescent="0.2">
      <c r="A11" s="105" t="s">
        <v>23</v>
      </c>
      <c r="B11" s="107" t="s">
        <v>277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210</v>
      </c>
      <c r="C14" s="107"/>
      <c r="D14" s="107"/>
      <c r="E14" s="107"/>
    </row>
    <row r="15" spans="1:9" x14ac:dyDescent="0.2">
      <c r="A15" s="105" t="s">
        <v>58</v>
      </c>
      <c r="B15" s="107" t="s">
        <v>400</v>
      </c>
      <c r="C15" s="107"/>
      <c r="D15" s="107"/>
      <c r="E15" s="107"/>
    </row>
    <row r="16" spans="1:9" x14ac:dyDescent="0.2">
      <c r="A16" s="105" t="s">
        <v>59</v>
      </c>
      <c r="B16" s="107" t="s">
        <v>316</v>
      </c>
      <c r="C16" s="107"/>
      <c r="D16" s="107"/>
      <c r="E16" s="107"/>
    </row>
    <row r="17" spans="1:5" ht="29.45" customHeight="1" x14ac:dyDescent="0.2">
      <c r="A17" s="105" t="s">
        <v>386</v>
      </c>
      <c r="B17" s="178" t="s">
        <v>725</v>
      </c>
      <c r="C17" s="177"/>
      <c r="D17" s="177"/>
      <c r="E17" s="17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5.55</v>
      </c>
      <c r="C26" s="103">
        <v>1.29</v>
      </c>
      <c r="D26" s="103">
        <v>2.2799999999999998</v>
      </c>
      <c r="E26" s="103">
        <v>-0.23</v>
      </c>
    </row>
    <row r="27" spans="1:5" x14ac:dyDescent="0.2">
      <c r="A27" s="102">
        <v>17</v>
      </c>
      <c r="B27" s="103">
        <v>5.67</v>
      </c>
      <c r="C27" s="103">
        <v>1.4</v>
      </c>
      <c r="D27" s="103">
        <v>2.2799999999999998</v>
      </c>
      <c r="E27" s="103">
        <v>-0.23</v>
      </c>
    </row>
    <row r="28" spans="1:5" x14ac:dyDescent="0.2">
      <c r="A28" s="102">
        <v>18</v>
      </c>
      <c r="B28" s="103">
        <v>5.79</v>
      </c>
      <c r="C28" s="103">
        <v>1.52</v>
      </c>
      <c r="D28" s="103">
        <v>2.2799999999999998</v>
      </c>
      <c r="E28" s="103">
        <v>-0.23</v>
      </c>
    </row>
    <row r="29" spans="1:5" x14ac:dyDescent="0.2">
      <c r="A29" s="102">
        <v>19</v>
      </c>
      <c r="B29" s="103">
        <v>5.91</v>
      </c>
      <c r="C29" s="103">
        <v>1.6</v>
      </c>
      <c r="D29" s="103">
        <v>2.29</v>
      </c>
      <c r="E29" s="103">
        <v>-0.23</v>
      </c>
    </row>
    <row r="30" spans="1:5" x14ac:dyDescent="0.2">
      <c r="A30" s="102">
        <v>20</v>
      </c>
      <c r="B30" s="103">
        <v>6.03</v>
      </c>
      <c r="C30" s="103">
        <v>1.64</v>
      </c>
      <c r="D30" s="103">
        <v>2.29</v>
      </c>
      <c r="E30" s="103">
        <v>-0.23</v>
      </c>
    </row>
    <row r="31" spans="1:5" x14ac:dyDescent="0.2">
      <c r="A31" s="102">
        <v>21</v>
      </c>
      <c r="B31" s="103">
        <v>6.15</v>
      </c>
      <c r="C31" s="103">
        <v>1.68</v>
      </c>
      <c r="D31" s="103">
        <v>2.29</v>
      </c>
      <c r="E31" s="103">
        <v>-0.23</v>
      </c>
    </row>
    <row r="32" spans="1:5" x14ac:dyDescent="0.2">
      <c r="A32" s="102">
        <v>22</v>
      </c>
      <c r="B32" s="103">
        <v>6.28</v>
      </c>
      <c r="C32" s="103">
        <v>1.72</v>
      </c>
      <c r="D32" s="103">
        <v>2.2999999999999998</v>
      </c>
      <c r="E32" s="103">
        <v>-0.23</v>
      </c>
    </row>
    <row r="33" spans="1:5" x14ac:dyDescent="0.2">
      <c r="A33" s="102">
        <v>23</v>
      </c>
      <c r="B33" s="103">
        <v>6.41</v>
      </c>
      <c r="C33" s="103">
        <v>1.76</v>
      </c>
      <c r="D33" s="103">
        <v>2.2999999999999998</v>
      </c>
      <c r="E33" s="103">
        <v>-0.23</v>
      </c>
    </row>
    <row r="34" spans="1:5" x14ac:dyDescent="0.2">
      <c r="A34" s="102">
        <v>24</v>
      </c>
      <c r="B34" s="103">
        <v>6.54</v>
      </c>
      <c r="C34" s="103">
        <v>1.8</v>
      </c>
      <c r="D34" s="103">
        <v>2.2999999999999998</v>
      </c>
      <c r="E34" s="103">
        <v>-0.23</v>
      </c>
    </row>
    <row r="35" spans="1:5" x14ac:dyDescent="0.2">
      <c r="A35" s="102">
        <v>25</v>
      </c>
      <c r="B35" s="103">
        <v>6.68</v>
      </c>
      <c r="C35" s="103">
        <v>1.85</v>
      </c>
      <c r="D35" s="103">
        <v>2.31</v>
      </c>
      <c r="E35" s="103">
        <v>-0.23</v>
      </c>
    </row>
    <row r="36" spans="1:5" x14ac:dyDescent="0.2">
      <c r="A36" s="102">
        <v>26</v>
      </c>
      <c r="B36" s="103">
        <v>6.82</v>
      </c>
      <c r="C36" s="103">
        <v>1.89</v>
      </c>
      <c r="D36" s="103">
        <v>2.31</v>
      </c>
      <c r="E36" s="103">
        <v>-0.23</v>
      </c>
    </row>
    <row r="37" spans="1:5" x14ac:dyDescent="0.2">
      <c r="A37" s="102">
        <v>27</v>
      </c>
      <c r="B37" s="103">
        <v>6.96</v>
      </c>
      <c r="C37" s="103">
        <v>1.94</v>
      </c>
      <c r="D37" s="103">
        <v>2.31</v>
      </c>
      <c r="E37" s="103">
        <v>-0.23</v>
      </c>
    </row>
    <row r="38" spans="1:5" x14ac:dyDescent="0.2">
      <c r="A38" s="102">
        <v>28</v>
      </c>
      <c r="B38" s="103">
        <v>7.1</v>
      </c>
      <c r="C38" s="103">
        <v>1.98</v>
      </c>
      <c r="D38" s="103">
        <v>2.3199999999999998</v>
      </c>
      <c r="E38" s="103">
        <v>-0.23</v>
      </c>
    </row>
    <row r="39" spans="1:5" x14ac:dyDescent="0.2">
      <c r="A39" s="102">
        <v>29</v>
      </c>
      <c r="B39" s="103">
        <v>7.25</v>
      </c>
      <c r="C39" s="103">
        <v>2.0299999999999998</v>
      </c>
      <c r="D39" s="103">
        <v>2.3199999999999998</v>
      </c>
      <c r="E39" s="103">
        <v>-0.23</v>
      </c>
    </row>
    <row r="40" spans="1:5" x14ac:dyDescent="0.2">
      <c r="A40" s="102">
        <v>30</v>
      </c>
      <c r="B40" s="103">
        <v>7.4</v>
      </c>
      <c r="C40" s="103">
        <v>2.08</v>
      </c>
      <c r="D40" s="103">
        <v>2.33</v>
      </c>
      <c r="E40" s="103">
        <v>-0.23</v>
      </c>
    </row>
    <row r="41" spans="1:5" x14ac:dyDescent="0.2">
      <c r="A41" s="102">
        <v>31</v>
      </c>
      <c r="B41" s="103">
        <v>7.56</v>
      </c>
      <c r="C41" s="103">
        <v>2.13</v>
      </c>
      <c r="D41" s="103">
        <v>2.33</v>
      </c>
      <c r="E41" s="103">
        <v>-0.23</v>
      </c>
    </row>
    <row r="42" spans="1:5" x14ac:dyDescent="0.2">
      <c r="A42" s="102">
        <v>32</v>
      </c>
      <c r="B42" s="103">
        <v>7.71</v>
      </c>
      <c r="C42" s="103">
        <v>2.17</v>
      </c>
      <c r="D42" s="103">
        <v>2.33</v>
      </c>
      <c r="E42" s="103">
        <v>-0.23</v>
      </c>
    </row>
    <row r="43" spans="1:5" x14ac:dyDescent="0.2">
      <c r="A43" s="102">
        <v>33</v>
      </c>
      <c r="B43" s="103">
        <v>7.88</v>
      </c>
      <c r="C43" s="103">
        <v>2.2200000000000002</v>
      </c>
      <c r="D43" s="103">
        <v>2.34</v>
      </c>
      <c r="E43" s="103">
        <v>-0.23</v>
      </c>
    </row>
    <row r="44" spans="1:5" x14ac:dyDescent="0.2">
      <c r="A44" s="102">
        <v>34</v>
      </c>
      <c r="B44" s="103">
        <v>8.0399999999999991</v>
      </c>
      <c r="C44" s="103">
        <v>2.27</v>
      </c>
      <c r="D44" s="103">
        <v>2.34</v>
      </c>
      <c r="E44" s="103">
        <v>-0.23</v>
      </c>
    </row>
    <row r="45" spans="1:5" x14ac:dyDescent="0.2">
      <c r="A45" s="102">
        <v>35</v>
      </c>
      <c r="B45" s="103">
        <v>8.2100000000000009</v>
      </c>
      <c r="C45" s="103">
        <v>2.3199999999999998</v>
      </c>
      <c r="D45" s="103">
        <v>2.34</v>
      </c>
      <c r="E45" s="103">
        <v>-0.23</v>
      </c>
    </row>
    <row r="46" spans="1:5" x14ac:dyDescent="0.2">
      <c r="A46" s="102">
        <v>36</v>
      </c>
      <c r="B46" s="103">
        <v>8.3800000000000008</v>
      </c>
      <c r="C46" s="103">
        <v>2.37</v>
      </c>
      <c r="D46" s="103">
        <v>2.35</v>
      </c>
      <c r="E46" s="103">
        <v>-0.24</v>
      </c>
    </row>
    <row r="47" spans="1:5" x14ac:dyDescent="0.2">
      <c r="A47" s="102">
        <v>37</v>
      </c>
      <c r="B47" s="103">
        <v>8.5500000000000007</v>
      </c>
      <c r="C47" s="103">
        <v>2.42</v>
      </c>
      <c r="D47" s="103">
        <v>2.35</v>
      </c>
      <c r="E47" s="103">
        <v>-0.24</v>
      </c>
    </row>
    <row r="48" spans="1:5" x14ac:dyDescent="0.2">
      <c r="A48" s="102">
        <v>38</v>
      </c>
      <c r="B48" s="103">
        <v>8.73</v>
      </c>
      <c r="C48" s="103">
        <v>2.4700000000000002</v>
      </c>
      <c r="D48" s="103">
        <v>2.36</v>
      </c>
      <c r="E48" s="103">
        <v>-0.24</v>
      </c>
    </row>
    <row r="49" spans="1:5" x14ac:dyDescent="0.2">
      <c r="A49" s="102">
        <v>39</v>
      </c>
      <c r="B49" s="103">
        <v>8.92</v>
      </c>
      <c r="C49" s="103">
        <v>2.5299999999999998</v>
      </c>
      <c r="D49" s="103">
        <v>2.36</v>
      </c>
      <c r="E49" s="103">
        <v>-0.24</v>
      </c>
    </row>
    <row r="50" spans="1:5" x14ac:dyDescent="0.2">
      <c r="A50" s="102">
        <v>40</v>
      </c>
      <c r="B50" s="103">
        <v>9.11</v>
      </c>
      <c r="C50" s="103">
        <v>2.58</v>
      </c>
      <c r="D50" s="103">
        <v>2.36</v>
      </c>
      <c r="E50" s="103">
        <v>-0.24</v>
      </c>
    </row>
    <row r="51" spans="1:5" x14ac:dyDescent="0.2">
      <c r="A51" s="102">
        <v>41</v>
      </c>
      <c r="B51" s="103">
        <v>9.3000000000000007</v>
      </c>
      <c r="C51" s="103">
        <v>2.63</v>
      </c>
      <c r="D51" s="103">
        <v>2.37</v>
      </c>
      <c r="E51" s="103">
        <v>-0.24</v>
      </c>
    </row>
    <row r="52" spans="1:5" x14ac:dyDescent="0.2">
      <c r="A52" s="102">
        <v>42</v>
      </c>
      <c r="B52" s="103">
        <v>9.5</v>
      </c>
      <c r="C52" s="103">
        <v>2.68</v>
      </c>
      <c r="D52" s="103">
        <v>2.37</v>
      </c>
      <c r="E52" s="103">
        <v>-0.24</v>
      </c>
    </row>
    <row r="53" spans="1:5" x14ac:dyDescent="0.2">
      <c r="A53" s="102">
        <v>43</v>
      </c>
      <c r="B53" s="103">
        <v>9.6999999999999993</v>
      </c>
      <c r="C53" s="103">
        <v>2.73</v>
      </c>
      <c r="D53" s="103">
        <v>2.38</v>
      </c>
      <c r="E53" s="103">
        <v>-0.24</v>
      </c>
    </row>
    <row r="54" spans="1:5" x14ac:dyDescent="0.2">
      <c r="A54" s="102">
        <v>44</v>
      </c>
      <c r="B54" s="103">
        <v>9.91</v>
      </c>
      <c r="C54" s="103">
        <v>2.78</v>
      </c>
      <c r="D54" s="103">
        <v>2.38</v>
      </c>
      <c r="E54" s="103">
        <v>-0.24</v>
      </c>
    </row>
    <row r="55" spans="1:5" x14ac:dyDescent="0.2">
      <c r="A55" s="102">
        <v>45</v>
      </c>
      <c r="B55" s="103">
        <v>10.119999999999999</v>
      </c>
      <c r="C55" s="103">
        <v>2.83</v>
      </c>
      <c r="D55" s="103">
        <v>2.39</v>
      </c>
      <c r="E55" s="103">
        <v>-0.24</v>
      </c>
    </row>
    <row r="56" spans="1:5" x14ac:dyDescent="0.2">
      <c r="A56" s="102">
        <v>46</v>
      </c>
      <c r="B56" s="103">
        <v>10.34</v>
      </c>
      <c r="C56" s="103">
        <v>2.88</v>
      </c>
      <c r="D56" s="103">
        <v>2.39</v>
      </c>
      <c r="E56" s="103">
        <v>-0.24</v>
      </c>
    </row>
    <row r="57" spans="1:5" x14ac:dyDescent="0.2">
      <c r="A57" s="102">
        <v>47</v>
      </c>
      <c r="B57" s="103">
        <v>10.56</v>
      </c>
      <c r="C57" s="103">
        <v>2.93</v>
      </c>
      <c r="D57" s="103">
        <v>2.39</v>
      </c>
      <c r="E57" s="103">
        <v>-0.24</v>
      </c>
    </row>
    <row r="58" spans="1:5" x14ac:dyDescent="0.2">
      <c r="A58" s="102">
        <v>48</v>
      </c>
      <c r="B58" s="103">
        <v>10.79</v>
      </c>
      <c r="C58" s="103">
        <v>2.99</v>
      </c>
      <c r="D58" s="103">
        <v>2.4</v>
      </c>
      <c r="E58" s="103">
        <v>-0.24</v>
      </c>
    </row>
    <row r="59" spans="1:5" x14ac:dyDescent="0.2">
      <c r="A59" s="102">
        <v>49</v>
      </c>
      <c r="B59" s="103">
        <v>11.02</v>
      </c>
      <c r="C59" s="103">
        <v>3.04</v>
      </c>
      <c r="D59" s="103">
        <v>2.4</v>
      </c>
      <c r="E59" s="103">
        <v>-0.24</v>
      </c>
    </row>
    <row r="60" spans="1:5" x14ac:dyDescent="0.2">
      <c r="A60" s="102">
        <v>50</v>
      </c>
      <c r="B60" s="103">
        <v>11.26</v>
      </c>
      <c r="C60" s="103">
        <v>3.09</v>
      </c>
      <c r="D60" s="103">
        <v>2.41</v>
      </c>
      <c r="E60" s="103">
        <v>-0.24</v>
      </c>
    </row>
    <row r="61" spans="1:5" x14ac:dyDescent="0.2">
      <c r="A61" s="102">
        <v>51</v>
      </c>
      <c r="B61" s="103">
        <v>11.51</v>
      </c>
      <c r="C61" s="103">
        <v>3.14</v>
      </c>
      <c r="D61" s="103">
        <v>2.41</v>
      </c>
      <c r="E61" s="103">
        <v>-0.24</v>
      </c>
    </row>
    <row r="62" spans="1:5" x14ac:dyDescent="0.2">
      <c r="A62" s="102">
        <v>52</v>
      </c>
      <c r="B62" s="103">
        <v>11.76</v>
      </c>
      <c r="C62" s="103">
        <v>3.2</v>
      </c>
      <c r="D62" s="103">
        <v>2.42</v>
      </c>
      <c r="E62" s="103">
        <v>-0.24</v>
      </c>
    </row>
    <row r="63" spans="1:5" x14ac:dyDescent="0.2">
      <c r="A63" s="102">
        <v>53</v>
      </c>
      <c r="B63" s="103">
        <v>12.02</v>
      </c>
      <c r="C63" s="103">
        <v>3.25</v>
      </c>
      <c r="D63" s="103">
        <v>2.42</v>
      </c>
      <c r="E63" s="103">
        <v>-0.24</v>
      </c>
    </row>
    <row r="64" spans="1:5" x14ac:dyDescent="0.2">
      <c r="A64" s="102">
        <v>54</v>
      </c>
      <c r="B64" s="103">
        <v>12.29</v>
      </c>
      <c r="C64" s="103">
        <v>3.3</v>
      </c>
      <c r="D64" s="103">
        <v>2.4300000000000002</v>
      </c>
      <c r="E64" s="103">
        <v>-0.24</v>
      </c>
    </row>
    <row r="65" spans="1:5" x14ac:dyDescent="0.2">
      <c r="A65" s="102">
        <v>55</v>
      </c>
      <c r="B65" s="103">
        <v>12.57</v>
      </c>
      <c r="C65" s="103">
        <v>3.35</v>
      </c>
      <c r="D65" s="103">
        <v>2.44</v>
      </c>
      <c r="E65" s="103">
        <v>-0.24</v>
      </c>
    </row>
    <row r="66" spans="1:5" x14ac:dyDescent="0.2">
      <c r="A66" s="102">
        <v>56</v>
      </c>
      <c r="B66" s="103">
        <v>12.86</v>
      </c>
      <c r="C66" s="103">
        <v>3.39</v>
      </c>
      <c r="D66" s="103">
        <v>2.44</v>
      </c>
      <c r="E66" s="103">
        <v>-0.24</v>
      </c>
    </row>
    <row r="67" spans="1:5" x14ac:dyDescent="0.2">
      <c r="A67" s="102">
        <v>57</v>
      </c>
      <c r="B67" s="103">
        <v>13.15</v>
      </c>
      <c r="C67" s="103">
        <v>3.44</v>
      </c>
      <c r="D67" s="103">
        <v>2.4500000000000002</v>
      </c>
      <c r="E67" s="103">
        <v>-0.25</v>
      </c>
    </row>
    <row r="68" spans="1:5" x14ac:dyDescent="0.2">
      <c r="A68" s="102">
        <v>58</v>
      </c>
      <c r="B68" s="103">
        <v>13.46</v>
      </c>
      <c r="C68" s="103">
        <v>3.48</v>
      </c>
      <c r="D68" s="103">
        <v>2.46</v>
      </c>
      <c r="E68" s="103">
        <v>-0.25</v>
      </c>
    </row>
    <row r="69" spans="1:5" x14ac:dyDescent="0.2">
      <c r="A69" s="102">
        <v>59</v>
      </c>
      <c r="B69" s="103">
        <v>13.78</v>
      </c>
      <c r="C69" s="103">
        <v>3.51</v>
      </c>
      <c r="D69" s="103">
        <v>2.4700000000000002</v>
      </c>
      <c r="E69" s="103">
        <v>-0.25</v>
      </c>
    </row>
    <row r="70" spans="1:5" x14ac:dyDescent="0.2">
      <c r="A70" s="102">
        <v>60</v>
      </c>
      <c r="B70" s="103">
        <v>14.12</v>
      </c>
      <c r="C70" s="103">
        <v>3.55</v>
      </c>
      <c r="D70" s="103">
        <v>2.48</v>
      </c>
      <c r="E70" s="103">
        <v>-0.25</v>
      </c>
    </row>
    <row r="71" spans="1:5" x14ac:dyDescent="0.2">
      <c r="A71" s="102">
        <v>61</v>
      </c>
      <c r="B71" s="103">
        <v>14.47</v>
      </c>
      <c r="C71" s="103">
        <v>3.58</v>
      </c>
      <c r="D71" s="103">
        <v>2.4900000000000002</v>
      </c>
      <c r="E71" s="103">
        <v>-0.25</v>
      </c>
    </row>
    <row r="72" spans="1:5" x14ac:dyDescent="0.2">
      <c r="A72" s="102">
        <v>62</v>
      </c>
      <c r="B72" s="103">
        <v>14.83</v>
      </c>
      <c r="C72" s="103">
        <v>3.61</v>
      </c>
      <c r="D72" s="103">
        <v>2.5099999999999998</v>
      </c>
      <c r="E72" s="103">
        <v>-0.25</v>
      </c>
    </row>
    <row r="73" spans="1:5" x14ac:dyDescent="0.2">
      <c r="A73" s="102">
        <v>63</v>
      </c>
      <c r="B73" s="103">
        <v>15.22</v>
      </c>
      <c r="C73" s="103">
        <v>3.63</v>
      </c>
      <c r="D73" s="103">
        <v>2.52</v>
      </c>
      <c r="E73" s="103">
        <v>-0.25</v>
      </c>
    </row>
    <row r="74" spans="1:5" x14ac:dyDescent="0.2">
      <c r="A74" s="102">
        <v>64</v>
      </c>
      <c r="B74" s="103">
        <v>15.62</v>
      </c>
      <c r="C74" s="103">
        <v>3.65</v>
      </c>
      <c r="D74" s="103">
        <v>2.59</v>
      </c>
      <c r="E74" s="103">
        <v>-0.26</v>
      </c>
    </row>
    <row r="75" spans="1:5" x14ac:dyDescent="0.2">
      <c r="A75" s="102">
        <v>65</v>
      </c>
      <c r="B75" s="103">
        <v>16.04</v>
      </c>
      <c r="C75" s="103">
        <v>3.66</v>
      </c>
      <c r="D75" s="103">
        <v>3.19</v>
      </c>
      <c r="E75" s="103">
        <v>0.05</v>
      </c>
    </row>
    <row r="76" spans="1:5" x14ac:dyDescent="0.2">
      <c r="A76" s="102">
        <v>66</v>
      </c>
      <c r="B76" s="103">
        <v>15.97</v>
      </c>
      <c r="C76" s="103">
        <v>3.68</v>
      </c>
      <c r="D76" s="103">
        <v>3.64</v>
      </c>
      <c r="E76" s="103">
        <v>0.55000000000000004</v>
      </c>
    </row>
    <row r="77" spans="1:5" x14ac:dyDescent="0.2">
      <c r="A77" s="102">
        <v>67</v>
      </c>
      <c r="B77" s="103">
        <v>15.38</v>
      </c>
      <c r="C77" s="103">
        <v>3.7</v>
      </c>
      <c r="D77" s="103">
        <v>3.48</v>
      </c>
      <c r="E77" s="103">
        <v>0.52</v>
      </c>
    </row>
    <row r="78" spans="1:5" x14ac:dyDescent="0.2">
      <c r="A78" s="102">
        <v>68</v>
      </c>
      <c r="B78" s="103">
        <v>14.79</v>
      </c>
      <c r="C78" s="103">
        <v>3.72</v>
      </c>
      <c r="D78" s="103">
        <v>3.33</v>
      </c>
      <c r="E78" s="103">
        <v>0.5</v>
      </c>
    </row>
    <row r="79" spans="1:5" x14ac:dyDescent="0.2">
      <c r="A79" s="102">
        <v>69</v>
      </c>
      <c r="B79" s="103">
        <v>14.2</v>
      </c>
      <c r="C79" s="103">
        <v>3.69</v>
      </c>
      <c r="D79" s="103">
        <v>3.17</v>
      </c>
      <c r="E79" s="103">
        <v>0.48</v>
      </c>
    </row>
    <row r="80" spans="1:5" x14ac:dyDescent="0.2">
      <c r="A80" s="102">
        <v>70</v>
      </c>
      <c r="B80" s="103">
        <v>13.62</v>
      </c>
      <c r="C80" s="103">
        <v>3.65</v>
      </c>
      <c r="D80" s="103">
        <v>3.02</v>
      </c>
      <c r="E80" s="103">
        <v>0.45</v>
      </c>
    </row>
    <row r="81" spans="1:5" x14ac:dyDescent="0.2">
      <c r="A81" s="102">
        <v>71</v>
      </c>
      <c r="B81" s="103">
        <v>13.05</v>
      </c>
      <c r="C81" s="103">
        <v>3.66</v>
      </c>
      <c r="D81" s="103">
        <v>2.87</v>
      </c>
      <c r="E81" s="103">
        <v>0.43</v>
      </c>
    </row>
    <row r="82" spans="1:5" x14ac:dyDescent="0.2">
      <c r="A82" s="102">
        <v>72</v>
      </c>
      <c r="B82" s="103">
        <v>12.47</v>
      </c>
      <c r="C82" s="103">
        <v>3.66</v>
      </c>
      <c r="D82" s="103">
        <v>2.73</v>
      </c>
      <c r="E82" s="103">
        <v>0.41</v>
      </c>
    </row>
    <row r="83" spans="1:5" x14ac:dyDescent="0.2">
      <c r="A83" s="102">
        <v>73</v>
      </c>
      <c r="B83" s="103">
        <v>11.9</v>
      </c>
      <c r="C83" s="103">
        <v>3.65</v>
      </c>
      <c r="D83" s="103">
        <v>2.59</v>
      </c>
      <c r="E83" s="103">
        <v>0.39</v>
      </c>
    </row>
    <row r="84" spans="1:5" x14ac:dyDescent="0.2">
      <c r="A84" s="102">
        <v>74</v>
      </c>
      <c r="B84" s="103">
        <v>11.32</v>
      </c>
      <c r="C84" s="103">
        <v>3.52</v>
      </c>
      <c r="D84" s="103">
        <v>2.46</v>
      </c>
      <c r="E84" s="103">
        <v>0.37</v>
      </c>
    </row>
  </sheetData>
  <sheetProtection algorithmName="SHA-512" hashValue="bSLpHiL3HJ8cjvyLzxBusw6AOjFERDYHtDpRVOAqaHpylCV0gZAlSqPfVbyEavVJQYK+zpj/1aF3QqoJglWJow==" saltValue="ABMfWDxaQMA+IQ2SDvie3A==" spinCount="100000" sheet="1" objects="1" scenarios="1"/>
  <mergeCells count="1">
    <mergeCell ref="B17:E17"/>
  </mergeCells>
  <conditionalFormatting sqref="A25:A84">
    <cfRule type="expression" dxfId="1379" priority="13" stopIfTrue="1">
      <formula>MOD(ROW(),2)=0</formula>
    </cfRule>
    <cfRule type="expression" dxfId="1378" priority="14" stopIfTrue="1">
      <formula>MOD(ROW(),2)&lt;&gt;0</formula>
    </cfRule>
  </conditionalFormatting>
  <conditionalFormatting sqref="B25:E84">
    <cfRule type="expression" dxfId="1377" priority="15" stopIfTrue="1">
      <formula>MOD(ROW(),2)=0</formula>
    </cfRule>
    <cfRule type="expression" dxfId="1376" priority="16" stopIfTrue="1">
      <formula>MOD(ROW(),2)&lt;&gt;0</formula>
    </cfRule>
  </conditionalFormatting>
  <conditionalFormatting sqref="A6:A16 A18:A20">
    <cfRule type="expression" dxfId="1375" priority="17" stopIfTrue="1">
      <formula>MOD(ROW(),2)=0</formula>
    </cfRule>
    <cfRule type="expression" dxfId="1374" priority="18" stopIfTrue="1">
      <formula>MOD(ROW(),2)&lt;&gt;0</formula>
    </cfRule>
  </conditionalFormatting>
  <conditionalFormatting sqref="B6:E16 C18:E20">
    <cfRule type="expression" dxfId="1373" priority="19" stopIfTrue="1">
      <formula>MOD(ROW(),2)=0</formula>
    </cfRule>
    <cfRule type="expression" dxfId="1372" priority="20" stopIfTrue="1">
      <formula>MOD(ROW(),2)&lt;&gt;0</formula>
    </cfRule>
  </conditionalFormatting>
  <conditionalFormatting sqref="A17">
    <cfRule type="expression" dxfId="1371" priority="9" stopIfTrue="1">
      <formula>MOD(ROW(),2)=0</formula>
    </cfRule>
    <cfRule type="expression" dxfId="1370" priority="10" stopIfTrue="1">
      <formula>MOD(ROW(),2)&lt;&gt;0</formula>
    </cfRule>
  </conditionalFormatting>
  <conditionalFormatting sqref="B20">
    <cfRule type="expression" dxfId="1369" priority="7" stopIfTrue="1">
      <formula>MOD(ROW(),2)=0</formula>
    </cfRule>
    <cfRule type="expression" dxfId="1368" priority="8" stopIfTrue="1">
      <formula>MOD(ROW(),2)&lt;&gt;0</formula>
    </cfRule>
  </conditionalFormatting>
  <conditionalFormatting sqref="B18">
    <cfRule type="expression" dxfId="1367" priority="5" stopIfTrue="1">
      <formula>MOD(ROW(),2)=0</formula>
    </cfRule>
    <cfRule type="expression" dxfId="1366" priority="6" stopIfTrue="1">
      <formula>MOD(ROW(),2)&lt;&gt;0</formula>
    </cfRule>
  </conditionalFormatting>
  <conditionalFormatting sqref="B19">
    <cfRule type="expression" dxfId="1365" priority="3" stopIfTrue="1">
      <formula>MOD(ROW(),2)=0</formula>
    </cfRule>
    <cfRule type="expression" dxfId="1364" priority="4" stopIfTrue="1">
      <formula>MOD(ROW(),2)&lt;&gt;0</formula>
    </cfRule>
  </conditionalFormatting>
  <conditionalFormatting sqref="B17">
    <cfRule type="expression" dxfId="1363" priority="1" stopIfTrue="1">
      <formula>MOD(ROW(),2)=0</formula>
    </cfRule>
    <cfRule type="expression" dxfId="136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I84"/>
  <sheetViews>
    <sheetView workbookViewId="0">
      <selection activeCell="B17" sqref="B17:E17"/>
    </sheetView>
  </sheetViews>
  <sheetFormatPr defaultColWidth="10" defaultRowHeight="12.75" x14ac:dyDescent="0.2"/>
  <cols>
    <col min="1" max="1" width="31.7109375" style="33" customWidth="1"/>
    <col min="2" max="3" width="22.7109375" style="33" customWidth="1"/>
    <col min="4" max="4" width="26" style="33" customWidth="1"/>
    <col min="5"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x-211</v>
      </c>
      <c r="B3" s="66"/>
      <c r="C3" s="66"/>
      <c r="D3" s="66"/>
      <c r="E3" s="66"/>
      <c r="F3" s="66"/>
      <c r="G3" s="66"/>
      <c r="H3" s="66"/>
      <c r="I3" s="66"/>
    </row>
    <row r="4" spans="1:9" x14ac:dyDescent="0.2">
      <c r="A4" s="68" t="str">
        <f ca="1">CELL("filename",A1)</f>
        <v>D:\Users\FulkerL\OneDrive - Welsh Government\[wfrsc2021-02-annex-1.xlsm]x-211</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314</v>
      </c>
      <c r="C10" s="107"/>
      <c r="D10" s="107"/>
      <c r="E10" s="107"/>
    </row>
    <row r="11" spans="1:9" x14ac:dyDescent="0.2">
      <c r="A11" s="105" t="s">
        <v>23</v>
      </c>
      <c r="B11" s="107" t="s">
        <v>287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211</v>
      </c>
      <c r="C14" s="107"/>
      <c r="D14" s="107"/>
      <c r="E14" s="107"/>
    </row>
    <row r="15" spans="1:9" x14ac:dyDescent="0.2">
      <c r="A15" s="105" t="s">
        <v>58</v>
      </c>
      <c r="B15" s="107" t="s">
        <v>401</v>
      </c>
      <c r="C15" s="107"/>
      <c r="D15" s="107"/>
      <c r="E15" s="107"/>
    </row>
    <row r="16" spans="1:9" x14ac:dyDescent="0.2">
      <c r="A16" s="105" t="s">
        <v>59</v>
      </c>
      <c r="B16" s="107" t="s">
        <v>318</v>
      </c>
      <c r="C16" s="107"/>
      <c r="D16" s="107"/>
      <c r="E16" s="107"/>
    </row>
    <row r="17" spans="1:5" ht="25.15" customHeight="1" x14ac:dyDescent="0.2">
      <c r="A17" s="105" t="s">
        <v>386</v>
      </c>
      <c r="B17" s="178" t="s">
        <v>725</v>
      </c>
      <c r="C17" s="177"/>
      <c r="D17" s="177"/>
      <c r="E17" s="17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5.55</v>
      </c>
      <c r="C26" s="103">
        <v>1.29</v>
      </c>
      <c r="D26" s="103">
        <v>-1.26</v>
      </c>
      <c r="E26" s="103">
        <v>-2.52</v>
      </c>
    </row>
    <row r="27" spans="1:5" x14ac:dyDescent="0.2">
      <c r="A27" s="102">
        <v>17</v>
      </c>
      <c r="B27" s="103">
        <v>5.67</v>
      </c>
      <c r="C27" s="103">
        <v>1.4</v>
      </c>
      <c r="D27" s="103">
        <v>-1.28</v>
      </c>
      <c r="E27" s="103">
        <v>-2.56</v>
      </c>
    </row>
    <row r="28" spans="1:5" x14ac:dyDescent="0.2">
      <c r="A28" s="102">
        <v>18</v>
      </c>
      <c r="B28" s="103">
        <v>5.79</v>
      </c>
      <c r="C28" s="103">
        <v>1.52</v>
      </c>
      <c r="D28" s="103">
        <v>-1.3</v>
      </c>
      <c r="E28" s="103">
        <v>-2.6</v>
      </c>
    </row>
    <row r="29" spans="1:5" x14ac:dyDescent="0.2">
      <c r="A29" s="102">
        <v>19</v>
      </c>
      <c r="B29" s="103">
        <v>5.91</v>
      </c>
      <c r="C29" s="103">
        <v>1.6</v>
      </c>
      <c r="D29" s="103">
        <v>-1.32</v>
      </c>
      <c r="E29" s="103">
        <v>-2.64</v>
      </c>
    </row>
    <row r="30" spans="1:5" x14ac:dyDescent="0.2">
      <c r="A30" s="102">
        <v>20</v>
      </c>
      <c r="B30" s="103">
        <v>6.03</v>
      </c>
      <c r="C30" s="103">
        <v>1.64</v>
      </c>
      <c r="D30" s="103">
        <v>-1.34</v>
      </c>
      <c r="E30" s="103">
        <v>-2.68</v>
      </c>
    </row>
    <row r="31" spans="1:5" x14ac:dyDescent="0.2">
      <c r="A31" s="102">
        <v>21</v>
      </c>
      <c r="B31" s="103">
        <v>6.15</v>
      </c>
      <c r="C31" s="103">
        <v>1.68</v>
      </c>
      <c r="D31" s="103">
        <v>-1.36</v>
      </c>
      <c r="E31" s="103">
        <v>-2.72</v>
      </c>
    </row>
    <row r="32" spans="1:5" x14ac:dyDescent="0.2">
      <c r="A32" s="102">
        <v>22</v>
      </c>
      <c r="B32" s="103">
        <v>6.28</v>
      </c>
      <c r="C32" s="103">
        <v>1.72</v>
      </c>
      <c r="D32" s="103">
        <v>-1.38</v>
      </c>
      <c r="E32" s="103">
        <v>-2.76</v>
      </c>
    </row>
    <row r="33" spans="1:5" x14ac:dyDescent="0.2">
      <c r="A33" s="102">
        <v>23</v>
      </c>
      <c r="B33" s="103">
        <v>6.41</v>
      </c>
      <c r="C33" s="103">
        <v>1.76</v>
      </c>
      <c r="D33" s="103">
        <v>-1.4</v>
      </c>
      <c r="E33" s="103">
        <v>-2.8</v>
      </c>
    </row>
    <row r="34" spans="1:5" x14ac:dyDescent="0.2">
      <c r="A34" s="102">
        <v>24</v>
      </c>
      <c r="B34" s="103">
        <v>6.54</v>
      </c>
      <c r="C34" s="103">
        <v>1.8</v>
      </c>
      <c r="D34" s="103">
        <v>-1.42</v>
      </c>
      <c r="E34" s="103">
        <v>-2.84</v>
      </c>
    </row>
    <row r="35" spans="1:5" x14ac:dyDescent="0.2">
      <c r="A35" s="102">
        <v>25</v>
      </c>
      <c r="B35" s="103">
        <v>6.68</v>
      </c>
      <c r="C35" s="103">
        <v>1.85</v>
      </c>
      <c r="D35" s="103">
        <v>-1.44</v>
      </c>
      <c r="E35" s="103">
        <v>-2.88</v>
      </c>
    </row>
    <row r="36" spans="1:5" x14ac:dyDescent="0.2">
      <c r="A36" s="102">
        <v>26</v>
      </c>
      <c r="B36" s="103">
        <v>6.82</v>
      </c>
      <c r="C36" s="103">
        <v>1.89</v>
      </c>
      <c r="D36" s="103">
        <v>-1.47</v>
      </c>
      <c r="E36" s="103">
        <v>-2.94</v>
      </c>
    </row>
    <row r="37" spans="1:5" x14ac:dyDescent="0.2">
      <c r="A37" s="102">
        <v>27</v>
      </c>
      <c r="B37" s="103">
        <v>6.96</v>
      </c>
      <c r="C37" s="103">
        <v>1.94</v>
      </c>
      <c r="D37" s="103">
        <v>-1.49</v>
      </c>
      <c r="E37" s="103">
        <v>-2.98</v>
      </c>
    </row>
    <row r="38" spans="1:5" x14ac:dyDescent="0.2">
      <c r="A38" s="102">
        <v>28</v>
      </c>
      <c r="B38" s="103">
        <v>7.1</v>
      </c>
      <c r="C38" s="103">
        <v>1.98</v>
      </c>
      <c r="D38" s="103">
        <v>-1.51</v>
      </c>
      <c r="E38" s="103">
        <v>-3.02</v>
      </c>
    </row>
    <row r="39" spans="1:5" x14ac:dyDescent="0.2">
      <c r="A39" s="102">
        <v>29</v>
      </c>
      <c r="B39" s="103">
        <v>7.25</v>
      </c>
      <c r="C39" s="103">
        <v>2.0299999999999998</v>
      </c>
      <c r="D39" s="103">
        <v>-1.53</v>
      </c>
      <c r="E39" s="103">
        <v>-3.06</v>
      </c>
    </row>
    <row r="40" spans="1:5" x14ac:dyDescent="0.2">
      <c r="A40" s="102">
        <v>30</v>
      </c>
      <c r="B40" s="103">
        <v>7.4</v>
      </c>
      <c r="C40" s="103">
        <v>2.08</v>
      </c>
      <c r="D40" s="103">
        <v>-1.56</v>
      </c>
      <c r="E40" s="103">
        <v>-3.12</v>
      </c>
    </row>
    <row r="41" spans="1:5" x14ac:dyDescent="0.2">
      <c r="A41" s="102">
        <v>31</v>
      </c>
      <c r="B41" s="103">
        <v>7.56</v>
      </c>
      <c r="C41" s="103">
        <v>2.13</v>
      </c>
      <c r="D41" s="103">
        <v>-1.58</v>
      </c>
      <c r="E41" s="103">
        <v>-3.16</v>
      </c>
    </row>
    <row r="42" spans="1:5" x14ac:dyDescent="0.2">
      <c r="A42" s="102">
        <v>32</v>
      </c>
      <c r="B42" s="103">
        <v>7.71</v>
      </c>
      <c r="C42" s="103">
        <v>2.17</v>
      </c>
      <c r="D42" s="103">
        <v>-1.6</v>
      </c>
      <c r="E42" s="103">
        <v>-3.2</v>
      </c>
    </row>
    <row r="43" spans="1:5" x14ac:dyDescent="0.2">
      <c r="A43" s="102">
        <v>33</v>
      </c>
      <c r="B43" s="103">
        <v>7.88</v>
      </c>
      <c r="C43" s="103">
        <v>2.2200000000000002</v>
      </c>
      <c r="D43" s="103">
        <v>-1.63</v>
      </c>
      <c r="E43" s="103">
        <v>-3.26</v>
      </c>
    </row>
    <row r="44" spans="1:5" x14ac:dyDescent="0.2">
      <c r="A44" s="102">
        <v>34</v>
      </c>
      <c r="B44" s="103">
        <v>8.0399999999999991</v>
      </c>
      <c r="C44" s="103">
        <v>2.27</v>
      </c>
      <c r="D44" s="103">
        <v>-1.65</v>
      </c>
      <c r="E44" s="103">
        <v>-3.3</v>
      </c>
    </row>
    <row r="45" spans="1:5" x14ac:dyDescent="0.2">
      <c r="A45" s="102">
        <v>35</v>
      </c>
      <c r="B45" s="103">
        <v>8.2100000000000009</v>
      </c>
      <c r="C45" s="103">
        <v>2.3199999999999998</v>
      </c>
      <c r="D45" s="103">
        <v>-1.68</v>
      </c>
      <c r="E45" s="103">
        <v>-3.36</v>
      </c>
    </row>
    <row r="46" spans="1:5" x14ac:dyDescent="0.2">
      <c r="A46" s="102">
        <v>36</v>
      </c>
      <c r="B46" s="103">
        <v>8.3800000000000008</v>
      </c>
      <c r="C46" s="103">
        <v>2.37</v>
      </c>
      <c r="D46" s="103">
        <v>-1.7</v>
      </c>
      <c r="E46" s="103">
        <v>-3.4</v>
      </c>
    </row>
    <row r="47" spans="1:5" x14ac:dyDescent="0.2">
      <c r="A47" s="102">
        <v>37</v>
      </c>
      <c r="B47" s="103">
        <v>8.5500000000000007</v>
      </c>
      <c r="C47" s="103">
        <v>2.42</v>
      </c>
      <c r="D47" s="103">
        <v>-1.73</v>
      </c>
      <c r="E47" s="103">
        <v>-3.46</v>
      </c>
    </row>
    <row r="48" spans="1:5" x14ac:dyDescent="0.2">
      <c r="A48" s="102">
        <v>38</v>
      </c>
      <c r="B48" s="103">
        <v>8.73</v>
      </c>
      <c r="C48" s="103">
        <v>2.4700000000000002</v>
      </c>
      <c r="D48" s="103">
        <v>-1.75</v>
      </c>
      <c r="E48" s="103">
        <v>-3.5</v>
      </c>
    </row>
    <row r="49" spans="1:5" x14ac:dyDescent="0.2">
      <c r="A49" s="102">
        <v>39</v>
      </c>
      <c r="B49" s="103">
        <v>8.92</v>
      </c>
      <c r="C49" s="103">
        <v>2.5299999999999998</v>
      </c>
      <c r="D49" s="103">
        <v>-1.78</v>
      </c>
      <c r="E49" s="103">
        <v>-3.56</v>
      </c>
    </row>
    <row r="50" spans="1:5" x14ac:dyDescent="0.2">
      <c r="A50" s="102">
        <v>40</v>
      </c>
      <c r="B50" s="103">
        <v>9.11</v>
      </c>
      <c r="C50" s="103">
        <v>2.58</v>
      </c>
      <c r="D50" s="103">
        <v>-1.8</v>
      </c>
      <c r="E50" s="103">
        <v>-3.6</v>
      </c>
    </row>
    <row r="51" spans="1:5" x14ac:dyDescent="0.2">
      <c r="A51" s="102">
        <v>41</v>
      </c>
      <c r="B51" s="103">
        <v>9.3000000000000007</v>
      </c>
      <c r="C51" s="103">
        <v>2.63</v>
      </c>
      <c r="D51" s="103">
        <v>-1.83</v>
      </c>
      <c r="E51" s="103">
        <v>-3.66</v>
      </c>
    </row>
    <row r="52" spans="1:5" x14ac:dyDescent="0.2">
      <c r="A52" s="102">
        <v>42</v>
      </c>
      <c r="B52" s="103">
        <v>9.5</v>
      </c>
      <c r="C52" s="103">
        <v>2.68</v>
      </c>
      <c r="D52" s="103">
        <v>-1.86</v>
      </c>
      <c r="E52" s="103">
        <v>-3.72</v>
      </c>
    </row>
    <row r="53" spans="1:5" x14ac:dyDescent="0.2">
      <c r="A53" s="102">
        <v>43</v>
      </c>
      <c r="B53" s="103">
        <v>9.6999999999999993</v>
      </c>
      <c r="C53" s="103">
        <v>2.73</v>
      </c>
      <c r="D53" s="103">
        <v>-1.89</v>
      </c>
      <c r="E53" s="103">
        <v>-3.78</v>
      </c>
    </row>
    <row r="54" spans="1:5" x14ac:dyDescent="0.2">
      <c r="A54" s="102">
        <v>44</v>
      </c>
      <c r="B54" s="103">
        <v>9.91</v>
      </c>
      <c r="C54" s="103">
        <v>2.78</v>
      </c>
      <c r="D54" s="103">
        <v>-1.91</v>
      </c>
      <c r="E54" s="103">
        <v>-3.82</v>
      </c>
    </row>
    <row r="55" spans="1:5" x14ac:dyDescent="0.2">
      <c r="A55" s="102">
        <v>45</v>
      </c>
      <c r="B55" s="103">
        <v>10.119999999999999</v>
      </c>
      <c r="C55" s="103">
        <v>2.83</v>
      </c>
      <c r="D55" s="103">
        <v>-1.94</v>
      </c>
      <c r="E55" s="103">
        <v>-3.88</v>
      </c>
    </row>
    <row r="56" spans="1:5" x14ac:dyDescent="0.2">
      <c r="A56" s="102">
        <v>46</v>
      </c>
      <c r="B56" s="103">
        <v>10.34</v>
      </c>
      <c r="C56" s="103">
        <v>2.88</v>
      </c>
      <c r="D56" s="103">
        <v>-1.97</v>
      </c>
      <c r="E56" s="103">
        <v>-3.94</v>
      </c>
    </row>
    <row r="57" spans="1:5" x14ac:dyDescent="0.2">
      <c r="A57" s="102">
        <v>47</v>
      </c>
      <c r="B57" s="103">
        <v>10.56</v>
      </c>
      <c r="C57" s="103">
        <v>2.93</v>
      </c>
      <c r="D57" s="103">
        <v>-2</v>
      </c>
      <c r="E57" s="103">
        <v>-4</v>
      </c>
    </row>
    <row r="58" spans="1:5" x14ac:dyDescent="0.2">
      <c r="A58" s="102">
        <v>48</v>
      </c>
      <c r="B58" s="103">
        <v>10.79</v>
      </c>
      <c r="C58" s="103">
        <v>2.99</v>
      </c>
      <c r="D58" s="103">
        <v>-2.0299999999999998</v>
      </c>
      <c r="E58" s="103">
        <v>-4.0599999999999996</v>
      </c>
    </row>
    <row r="59" spans="1:5" x14ac:dyDescent="0.2">
      <c r="A59" s="102">
        <v>49</v>
      </c>
      <c r="B59" s="103">
        <v>11.02</v>
      </c>
      <c r="C59" s="103">
        <v>3.04</v>
      </c>
      <c r="D59" s="103">
        <v>-2.06</v>
      </c>
      <c r="E59" s="103">
        <v>-4.12</v>
      </c>
    </row>
    <row r="60" spans="1:5" x14ac:dyDescent="0.2">
      <c r="A60" s="102">
        <v>50</v>
      </c>
      <c r="B60" s="103">
        <v>11.26</v>
      </c>
      <c r="C60" s="103">
        <v>3.09</v>
      </c>
      <c r="D60" s="103">
        <v>-2.09</v>
      </c>
      <c r="E60" s="103">
        <v>-4.18</v>
      </c>
    </row>
    <row r="61" spans="1:5" x14ac:dyDescent="0.2">
      <c r="A61" s="102">
        <v>51</v>
      </c>
      <c r="B61" s="103">
        <v>11.51</v>
      </c>
      <c r="C61" s="103">
        <v>3.14</v>
      </c>
      <c r="D61" s="103">
        <v>-2.13</v>
      </c>
      <c r="E61" s="103">
        <v>-4.26</v>
      </c>
    </row>
    <row r="62" spans="1:5" x14ac:dyDescent="0.2">
      <c r="A62" s="102">
        <v>52</v>
      </c>
      <c r="B62" s="103">
        <v>11.76</v>
      </c>
      <c r="C62" s="103">
        <v>3.2</v>
      </c>
      <c r="D62" s="103">
        <v>-2.16</v>
      </c>
      <c r="E62" s="103">
        <v>-4.32</v>
      </c>
    </row>
    <row r="63" spans="1:5" x14ac:dyDescent="0.2">
      <c r="A63" s="102">
        <v>53</v>
      </c>
      <c r="B63" s="103">
        <v>12.02</v>
      </c>
      <c r="C63" s="103">
        <v>3.25</v>
      </c>
      <c r="D63" s="103">
        <v>-2.19</v>
      </c>
      <c r="E63" s="103">
        <v>-4.38</v>
      </c>
    </row>
    <row r="64" spans="1:5" x14ac:dyDescent="0.2">
      <c r="A64" s="102">
        <v>54</v>
      </c>
      <c r="B64" s="103">
        <v>12.29</v>
      </c>
      <c r="C64" s="103">
        <v>3.3</v>
      </c>
      <c r="D64" s="103">
        <v>-2.23</v>
      </c>
      <c r="E64" s="103">
        <v>-4.46</v>
      </c>
    </row>
    <row r="65" spans="1:5" x14ac:dyDescent="0.2">
      <c r="A65" s="102">
        <v>55</v>
      </c>
      <c r="B65" s="103">
        <v>12.57</v>
      </c>
      <c r="C65" s="103">
        <v>3.35</v>
      </c>
      <c r="D65" s="103">
        <v>-2.2599999999999998</v>
      </c>
      <c r="E65" s="103">
        <v>-4.5199999999999996</v>
      </c>
    </row>
    <row r="66" spans="1:5" x14ac:dyDescent="0.2">
      <c r="A66" s="102">
        <v>56</v>
      </c>
      <c r="B66" s="103">
        <v>12.86</v>
      </c>
      <c r="C66" s="103">
        <v>3.39</v>
      </c>
      <c r="D66" s="103">
        <v>-2.2999999999999998</v>
      </c>
      <c r="E66" s="103">
        <v>-4.5999999999999996</v>
      </c>
    </row>
    <row r="67" spans="1:5" x14ac:dyDescent="0.2">
      <c r="A67" s="102">
        <v>57</v>
      </c>
      <c r="B67" s="103">
        <v>13.15</v>
      </c>
      <c r="C67" s="103">
        <v>3.44</v>
      </c>
      <c r="D67" s="103">
        <v>-2.34</v>
      </c>
      <c r="E67" s="103">
        <v>-4.68</v>
      </c>
    </row>
    <row r="68" spans="1:5" x14ac:dyDescent="0.2">
      <c r="A68" s="102">
        <v>58</v>
      </c>
      <c r="B68" s="103">
        <v>13.46</v>
      </c>
      <c r="C68" s="103">
        <v>3.48</v>
      </c>
      <c r="D68" s="103">
        <v>-2.38</v>
      </c>
      <c r="E68" s="103">
        <v>-4.76</v>
      </c>
    </row>
    <row r="69" spans="1:5" x14ac:dyDescent="0.2">
      <c r="A69" s="102">
        <v>59</v>
      </c>
      <c r="B69" s="103">
        <v>13.78</v>
      </c>
      <c r="C69" s="103">
        <v>3.51</v>
      </c>
      <c r="D69" s="103">
        <v>-2.4700000000000002</v>
      </c>
      <c r="E69" s="103">
        <v>-4.9400000000000004</v>
      </c>
    </row>
    <row r="70" spans="1:5" x14ac:dyDescent="0.2">
      <c r="A70" s="102">
        <v>60</v>
      </c>
      <c r="B70" s="103">
        <v>14.12</v>
      </c>
      <c r="C70" s="103">
        <v>3.55</v>
      </c>
      <c r="D70" s="103">
        <v>-2.09</v>
      </c>
      <c r="E70" s="103">
        <v>-4.5599999999999996</v>
      </c>
    </row>
    <row r="71" spans="1:5" x14ac:dyDescent="0.2">
      <c r="A71" s="102">
        <v>61</v>
      </c>
      <c r="B71" s="103">
        <v>14.47</v>
      </c>
      <c r="C71" s="103">
        <v>3.58</v>
      </c>
      <c r="D71" s="103">
        <v>-1.1599999999999999</v>
      </c>
      <c r="E71" s="103">
        <v>-3.7</v>
      </c>
    </row>
    <row r="72" spans="1:5" x14ac:dyDescent="0.2">
      <c r="A72" s="102">
        <v>62</v>
      </c>
      <c r="B72" s="103">
        <v>14.83</v>
      </c>
      <c r="C72" s="103">
        <v>3.61</v>
      </c>
      <c r="D72" s="103">
        <v>-0.2</v>
      </c>
      <c r="E72" s="103">
        <v>-2.81</v>
      </c>
    </row>
    <row r="73" spans="1:5" x14ac:dyDescent="0.2">
      <c r="A73" s="102">
        <v>63</v>
      </c>
      <c r="B73" s="103">
        <v>15.22</v>
      </c>
      <c r="C73" s="103">
        <v>3.63</v>
      </c>
      <c r="D73" s="103">
        <v>0.8</v>
      </c>
      <c r="E73" s="103">
        <v>-1.89</v>
      </c>
    </row>
    <row r="74" spans="1:5" x14ac:dyDescent="0.2">
      <c r="A74" s="102">
        <v>64</v>
      </c>
      <c r="B74" s="103">
        <v>15.62</v>
      </c>
      <c r="C74" s="103">
        <v>3.65</v>
      </c>
      <c r="D74" s="103">
        <v>1.82</v>
      </c>
      <c r="E74" s="103">
        <v>-0.94</v>
      </c>
    </row>
    <row r="75" spans="1:5" x14ac:dyDescent="0.2">
      <c r="A75" s="102">
        <v>65</v>
      </c>
      <c r="B75" s="103">
        <v>16.04</v>
      </c>
      <c r="C75" s="103">
        <v>3.66</v>
      </c>
      <c r="D75" s="103">
        <v>2.89</v>
      </c>
      <c r="E75" s="103">
        <v>0.04</v>
      </c>
    </row>
    <row r="76" spans="1:5" x14ac:dyDescent="0.2">
      <c r="A76" s="102">
        <v>66</v>
      </c>
      <c r="B76" s="103">
        <v>15.97</v>
      </c>
      <c r="C76" s="103">
        <v>3.68</v>
      </c>
      <c r="D76" s="103">
        <v>3.34</v>
      </c>
      <c r="E76" s="103">
        <v>0.5</v>
      </c>
    </row>
    <row r="77" spans="1:5" x14ac:dyDescent="0.2">
      <c r="A77" s="102">
        <v>67</v>
      </c>
      <c r="B77" s="103">
        <v>15.38</v>
      </c>
      <c r="C77" s="103">
        <v>3.7</v>
      </c>
      <c r="D77" s="103">
        <v>3.18</v>
      </c>
      <c r="E77" s="103">
        <v>0.48</v>
      </c>
    </row>
    <row r="78" spans="1:5" x14ac:dyDescent="0.2">
      <c r="A78" s="102">
        <v>68</v>
      </c>
      <c r="B78" s="103">
        <v>14.79</v>
      </c>
      <c r="C78" s="103">
        <v>3.72</v>
      </c>
      <c r="D78" s="103">
        <v>3.01</v>
      </c>
      <c r="E78" s="103">
        <v>0.45</v>
      </c>
    </row>
    <row r="79" spans="1:5" x14ac:dyDescent="0.2">
      <c r="A79" s="102">
        <v>69</v>
      </c>
      <c r="B79" s="103">
        <v>14.2</v>
      </c>
      <c r="C79" s="103">
        <v>3.69</v>
      </c>
      <c r="D79" s="103">
        <v>2.85</v>
      </c>
      <c r="E79" s="103">
        <v>0.43</v>
      </c>
    </row>
    <row r="80" spans="1:5" x14ac:dyDescent="0.2">
      <c r="A80" s="102">
        <v>70</v>
      </c>
      <c r="B80" s="103">
        <v>13.62</v>
      </c>
      <c r="C80" s="103">
        <v>3.65</v>
      </c>
      <c r="D80" s="103">
        <v>2.68</v>
      </c>
      <c r="E80" s="103">
        <v>0.4</v>
      </c>
    </row>
    <row r="81" spans="1:5" x14ac:dyDescent="0.2">
      <c r="A81" s="102">
        <v>71</v>
      </c>
      <c r="B81" s="103">
        <v>13.05</v>
      </c>
      <c r="C81" s="103">
        <v>3.66</v>
      </c>
      <c r="D81" s="103">
        <v>2.5299999999999998</v>
      </c>
      <c r="E81" s="103">
        <v>0.38</v>
      </c>
    </row>
    <row r="82" spans="1:5" x14ac:dyDescent="0.2">
      <c r="A82" s="102">
        <v>72</v>
      </c>
      <c r="B82" s="103">
        <v>12.47</v>
      </c>
      <c r="C82" s="103">
        <v>3.66</v>
      </c>
      <c r="D82" s="103">
        <v>2.37</v>
      </c>
      <c r="E82" s="103">
        <v>0.36</v>
      </c>
    </row>
    <row r="83" spans="1:5" x14ac:dyDescent="0.2">
      <c r="A83" s="102">
        <v>73</v>
      </c>
      <c r="B83" s="103">
        <v>11.9</v>
      </c>
      <c r="C83" s="103">
        <v>3.65</v>
      </c>
      <c r="D83" s="103">
        <v>2.2200000000000002</v>
      </c>
      <c r="E83" s="103">
        <v>0.33</v>
      </c>
    </row>
    <row r="84" spans="1:5" x14ac:dyDescent="0.2">
      <c r="A84" s="102">
        <v>74</v>
      </c>
      <c r="B84" s="103">
        <v>11.32</v>
      </c>
      <c r="C84" s="103">
        <v>3.52</v>
      </c>
      <c r="D84" s="103">
        <v>2.0699999999999998</v>
      </c>
      <c r="E84" s="103">
        <v>0.31</v>
      </c>
    </row>
  </sheetData>
  <sheetProtection algorithmName="SHA-512" hashValue="VYN2UBd3Rdm0+WMLlTo61ik/l9HqVk1G5/2HF1E/RP3bGGgDFTnwb79Q/aLsuuZbyPaBZvP2VEWFZSRQ6gRJAg==" saltValue="at8CJZoaORnfoAJ15QsgZA==" spinCount="100000" sheet="1" objects="1" scenarios="1"/>
  <mergeCells count="1">
    <mergeCell ref="B17:E17"/>
  </mergeCells>
  <conditionalFormatting sqref="A25:A84">
    <cfRule type="expression" dxfId="1361" priority="11" stopIfTrue="1">
      <formula>MOD(ROW(),2)=0</formula>
    </cfRule>
    <cfRule type="expression" dxfId="1360" priority="12" stopIfTrue="1">
      <formula>MOD(ROW(),2)&lt;&gt;0</formula>
    </cfRule>
  </conditionalFormatting>
  <conditionalFormatting sqref="B25:E84">
    <cfRule type="expression" dxfId="1359" priority="13" stopIfTrue="1">
      <formula>MOD(ROW(),2)=0</formula>
    </cfRule>
    <cfRule type="expression" dxfId="1358" priority="14" stopIfTrue="1">
      <formula>MOD(ROW(),2)&lt;&gt;0</formula>
    </cfRule>
  </conditionalFormatting>
  <conditionalFormatting sqref="A6:A16 A18:A20">
    <cfRule type="expression" dxfId="1357" priority="15" stopIfTrue="1">
      <formula>MOD(ROW(),2)=0</formula>
    </cfRule>
    <cfRule type="expression" dxfId="1356" priority="16" stopIfTrue="1">
      <formula>MOD(ROW(),2)&lt;&gt;0</formula>
    </cfRule>
  </conditionalFormatting>
  <conditionalFormatting sqref="B6:E16 B20:E20 C18:E19">
    <cfRule type="expression" dxfId="1355" priority="17" stopIfTrue="1">
      <formula>MOD(ROW(),2)=0</formula>
    </cfRule>
    <cfRule type="expression" dxfId="1354" priority="18" stopIfTrue="1">
      <formula>MOD(ROW(),2)&lt;&gt;0</formula>
    </cfRule>
  </conditionalFormatting>
  <conditionalFormatting sqref="A17">
    <cfRule type="expression" dxfId="1353" priority="7" stopIfTrue="1">
      <formula>MOD(ROW(),2)=0</formula>
    </cfRule>
    <cfRule type="expression" dxfId="1352" priority="8" stopIfTrue="1">
      <formula>MOD(ROW(),2)&lt;&gt;0</formula>
    </cfRule>
  </conditionalFormatting>
  <conditionalFormatting sqref="B18">
    <cfRule type="expression" dxfId="1351" priority="5" stopIfTrue="1">
      <formula>MOD(ROW(),2)=0</formula>
    </cfRule>
    <cfRule type="expression" dxfId="1350" priority="6" stopIfTrue="1">
      <formula>MOD(ROW(),2)&lt;&gt;0</formula>
    </cfRule>
  </conditionalFormatting>
  <conditionalFormatting sqref="B19">
    <cfRule type="expression" dxfId="1349" priority="3" stopIfTrue="1">
      <formula>MOD(ROW(),2)=0</formula>
    </cfRule>
    <cfRule type="expression" dxfId="1348" priority="4" stopIfTrue="1">
      <formula>MOD(ROW(),2)&lt;&gt;0</formula>
    </cfRule>
  </conditionalFormatting>
  <conditionalFormatting sqref="B17">
    <cfRule type="expression" dxfId="1347" priority="1" stopIfTrue="1">
      <formula>MOD(ROW(),2)=0</formula>
    </cfRule>
    <cfRule type="expression" dxfId="13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I84"/>
  <sheetViews>
    <sheetView workbookViewId="0">
      <selection activeCell="B17" sqref="B17:E17"/>
    </sheetView>
  </sheetViews>
  <sheetFormatPr defaultColWidth="10" defaultRowHeight="12.75" x14ac:dyDescent="0.2"/>
  <cols>
    <col min="1" max="1" width="31.7109375" style="33" customWidth="1"/>
    <col min="2" max="2" width="25" style="33" customWidth="1"/>
    <col min="3" max="3" width="22.7109375" style="33" customWidth="1"/>
    <col min="4" max="4" width="24" style="33" customWidth="1"/>
    <col min="5"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x-212</v>
      </c>
      <c r="B3" s="66"/>
      <c r="C3" s="66"/>
      <c r="D3" s="66"/>
      <c r="E3" s="66"/>
      <c r="F3" s="66"/>
      <c r="G3" s="66"/>
      <c r="H3" s="66"/>
      <c r="I3" s="66"/>
    </row>
    <row r="4" spans="1:9" x14ac:dyDescent="0.2">
      <c r="A4" s="68" t="str">
        <f ca="1">CELL("filename",A1)</f>
        <v>D:\Users\FulkerL\OneDrive - Welsh Government\[wfrsc2021-02-annex-1.xlsm]x-212</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319</v>
      </c>
      <c r="C10" s="107"/>
      <c r="D10" s="107"/>
      <c r="E10" s="107"/>
    </row>
    <row r="11" spans="1:9" x14ac:dyDescent="0.2">
      <c r="A11" s="105" t="s">
        <v>23</v>
      </c>
      <c r="B11" s="107" t="s">
        <v>277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212</v>
      </c>
      <c r="C14" s="107"/>
      <c r="D14" s="107"/>
      <c r="E14" s="107"/>
    </row>
    <row r="15" spans="1:9" x14ac:dyDescent="0.2">
      <c r="A15" s="105" t="s">
        <v>58</v>
      </c>
      <c r="B15" s="107" t="s">
        <v>402</v>
      </c>
      <c r="C15" s="107"/>
      <c r="D15" s="107"/>
      <c r="E15" s="107"/>
    </row>
    <row r="16" spans="1:9" x14ac:dyDescent="0.2">
      <c r="A16" s="105" t="s">
        <v>59</v>
      </c>
      <c r="B16" s="107" t="s">
        <v>321</v>
      </c>
      <c r="C16" s="107"/>
      <c r="D16" s="107"/>
      <c r="E16" s="107"/>
    </row>
    <row r="17" spans="1:5" ht="30" customHeight="1" x14ac:dyDescent="0.2">
      <c r="A17" s="105" t="s">
        <v>386</v>
      </c>
      <c r="B17" s="178" t="s">
        <v>725</v>
      </c>
      <c r="C17" s="177"/>
      <c r="D17" s="177"/>
      <c r="E17" s="17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5.26</v>
      </c>
      <c r="C26" s="103">
        <v>1.3</v>
      </c>
      <c r="D26" s="103">
        <v>1.5</v>
      </c>
      <c r="E26" s="103">
        <v>-1.2</v>
      </c>
    </row>
    <row r="27" spans="1:5" x14ac:dyDescent="0.2">
      <c r="A27" s="102">
        <v>17</v>
      </c>
      <c r="B27" s="103">
        <v>5.37</v>
      </c>
      <c r="C27" s="103">
        <v>1.41</v>
      </c>
      <c r="D27" s="103">
        <v>1.5</v>
      </c>
      <c r="E27" s="103">
        <v>-1.2</v>
      </c>
    </row>
    <row r="28" spans="1:5" x14ac:dyDescent="0.2">
      <c r="A28" s="102">
        <v>18</v>
      </c>
      <c r="B28" s="103">
        <v>5.48</v>
      </c>
      <c r="C28" s="103">
        <v>1.52</v>
      </c>
      <c r="D28" s="103">
        <v>1.5</v>
      </c>
      <c r="E28" s="103">
        <v>-1.2</v>
      </c>
    </row>
    <row r="29" spans="1:5" x14ac:dyDescent="0.2">
      <c r="A29" s="102">
        <v>19</v>
      </c>
      <c r="B29" s="103">
        <v>5.6</v>
      </c>
      <c r="C29" s="103">
        <v>1.6</v>
      </c>
      <c r="D29" s="103">
        <v>1.5</v>
      </c>
      <c r="E29" s="103">
        <v>-1.2</v>
      </c>
    </row>
    <row r="30" spans="1:5" x14ac:dyDescent="0.2">
      <c r="A30" s="102">
        <v>20</v>
      </c>
      <c r="B30" s="103">
        <v>5.71</v>
      </c>
      <c r="C30" s="103">
        <v>1.64</v>
      </c>
      <c r="D30" s="103">
        <v>1.5</v>
      </c>
      <c r="E30" s="103">
        <v>-1.2</v>
      </c>
    </row>
    <row r="31" spans="1:5" x14ac:dyDescent="0.2">
      <c r="A31" s="102">
        <v>21</v>
      </c>
      <c r="B31" s="103">
        <v>5.83</v>
      </c>
      <c r="C31" s="103">
        <v>1.68</v>
      </c>
      <c r="D31" s="103">
        <v>1.49</v>
      </c>
      <c r="E31" s="103">
        <v>-1.19</v>
      </c>
    </row>
    <row r="32" spans="1:5" x14ac:dyDescent="0.2">
      <c r="A32" s="102">
        <v>22</v>
      </c>
      <c r="B32" s="103">
        <v>5.95</v>
      </c>
      <c r="C32" s="103">
        <v>1.72</v>
      </c>
      <c r="D32" s="103">
        <v>1.49</v>
      </c>
      <c r="E32" s="103">
        <v>-1.19</v>
      </c>
    </row>
    <row r="33" spans="1:5" x14ac:dyDescent="0.2">
      <c r="A33" s="102">
        <v>23</v>
      </c>
      <c r="B33" s="103">
        <v>6.07</v>
      </c>
      <c r="C33" s="103">
        <v>1.77</v>
      </c>
      <c r="D33" s="103">
        <v>1.49</v>
      </c>
      <c r="E33" s="103">
        <v>-1.19</v>
      </c>
    </row>
    <row r="34" spans="1:5" x14ac:dyDescent="0.2">
      <c r="A34" s="102">
        <v>24</v>
      </c>
      <c r="B34" s="103">
        <v>6.2</v>
      </c>
      <c r="C34" s="103">
        <v>1.81</v>
      </c>
      <c r="D34" s="103">
        <v>1.49</v>
      </c>
      <c r="E34" s="103">
        <v>-1.19</v>
      </c>
    </row>
    <row r="35" spans="1:5" x14ac:dyDescent="0.2">
      <c r="A35" s="102">
        <v>25</v>
      </c>
      <c r="B35" s="103">
        <v>6.32</v>
      </c>
      <c r="C35" s="103">
        <v>1.85</v>
      </c>
      <c r="D35" s="103">
        <v>1.49</v>
      </c>
      <c r="E35" s="103">
        <v>-1.19</v>
      </c>
    </row>
    <row r="36" spans="1:5" x14ac:dyDescent="0.2">
      <c r="A36" s="102">
        <v>26</v>
      </c>
      <c r="B36" s="103">
        <v>6.45</v>
      </c>
      <c r="C36" s="103">
        <v>1.9</v>
      </c>
      <c r="D36" s="103">
        <v>1.48</v>
      </c>
      <c r="E36" s="103">
        <v>-1.18</v>
      </c>
    </row>
    <row r="37" spans="1:5" x14ac:dyDescent="0.2">
      <c r="A37" s="102">
        <v>27</v>
      </c>
      <c r="B37" s="103">
        <v>6.59</v>
      </c>
      <c r="C37" s="103">
        <v>1.94</v>
      </c>
      <c r="D37" s="103">
        <v>1.48</v>
      </c>
      <c r="E37" s="103">
        <v>-1.18</v>
      </c>
    </row>
    <row r="38" spans="1:5" x14ac:dyDescent="0.2">
      <c r="A38" s="102">
        <v>28</v>
      </c>
      <c r="B38" s="103">
        <v>6.72</v>
      </c>
      <c r="C38" s="103">
        <v>1.99</v>
      </c>
      <c r="D38" s="103">
        <v>1.48</v>
      </c>
      <c r="E38" s="103">
        <v>-1.18</v>
      </c>
    </row>
    <row r="39" spans="1:5" x14ac:dyDescent="0.2">
      <c r="A39" s="102">
        <v>29</v>
      </c>
      <c r="B39" s="103">
        <v>6.86</v>
      </c>
      <c r="C39" s="103">
        <v>2.04</v>
      </c>
      <c r="D39" s="103">
        <v>1.48</v>
      </c>
      <c r="E39" s="103">
        <v>-1.18</v>
      </c>
    </row>
    <row r="40" spans="1:5" x14ac:dyDescent="0.2">
      <c r="A40" s="102">
        <v>30</v>
      </c>
      <c r="B40" s="103">
        <v>7</v>
      </c>
      <c r="C40" s="103">
        <v>2.08</v>
      </c>
      <c r="D40" s="103">
        <v>1.48</v>
      </c>
      <c r="E40" s="103">
        <v>-1.18</v>
      </c>
    </row>
    <row r="41" spans="1:5" x14ac:dyDescent="0.2">
      <c r="A41" s="102">
        <v>31</v>
      </c>
      <c r="B41" s="103">
        <v>7.15</v>
      </c>
      <c r="C41" s="103">
        <v>2.13</v>
      </c>
      <c r="D41" s="103">
        <v>1.47</v>
      </c>
      <c r="E41" s="103">
        <v>-1.18</v>
      </c>
    </row>
    <row r="42" spans="1:5" x14ac:dyDescent="0.2">
      <c r="A42" s="102">
        <v>32</v>
      </c>
      <c r="B42" s="103">
        <v>7.29</v>
      </c>
      <c r="C42" s="103">
        <v>2.1800000000000002</v>
      </c>
      <c r="D42" s="103">
        <v>1.47</v>
      </c>
      <c r="E42" s="103">
        <v>-1.18</v>
      </c>
    </row>
    <row r="43" spans="1:5" x14ac:dyDescent="0.2">
      <c r="A43" s="102">
        <v>33</v>
      </c>
      <c r="B43" s="103">
        <v>7.45</v>
      </c>
      <c r="C43" s="103">
        <v>2.23</v>
      </c>
      <c r="D43" s="103">
        <v>1.47</v>
      </c>
      <c r="E43" s="103">
        <v>-1.18</v>
      </c>
    </row>
    <row r="44" spans="1:5" x14ac:dyDescent="0.2">
      <c r="A44" s="102">
        <v>34</v>
      </c>
      <c r="B44" s="103">
        <v>7.6</v>
      </c>
      <c r="C44" s="103">
        <v>2.2799999999999998</v>
      </c>
      <c r="D44" s="103">
        <v>1.47</v>
      </c>
      <c r="E44" s="103">
        <v>-1.18</v>
      </c>
    </row>
    <row r="45" spans="1:5" x14ac:dyDescent="0.2">
      <c r="A45" s="102">
        <v>35</v>
      </c>
      <c r="B45" s="103">
        <v>7.76</v>
      </c>
      <c r="C45" s="103">
        <v>2.33</v>
      </c>
      <c r="D45" s="103">
        <v>1.46</v>
      </c>
      <c r="E45" s="103">
        <v>-1.17</v>
      </c>
    </row>
    <row r="46" spans="1:5" x14ac:dyDescent="0.2">
      <c r="A46" s="102">
        <v>36</v>
      </c>
      <c r="B46" s="103">
        <v>7.92</v>
      </c>
      <c r="C46" s="103">
        <v>2.38</v>
      </c>
      <c r="D46" s="103">
        <v>1.46</v>
      </c>
      <c r="E46" s="103">
        <v>-1.17</v>
      </c>
    </row>
    <row r="47" spans="1:5" x14ac:dyDescent="0.2">
      <c r="A47" s="102">
        <v>37</v>
      </c>
      <c r="B47" s="103">
        <v>8.08</v>
      </c>
      <c r="C47" s="103">
        <v>2.4300000000000002</v>
      </c>
      <c r="D47" s="103">
        <v>1.46</v>
      </c>
      <c r="E47" s="103">
        <v>-1.17</v>
      </c>
    </row>
    <row r="48" spans="1:5" x14ac:dyDescent="0.2">
      <c r="A48" s="102">
        <v>38</v>
      </c>
      <c r="B48" s="103">
        <v>8.25</v>
      </c>
      <c r="C48" s="103">
        <v>2.48</v>
      </c>
      <c r="D48" s="103">
        <v>1.46</v>
      </c>
      <c r="E48" s="103">
        <v>-1.17</v>
      </c>
    </row>
    <row r="49" spans="1:5" x14ac:dyDescent="0.2">
      <c r="A49" s="102">
        <v>39</v>
      </c>
      <c r="B49" s="103">
        <v>8.42</v>
      </c>
      <c r="C49" s="103">
        <v>2.5299999999999998</v>
      </c>
      <c r="D49" s="103">
        <v>1.46</v>
      </c>
      <c r="E49" s="103">
        <v>-1.17</v>
      </c>
    </row>
    <row r="50" spans="1:5" x14ac:dyDescent="0.2">
      <c r="A50" s="102">
        <v>40</v>
      </c>
      <c r="B50" s="103">
        <v>8.6</v>
      </c>
      <c r="C50" s="103">
        <v>2.59</v>
      </c>
      <c r="D50" s="103">
        <v>1.45</v>
      </c>
      <c r="E50" s="103">
        <v>-1.1599999999999999</v>
      </c>
    </row>
    <row r="51" spans="1:5" x14ac:dyDescent="0.2">
      <c r="A51" s="102">
        <v>41</v>
      </c>
      <c r="B51" s="103">
        <v>8.7799999999999994</v>
      </c>
      <c r="C51" s="103">
        <v>2.64</v>
      </c>
      <c r="D51" s="103">
        <v>1.45</v>
      </c>
      <c r="E51" s="103">
        <v>-1.1599999999999999</v>
      </c>
    </row>
    <row r="52" spans="1:5" x14ac:dyDescent="0.2">
      <c r="A52" s="102">
        <v>42</v>
      </c>
      <c r="B52" s="103">
        <v>8.9700000000000006</v>
      </c>
      <c r="C52" s="103">
        <v>2.69</v>
      </c>
      <c r="D52" s="103">
        <v>1.45</v>
      </c>
      <c r="E52" s="103">
        <v>-1.1599999999999999</v>
      </c>
    </row>
    <row r="53" spans="1:5" x14ac:dyDescent="0.2">
      <c r="A53" s="102">
        <v>43</v>
      </c>
      <c r="B53" s="103">
        <v>9.16</v>
      </c>
      <c r="C53" s="103">
        <v>2.74</v>
      </c>
      <c r="D53" s="103">
        <v>1.45</v>
      </c>
      <c r="E53" s="103">
        <v>-1.1599999999999999</v>
      </c>
    </row>
    <row r="54" spans="1:5" x14ac:dyDescent="0.2">
      <c r="A54" s="102">
        <v>44</v>
      </c>
      <c r="B54" s="103">
        <v>9.35</v>
      </c>
      <c r="C54" s="103">
        <v>2.79</v>
      </c>
      <c r="D54" s="103">
        <v>1.44</v>
      </c>
      <c r="E54" s="103">
        <v>-1.1499999999999999</v>
      </c>
    </row>
    <row r="55" spans="1:5" x14ac:dyDescent="0.2">
      <c r="A55" s="102">
        <v>45</v>
      </c>
      <c r="B55" s="103">
        <v>9.5500000000000007</v>
      </c>
      <c r="C55" s="103">
        <v>2.84</v>
      </c>
      <c r="D55" s="103">
        <v>1.44</v>
      </c>
      <c r="E55" s="103">
        <v>-1.1499999999999999</v>
      </c>
    </row>
    <row r="56" spans="1:5" x14ac:dyDescent="0.2">
      <c r="A56" s="102">
        <v>46</v>
      </c>
      <c r="B56" s="103">
        <v>9.75</v>
      </c>
      <c r="C56" s="103">
        <v>2.89</v>
      </c>
      <c r="D56" s="103">
        <v>1.44</v>
      </c>
      <c r="E56" s="103">
        <v>-1.1499999999999999</v>
      </c>
    </row>
    <row r="57" spans="1:5" x14ac:dyDescent="0.2">
      <c r="A57" s="102">
        <v>47</v>
      </c>
      <c r="B57" s="103">
        <v>9.9600000000000009</v>
      </c>
      <c r="C57" s="103">
        <v>2.95</v>
      </c>
      <c r="D57" s="103">
        <v>1.43</v>
      </c>
      <c r="E57" s="103">
        <v>-1.1399999999999999</v>
      </c>
    </row>
    <row r="58" spans="1:5" x14ac:dyDescent="0.2">
      <c r="A58" s="102">
        <v>48</v>
      </c>
      <c r="B58" s="103">
        <v>10.18</v>
      </c>
      <c r="C58" s="103">
        <v>3</v>
      </c>
      <c r="D58" s="103">
        <v>1.43</v>
      </c>
      <c r="E58" s="103">
        <v>-1.1399999999999999</v>
      </c>
    </row>
    <row r="59" spans="1:5" x14ac:dyDescent="0.2">
      <c r="A59" s="102">
        <v>49</v>
      </c>
      <c r="B59" s="103">
        <v>10.39</v>
      </c>
      <c r="C59" s="103">
        <v>3.05</v>
      </c>
      <c r="D59" s="103">
        <v>1.43</v>
      </c>
      <c r="E59" s="103">
        <v>-1.1399999999999999</v>
      </c>
    </row>
    <row r="60" spans="1:5" x14ac:dyDescent="0.2">
      <c r="A60" s="102">
        <v>50</v>
      </c>
      <c r="B60" s="103">
        <v>10.62</v>
      </c>
      <c r="C60" s="103">
        <v>3.1</v>
      </c>
      <c r="D60" s="103">
        <v>1.43</v>
      </c>
      <c r="E60" s="103">
        <v>-1.1399999999999999</v>
      </c>
    </row>
    <row r="61" spans="1:5" x14ac:dyDescent="0.2">
      <c r="A61" s="102">
        <v>51</v>
      </c>
      <c r="B61" s="103">
        <v>10.85</v>
      </c>
      <c r="C61" s="103">
        <v>3.16</v>
      </c>
      <c r="D61" s="103">
        <v>1.42</v>
      </c>
      <c r="E61" s="103">
        <v>-1.1399999999999999</v>
      </c>
    </row>
    <row r="62" spans="1:5" x14ac:dyDescent="0.2">
      <c r="A62" s="102">
        <v>52</v>
      </c>
      <c r="B62" s="103">
        <v>11.09</v>
      </c>
      <c r="C62" s="103">
        <v>3.21</v>
      </c>
      <c r="D62" s="103">
        <v>1.42</v>
      </c>
      <c r="E62" s="103">
        <v>-1.1399999999999999</v>
      </c>
    </row>
    <row r="63" spans="1:5" x14ac:dyDescent="0.2">
      <c r="A63" s="102">
        <v>53</v>
      </c>
      <c r="B63" s="103">
        <v>11.33</v>
      </c>
      <c r="C63" s="103">
        <v>3.26</v>
      </c>
      <c r="D63" s="103">
        <v>1.42</v>
      </c>
      <c r="E63" s="103">
        <v>-1.1399999999999999</v>
      </c>
    </row>
    <row r="64" spans="1:5" x14ac:dyDescent="0.2">
      <c r="A64" s="102">
        <v>54</v>
      </c>
      <c r="B64" s="103">
        <v>11.58</v>
      </c>
      <c r="C64" s="103">
        <v>3.31</v>
      </c>
      <c r="D64" s="103">
        <v>1.41</v>
      </c>
      <c r="E64" s="103">
        <v>-1.1299999999999999</v>
      </c>
    </row>
    <row r="65" spans="1:5" x14ac:dyDescent="0.2">
      <c r="A65" s="102">
        <v>55</v>
      </c>
      <c r="B65" s="103">
        <v>11.84</v>
      </c>
      <c r="C65" s="103">
        <v>3.36</v>
      </c>
      <c r="D65" s="103">
        <v>1.41</v>
      </c>
      <c r="E65" s="103">
        <v>-1.1299999999999999</v>
      </c>
    </row>
    <row r="66" spans="1:5" x14ac:dyDescent="0.2">
      <c r="A66" s="102">
        <v>56</v>
      </c>
      <c r="B66" s="103">
        <v>12.11</v>
      </c>
      <c r="C66" s="103">
        <v>3.41</v>
      </c>
      <c r="D66" s="103">
        <v>1.41</v>
      </c>
      <c r="E66" s="103">
        <v>-1.1299999999999999</v>
      </c>
    </row>
    <row r="67" spans="1:5" x14ac:dyDescent="0.2">
      <c r="A67" s="102">
        <v>57</v>
      </c>
      <c r="B67" s="103">
        <v>12.38</v>
      </c>
      <c r="C67" s="103">
        <v>3.45</v>
      </c>
      <c r="D67" s="103">
        <v>1.41</v>
      </c>
      <c r="E67" s="103">
        <v>-1.1299999999999999</v>
      </c>
    </row>
    <row r="68" spans="1:5" x14ac:dyDescent="0.2">
      <c r="A68" s="102">
        <v>58</v>
      </c>
      <c r="B68" s="103">
        <v>12.67</v>
      </c>
      <c r="C68" s="103">
        <v>3.49</v>
      </c>
      <c r="D68" s="103">
        <v>1.41</v>
      </c>
      <c r="E68" s="103">
        <v>-1.1299999999999999</v>
      </c>
    </row>
    <row r="69" spans="1:5" x14ac:dyDescent="0.2">
      <c r="A69" s="102">
        <v>59</v>
      </c>
      <c r="B69" s="103">
        <v>12.97</v>
      </c>
      <c r="C69" s="103">
        <v>3.53</v>
      </c>
      <c r="D69" s="103">
        <v>1.41</v>
      </c>
      <c r="E69" s="103">
        <v>-1.1299999999999999</v>
      </c>
    </row>
    <row r="70" spans="1:5" x14ac:dyDescent="0.2">
      <c r="A70" s="102">
        <v>60</v>
      </c>
      <c r="B70" s="103">
        <v>13.28</v>
      </c>
      <c r="C70" s="103">
        <v>3.57</v>
      </c>
      <c r="D70" s="103">
        <v>1.4</v>
      </c>
      <c r="E70" s="103">
        <v>-1.1200000000000001</v>
      </c>
    </row>
    <row r="71" spans="1:5" x14ac:dyDescent="0.2">
      <c r="A71" s="102">
        <v>61</v>
      </c>
      <c r="B71" s="103">
        <v>13.61</v>
      </c>
      <c r="C71" s="103">
        <v>3.6</v>
      </c>
      <c r="D71" s="103">
        <v>1.4</v>
      </c>
      <c r="E71" s="103">
        <v>-1.1200000000000001</v>
      </c>
    </row>
    <row r="72" spans="1:5" x14ac:dyDescent="0.2">
      <c r="A72" s="102">
        <v>62</v>
      </c>
      <c r="B72" s="103">
        <v>13.95</v>
      </c>
      <c r="C72" s="103">
        <v>3.62</v>
      </c>
      <c r="D72" s="103">
        <v>1.41</v>
      </c>
      <c r="E72" s="103">
        <v>-1.1299999999999999</v>
      </c>
    </row>
    <row r="73" spans="1:5" x14ac:dyDescent="0.2">
      <c r="A73" s="102">
        <v>63</v>
      </c>
      <c r="B73" s="103">
        <v>14.31</v>
      </c>
      <c r="C73" s="103">
        <v>3.65</v>
      </c>
      <c r="D73" s="103">
        <v>1.41</v>
      </c>
      <c r="E73" s="103">
        <v>-1.1299999999999999</v>
      </c>
    </row>
    <row r="74" spans="1:5" x14ac:dyDescent="0.2">
      <c r="A74" s="102">
        <v>64</v>
      </c>
      <c r="B74" s="103">
        <v>14.68</v>
      </c>
      <c r="C74" s="103">
        <v>3.67</v>
      </c>
      <c r="D74" s="103">
        <v>1.44</v>
      </c>
      <c r="E74" s="103">
        <v>-1.1499999999999999</v>
      </c>
    </row>
    <row r="75" spans="1:5" x14ac:dyDescent="0.2">
      <c r="A75" s="102">
        <v>65</v>
      </c>
      <c r="B75" s="103">
        <v>15.08</v>
      </c>
      <c r="C75" s="103">
        <v>3.68</v>
      </c>
      <c r="D75" s="103">
        <v>1.98</v>
      </c>
      <c r="E75" s="103">
        <v>-0.95</v>
      </c>
    </row>
    <row r="76" spans="1:5" x14ac:dyDescent="0.2">
      <c r="A76" s="102">
        <v>66</v>
      </c>
      <c r="B76" s="103">
        <v>15.5</v>
      </c>
      <c r="C76" s="103">
        <v>3.69</v>
      </c>
      <c r="D76" s="103">
        <v>3.03</v>
      </c>
      <c r="E76" s="103">
        <v>0.03</v>
      </c>
    </row>
    <row r="77" spans="1:5" x14ac:dyDescent="0.2">
      <c r="A77" s="102">
        <v>67</v>
      </c>
      <c r="B77" s="103">
        <v>15.42</v>
      </c>
      <c r="C77" s="103">
        <v>3.7</v>
      </c>
      <c r="D77" s="103">
        <v>3.48</v>
      </c>
      <c r="E77" s="103">
        <v>0.52</v>
      </c>
    </row>
    <row r="78" spans="1:5" x14ac:dyDescent="0.2">
      <c r="A78" s="102">
        <v>68</v>
      </c>
      <c r="B78" s="103">
        <v>14.82</v>
      </c>
      <c r="C78" s="103">
        <v>3.72</v>
      </c>
      <c r="D78" s="103">
        <v>3.33</v>
      </c>
      <c r="E78" s="103">
        <v>0.5</v>
      </c>
    </row>
    <row r="79" spans="1:5" x14ac:dyDescent="0.2">
      <c r="A79" s="102">
        <v>69</v>
      </c>
      <c r="B79" s="103">
        <v>14.23</v>
      </c>
      <c r="C79" s="103">
        <v>3.69</v>
      </c>
      <c r="D79" s="103">
        <v>3.17</v>
      </c>
      <c r="E79" s="103">
        <v>0.48</v>
      </c>
    </row>
    <row r="80" spans="1:5" x14ac:dyDescent="0.2">
      <c r="A80" s="102">
        <v>70</v>
      </c>
      <c r="B80" s="103">
        <v>13.64</v>
      </c>
      <c r="C80" s="103">
        <v>3.65</v>
      </c>
      <c r="D80" s="103">
        <v>3.02</v>
      </c>
      <c r="E80" s="103">
        <v>0.45</v>
      </c>
    </row>
    <row r="81" spans="1:5" x14ac:dyDescent="0.2">
      <c r="A81" s="102">
        <v>71</v>
      </c>
      <c r="B81" s="103">
        <v>13.05</v>
      </c>
      <c r="C81" s="103">
        <v>3.66</v>
      </c>
      <c r="D81" s="103">
        <v>2.87</v>
      </c>
      <c r="E81" s="103">
        <v>0.43</v>
      </c>
    </row>
    <row r="82" spans="1:5" x14ac:dyDescent="0.2">
      <c r="A82" s="102">
        <v>72</v>
      </c>
      <c r="B82" s="103">
        <v>12.47</v>
      </c>
      <c r="C82" s="103">
        <v>3.66</v>
      </c>
      <c r="D82" s="103">
        <v>2.73</v>
      </c>
      <c r="E82" s="103">
        <v>0.41</v>
      </c>
    </row>
    <row r="83" spans="1:5" x14ac:dyDescent="0.2">
      <c r="A83" s="102">
        <v>73</v>
      </c>
      <c r="B83" s="103">
        <v>11.9</v>
      </c>
      <c r="C83" s="103">
        <v>3.65</v>
      </c>
      <c r="D83" s="103">
        <v>2.59</v>
      </c>
      <c r="E83" s="103">
        <v>0.39</v>
      </c>
    </row>
    <row r="84" spans="1:5" x14ac:dyDescent="0.2">
      <c r="A84" s="102">
        <v>74</v>
      </c>
      <c r="B84" s="103">
        <v>11.32</v>
      </c>
      <c r="C84" s="103">
        <v>3.52</v>
      </c>
      <c r="D84" s="103">
        <v>2.46</v>
      </c>
      <c r="E84" s="103">
        <v>0.37</v>
      </c>
    </row>
  </sheetData>
  <sheetProtection algorithmName="SHA-512" hashValue="u6Hl+QCRNFoRjUkvgpDe7VOpe0ES1RO2q+a3ocX2+FPIuDIkfLi15/ymjQq2LkeCXCACJ7vC55IjR0SwfK13eQ==" saltValue="51lHEj8dlgqZtTBO+0GbVQ==" spinCount="100000" sheet="1" objects="1" scenarios="1"/>
  <mergeCells count="1">
    <mergeCell ref="B17:E17"/>
  </mergeCells>
  <conditionalFormatting sqref="A25:A84">
    <cfRule type="expression" dxfId="1345" priority="11" stopIfTrue="1">
      <formula>MOD(ROW(),2)=0</formula>
    </cfRule>
    <cfRule type="expression" dxfId="1344" priority="12" stopIfTrue="1">
      <formula>MOD(ROW(),2)&lt;&gt;0</formula>
    </cfRule>
  </conditionalFormatting>
  <conditionalFormatting sqref="B25:E84">
    <cfRule type="expression" dxfId="1343" priority="13" stopIfTrue="1">
      <formula>MOD(ROW(),2)=0</formula>
    </cfRule>
    <cfRule type="expression" dxfId="1342" priority="14" stopIfTrue="1">
      <formula>MOD(ROW(),2)&lt;&gt;0</formula>
    </cfRule>
  </conditionalFormatting>
  <conditionalFormatting sqref="A6:A16 A18:A20">
    <cfRule type="expression" dxfId="1341" priority="15" stopIfTrue="1">
      <formula>MOD(ROW(),2)=0</formula>
    </cfRule>
    <cfRule type="expression" dxfId="1340" priority="16" stopIfTrue="1">
      <formula>MOD(ROW(),2)&lt;&gt;0</formula>
    </cfRule>
  </conditionalFormatting>
  <conditionalFormatting sqref="B6:E16 B20:E20 C18:E19">
    <cfRule type="expression" dxfId="1339" priority="17" stopIfTrue="1">
      <formula>MOD(ROW(),2)=0</formula>
    </cfRule>
    <cfRule type="expression" dxfId="1338" priority="18" stopIfTrue="1">
      <formula>MOD(ROW(),2)&lt;&gt;0</formula>
    </cfRule>
  </conditionalFormatting>
  <conditionalFormatting sqref="A17">
    <cfRule type="expression" dxfId="1337" priority="7" stopIfTrue="1">
      <formula>MOD(ROW(),2)=0</formula>
    </cfRule>
    <cfRule type="expression" dxfId="1336" priority="8" stopIfTrue="1">
      <formula>MOD(ROW(),2)&lt;&gt;0</formula>
    </cfRule>
  </conditionalFormatting>
  <conditionalFormatting sqref="B18">
    <cfRule type="expression" dxfId="1335" priority="5" stopIfTrue="1">
      <formula>MOD(ROW(),2)=0</formula>
    </cfRule>
    <cfRule type="expression" dxfId="1334" priority="6" stopIfTrue="1">
      <formula>MOD(ROW(),2)&lt;&gt;0</formula>
    </cfRule>
  </conditionalFormatting>
  <conditionalFormatting sqref="B19">
    <cfRule type="expression" dxfId="1333" priority="3" stopIfTrue="1">
      <formula>MOD(ROW(),2)=0</formula>
    </cfRule>
    <cfRule type="expression" dxfId="1332" priority="4" stopIfTrue="1">
      <formula>MOD(ROW(),2)&lt;&gt;0</formula>
    </cfRule>
  </conditionalFormatting>
  <conditionalFormatting sqref="B17">
    <cfRule type="expression" dxfId="1331" priority="1" stopIfTrue="1">
      <formula>MOD(ROW(),2)=0</formula>
    </cfRule>
    <cfRule type="expression" dxfId="133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I84"/>
  <sheetViews>
    <sheetView workbookViewId="0">
      <selection activeCell="B17" sqref="B17:E17"/>
    </sheetView>
  </sheetViews>
  <sheetFormatPr defaultColWidth="10" defaultRowHeight="12.75" x14ac:dyDescent="0.2"/>
  <cols>
    <col min="1" max="1" width="31.7109375" style="33" customWidth="1"/>
    <col min="2" max="2" width="24.5703125" style="33" customWidth="1"/>
    <col min="3" max="3" width="22.7109375" style="33" customWidth="1"/>
    <col min="4" max="4" width="25.5703125" style="33" customWidth="1"/>
    <col min="5"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x-213</v>
      </c>
      <c r="B3" s="66"/>
      <c r="C3" s="66"/>
      <c r="D3" s="66"/>
      <c r="E3" s="66"/>
      <c r="F3" s="66"/>
      <c r="G3" s="66"/>
      <c r="H3" s="66"/>
      <c r="I3" s="66"/>
    </row>
    <row r="4" spans="1:9" x14ac:dyDescent="0.2">
      <c r="A4" s="68" t="str">
        <f ca="1">CELL("filename",A1)</f>
        <v>D:\Users\FulkerL\OneDrive - Welsh Government\[wfrsc2021-02-annex-1.xlsm]x-213</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319</v>
      </c>
      <c r="C10" s="107"/>
      <c r="D10" s="107"/>
      <c r="E10" s="107"/>
    </row>
    <row r="11" spans="1:9" x14ac:dyDescent="0.2">
      <c r="A11" s="105" t="s">
        <v>23</v>
      </c>
      <c r="B11" s="107" t="s">
        <v>287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213</v>
      </c>
      <c r="C14" s="107"/>
      <c r="D14" s="107"/>
      <c r="E14" s="107"/>
    </row>
    <row r="15" spans="1:9" x14ac:dyDescent="0.2">
      <c r="A15" s="105" t="s">
        <v>58</v>
      </c>
      <c r="B15" s="107" t="s">
        <v>403</v>
      </c>
      <c r="C15" s="107"/>
      <c r="D15" s="107"/>
      <c r="E15" s="107"/>
    </row>
    <row r="16" spans="1:9" x14ac:dyDescent="0.2">
      <c r="A16" s="105" t="s">
        <v>59</v>
      </c>
      <c r="B16" s="107" t="s">
        <v>323</v>
      </c>
      <c r="C16" s="107"/>
      <c r="D16" s="107"/>
      <c r="E16" s="107"/>
    </row>
    <row r="17" spans="1:5" ht="30" customHeight="1" x14ac:dyDescent="0.2">
      <c r="A17" s="105" t="s">
        <v>386</v>
      </c>
      <c r="B17" s="178" t="s">
        <v>725</v>
      </c>
      <c r="C17" s="177"/>
      <c r="D17" s="177"/>
      <c r="E17" s="17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5.26</v>
      </c>
      <c r="C26" s="103">
        <v>1.3</v>
      </c>
      <c r="D26" s="103">
        <v>-1.97</v>
      </c>
      <c r="E26" s="103">
        <v>-3.35</v>
      </c>
    </row>
    <row r="27" spans="1:5" x14ac:dyDescent="0.2">
      <c r="A27" s="102">
        <v>17</v>
      </c>
      <c r="B27" s="103">
        <v>5.37</v>
      </c>
      <c r="C27" s="103">
        <v>1.41</v>
      </c>
      <c r="D27" s="103">
        <v>-1.99</v>
      </c>
      <c r="E27" s="103">
        <v>-3.38</v>
      </c>
    </row>
    <row r="28" spans="1:5" x14ac:dyDescent="0.2">
      <c r="A28" s="102">
        <v>18</v>
      </c>
      <c r="B28" s="103">
        <v>5.48</v>
      </c>
      <c r="C28" s="103">
        <v>1.52</v>
      </c>
      <c r="D28" s="103">
        <v>-2.0099999999999998</v>
      </c>
      <c r="E28" s="103">
        <v>-3.42</v>
      </c>
    </row>
    <row r="29" spans="1:5" x14ac:dyDescent="0.2">
      <c r="A29" s="102">
        <v>19</v>
      </c>
      <c r="B29" s="103">
        <v>5.6</v>
      </c>
      <c r="C29" s="103">
        <v>1.6</v>
      </c>
      <c r="D29" s="103">
        <v>-2.04</v>
      </c>
      <c r="E29" s="103">
        <v>-3.47</v>
      </c>
    </row>
    <row r="30" spans="1:5" x14ac:dyDescent="0.2">
      <c r="A30" s="102">
        <v>20</v>
      </c>
      <c r="B30" s="103">
        <v>5.71</v>
      </c>
      <c r="C30" s="103">
        <v>1.64</v>
      </c>
      <c r="D30" s="103">
        <v>-2.06</v>
      </c>
      <c r="E30" s="103">
        <v>-3.5</v>
      </c>
    </row>
    <row r="31" spans="1:5" x14ac:dyDescent="0.2">
      <c r="A31" s="102">
        <v>21</v>
      </c>
      <c r="B31" s="103">
        <v>5.83</v>
      </c>
      <c r="C31" s="103">
        <v>1.68</v>
      </c>
      <c r="D31" s="103">
        <v>-2.09</v>
      </c>
      <c r="E31" s="103">
        <v>-3.55</v>
      </c>
    </row>
    <row r="32" spans="1:5" x14ac:dyDescent="0.2">
      <c r="A32" s="102">
        <v>22</v>
      </c>
      <c r="B32" s="103">
        <v>5.95</v>
      </c>
      <c r="C32" s="103">
        <v>1.72</v>
      </c>
      <c r="D32" s="103">
        <v>-2.12</v>
      </c>
      <c r="E32" s="103">
        <v>-3.6</v>
      </c>
    </row>
    <row r="33" spans="1:5" x14ac:dyDescent="0.2">
      <c r="A33" s="102">
        <v>23</v>
      </c>
      <c r="B33" s="103">
        <v>6.07</v>
      </c>
      <c r="C33" s="103">
        <v>1.77</v>
      </c>
      <c r="D33" s="103">
        <v>-2.14</v>
      </c>
      <c r="E33" s="103">
        <v>-3.64</v>
      </c>
    </row>
    <row r="34" spans="1:5" x14ac:dyDescent="0.2">
      <c r="A34" s="102">
        <v>24</v>
      </c>
      <c r="B34" s="103">
        <v>6.2</v>
      </c>
      <c r="C34" s="103">
        <v>1.81</v>
      </c>
      <c r="D34" s="103">
        <v>-2.17</v>
      </c>
      <c r="E34" s="103">
        <v>-3.69</v>
      </c>
    </row>
    <row r="35" spans="1:5" x14ac:dyDescent="0.2">
      <c r="A35" s="102">
        <v>25</v>
      </c>
      <c r="B35" s="103">
        <v>6.32</v>
      </c>
      <c r="C35" s="103">
        <v>1.85</v>
      </c>
      <c r="D35" s="103">
        <v>-2.2000000000000002</v>
      </c>
      <c r="E35" s="103">
        <v>-3.74</v>
      </c>
    </row>
    <row r="36" spans="1:5" x14ac:dyDescent="0.2">
      <c r="A36" s="102">
        <v>26</v>
      </c>
      <c r="B36" s="103">
        <v>6.45</v>
      </c>
      <c r="C36" s="103">
        <v>1.9</v>
      </c>
      <c r="D36" s="103">
        <v>-2.2200000000000002</v>
      </c>
      <c r="E36" s="103">
        <v>-3.77</v>
      </c>
    </row>
    <row r="37" spans="1:5" x14ac:dyDescent="0.2">
      <c r="A37" s="102">
        <v>27</v>
      </c>
      <c r="B37" s="103">
        <v>6.59</v>
      </c>
      <c r="C37" s="103">
        <v>1.94</v>
      </c>
      <c r="D37" s="103">
        <v>-2.25</v>
      </c>
      <c r="E37" s="103">
        <v>-3.83</v>
      </c>
    </row>
    <row r="38" spans="1:5" x14ac:dyDescent="0.2">
      <c r="A38" s="102">
        <v>28</v>
      </c>
      <c r="B38" s="103">
        <v>6.72</v>
      </c>
      <c r="C38" s="103">
        <v>1.99</v>
      </c>
      <c r="D38" s="103">
        <v>-2.2799999999999998</v>
      </c>
      <c r="E38" s="103">
        <v>-3.88</v>
      </c>
    </row>
    <row r="39" spans="1:5" x14ac:dyDescent="0.2">
      <c r="A39" s="102">
        <v>29</v>
      </c>
      <c r="B39" s="103">
        <v>6.86</v>
      </c>
      <c r="C39" s="103">
        <v>2.04</v>
      </c>
      <c r="D39" s="103">
        <v>-2.2999999999999998</v>
      </c>
      <c r="E39" s="103">
        <v>-3.91</v>
      </c>
    </row>
    <row r="40" spans="1:5" x14ac:dyDescent="0.2">
      <c r="A40" s="102">
        <v>30</v>
      </c>
      <c r="B40" s="103">
        <v>7</v>
      </c>
      <c r="C40" s="103">
        <v>2.08</v>
      </c>
      <c r="D40" s="103">
        <v>-2.33</v>
      </c>
      <c r="E40" s="103">
        <v>-3.96</v>
      </c>
    </row>
    <row r="41" spans="1:5" x14ac:dyDescent="0.2">
      <c r="A41" s="102">
        <v>31</v>
      </c>
      <c r="B41" s="103">
        <v>7.15</v>
      </c>
      <c r="C41" s="103">
        <v>2.13</v>
      </c>
      <c r="D41" s="103">
        <v>-2.36</v>
      </c>
      <c r="E41" s="103">
        <v>-4.01</v>
      </c>
    </row>
    <row r="42" spans="1:5" x14ac:dyDescent="0.2">
      <c r="A42" s="102">
        <v>32</v>
      </c>
      <c r="B42" s="103">
        <v>7.29</v>
      </c>
      <c r="C42" s="103">
        <v>2.1800000000000002</v>
      </c>
      <c r="D42" s="103">
        <v>-2.39</v>
      </c>
      <c r="E42" s="103">
        <v>-4.0599999999999996</v>
      </c>
    </row>
    <row r="43" spans="1:5" x14ac:dyDescent="0.2">
      <c r="A43" s="102">
        <v>33</v>
      </c>
      <c r="B43" s="103">
        <v>7.45</v>
      </c>
      <c r="C43" s="103">
        <v>2.23</v>
      </c>
      <c r="D43" s="103">
        <v>-2.42</v>
      </c>
      <c r="E43" s="103">
        <v>-4.1100000000000003</v>
      </c>
    </row>
    <row r="44" spans="1:5" x14ac:dyDescent="0.2">
      <c r="A44" s="102">
        <v>34</v>
      </c>
      <c r="B44" s="103">
        <v>7.6</v>
      </c>
      <c r="C44" s="103">
        <v>2.2799999999999998</v>
      </c>
      <c r="D44" s="103">
        <v>-2.4500000000000002</v>
      </c>
      <c r="E44" s="103">
        <v>-4.17</v>
      </c>
    </row>
    <row r="45" spans="1:5" x14ac:dyDescent="0.2">
      <c r="A45" s="102">
        <v>35</v>
      </c>
      <c r="B45" s="103">
        <v>7.76</v>
      </c>
      <c r="C45" s="103">
        <v>2.33</v>
      </c>
      <c r="D45" s="103">
        <v>-2.48</v>
      </c>
      <c r="E45" s="103">
        <v>-4.22</v>
      </c>
    </row>
    <row r="46" spans="1:5" x14ac:dyDescent="0.2">
      <c r="A46" s="102">
        <v>36</v>
      </c>
      <c r="B46" s="103">
        <v>7.92</v>
      </c>
      <c r="C46" s="103">
        <v>2.38</v>
      </c>
      <c r="D46" s="103">
        <v>-2.5099999999999998</v>
      </c>
      <c r="E46" s="103">
        <v>-4.2699999999999996</v>
      </c>
    </row>
    <row r="47" spans="1:5" x14ac:dyDescent="0.2">
      <c r="A47" s="102">
        <v>37</v>
      </c>
      <c r="B47" s="103">
        <v>8.08</v>
      </c>
      <c r="C47" s="103">
        <v>2.4300000000000002</v>
      </c>
      <c r="D47" s="103">
        <v>-2.54</v>
      </c>
      <c r="E47" s="103">
        <v>-4.32</v>
      </c>
    </row>
    <row r="48" spans="1:5" x14ac:dyDescent="0.2">
      <c r="A48" s="102">
        <v>38</v>
      </c>
      <c r="B48" s="103">
        <v>8.25</v>
      </c>
      <c r="C48" s="103">
        <v>2.48</v>
      </c>
      <c r="D48" s="103">
        <v>-2.57</v>
      </c>
      <c r="E48" s="103">
        <v>-4.37</v>
      </c>
    </row>
    <row r="49" spans="1:5" x14ac:dyDescent="0.2">
      <c r="A49" s="102">
        <v>39</v>
      </c>
      <c r="B49" s="103">
        <v>8.42</v>
      </c>
      <c r="C49" s="103">
        <v>2.5299999999999998</v>
      </c>
      <c r="D49" s="103">
        <v>-2.6</v>
      </c>
      <c r="E49" s="103">
        <v>-4.42</v>
      </c>
    </row>
    <row r="50" spans="1:5" x14ac:dyDescent="0.2">
      <c r="A50" s="102">
        <v>40</v>
      </c>
      <c r="B50" s="103">
        <v>8.6</v>
      </c>
      <c r="C50" s="103">
        <v>2.59</v>
      </c>
      <c r="D50" s="103">
        <v>-2.64</v>
      </c>
      <c r="E50" s="103">
        <v>-4.49</v>
      </c>
    </row>
    <row r="51" spans="1:5" x14ac:dyDescent="0.2">
      <c r="A51" s="102">
        <v>41</v>
      </c>
      <c r="B51" s="103">
        <v>8.7799999999999994</v>
      </c>
      <c r="C51" s="103">
        <v>2.64</v>
      </c>
      <c r="D51" s="103">
        <v>-2.67</v>
      </c>
      <c r="E51" s="103">
        <v>-4.54</v>
      </c>
    </row>
    <row r="52" spans="1:5" x14ac:dyDescent="0.2">
      <c r="A52" s="102">
        <v>42</v>
      </c>
      <c r="B52" s="103">
        <v>8.9700000000000006</v>
      </c>
      <c r="C52" s="103">
        <v>2.69</v>
      </c>
      <c r="D52" s="103">
        <v>-2.7</v>
      </c>
      <c r="E52" s="103">
        <v>-4.59</v>
      </c>
    </row>
    <row r="53" spans="1:5" x14ac:dyDescent="0.2">
      <c r="A53" s="102">
        <v>43</v>
      </c>
      <c r="B53" s="103">
        <v>9.16</v>
      </c>
      <c r="C53" s="103">
        <v>2.74</v>
      </c>
      <c r="D53" s="103">
        <v>-2.74</v>
      </c>
      <c r="E53" s="103">
        <v>-4.66</v>
      </c>
    </row>
    <row r="54" spans="1:5" x14ac:dyDescent="0.2">
      <c r="A54" s="102">
        <v>44</v>
      </c>
      <c r="B54" s="103">
        <v>9.35</v>
      </c>
      <c r="C54" s="103">
        <v>2.79</v>
      </c>
      <c r="D54" s="103">
        <v>-2.77</v>
      </c>
      <c r="E54" s="103">
        <v>-4.71</v>
      </c>
    </row>
    <row r="55" spans="1:5" x14ac:dyDescent="0.2">
      <c r="A55" s="102">
        <v>45</v>
      </c>
      <c r="B55" s="103">
        <v>9.5500000000000007</v>
      </c>
      <c r="C55" s="103">
        <v>2.84</v>
      </c>
      <c r="D55" s="103">
        <v>-2.8</v>
      </c>
      <c r="E55" s="103">
        <v>-4.76</v>
      </c>
    </row>
    <row r="56" spans="1:5" x14ac:dyDescent="0.2">
      <c r="A56" s="102">
        <v>46</v>
      </c>
      <c r="B56" s="103">
        <v>9.75</v>
      </c>
      <c r="C56" s="103">
        <v>2.89</v>
      </c>
      <c r="D56" s="103">
        <v>-2.84</v>
      </c>
      <c r="E56" s="103">
        <v>-4.83</v>
      </c>
    </row>
    <row r="57" spans="1:5" x14ac:dyDescent="0.2">
      <c r="A57" s="102">
        <v>47</v>
      </c>
      <c r="B57" s="103">
        <v>9.9600000000000009</v>
      </c>
      <c r="C57" s="103">
        <v>2.95</v>
      </c>
      <c r="D57" s="103">
        <v>-2.88</v>
      </c>
      <c r="E57" s="103">
        <v>-4.9000000000000004</v>
      </c>
    </row>
    <row r="58" spans="1:5" x14ac:dyDescent="0.2">
      <c r="A58" s="102">
        <v>48</v>
      </c>
      <c r="B58" s="103">
        <v>10.18</v>
      </c>
      <c r="C58" s="103">
        <v>3</v>
      </c>
      <c r="D58" s="103">
        <v>-2.91</v>
      </c>
      <c r="E58" s="103">
        <v>-4.95</v>
      </c>
    </row>
    <row r="59" spans="1:5" x14ac:dyDescent="0.2">
      <c r="A59" s="102">
        <v>49</v>
      </c>
      <c r="B59" s="103">
        <v>10.39</v>
      </c>
      <c r="C59" s="103">
        <v>3.05</v>
      </c>
      <c r="D59" s="103">
        <v>-2.95</v>
      </c>
      <c r="E59" s="103">
        <v>-5.0199999999999996</v>
      </c>
    </row>
    <row r="60" spans="1:5" x14ac:dyDescent="0.2">
      <c r="A60" s="102">
        <v>50</v>
      </c>
      <c r="B60" s="103">
        <v>10.62</v>
      </c>
      <c r="C60" s="103">
        <v>3.1</v>
      </c>
      <c r="D60" s="103">
        <v>-2.99</v>
      </c>
      <c r="E60" s="103">
        <v>-5.08</v>
      </c>
    </row>
    <row r="61" spans="1:5" x14ac:dyDescent="0.2">
      <c r="A61" s="102">
        <v>51</v>
      </c>
      <c r="B61" s="103">
        <v>10.85</v>
      </c>
      <c r="C61" s="103">
        <v>3.16</v>
      </c>
      <c r="D61" s="103">
        <v>-3.03</v>
      </c>
      <c r="E61" s="103">
        <v>-5.15</v>
      </c>
    </row>
    <row r="62" spans="1:5" x14ac:dyDescent="0.2">
      <c r="A62" s="102">
        <v>52</v>
      </c>
      <c r="B62" s="103">
        <v>11.09</v>
      </c>
      <c r="C62" s="103">
        <v>3.21</v>
      </c>
      <c r="D62" s="103">
        <v>-3.07</v>
      </c>
      <c r="E62" s="103">
        <v>-5.22</v>
      </c>
    </row>
    <row r="63" spans="1:5" x14ac:dyDescent="0.2">
      <c r="A63" s="102">
        <v>53</v>
      </c>
      <c r="B63" s="103">
        <v>11.33</v>
      </c>
      <c r="C63" s="103">
        <v>3.26</v>
      </c>
      <c r="D63" s="103">
        <v>-3.11</v>
      </c>
      <c r="E63" s="103">
        <v>-5.29</v>
      </c>
    </row>
    <row r="64" spans="1:5" x14ac:dyDescent="0.2">
      <c r="A64" s="102">
        <v>54</v>
      </c>
      <c r="B64" s="103">
        <v>11.58</v>
      </c>
      <c r="C64" s="103">
        <v>3.31</v>
      </c>
      <c r="D64" s="103">
        <v>-3.16</v>
      </c>
      <c r="E64" s="103">
        <v>-5.37</v>
      </c>
    </row>
    <row r="65" spans="1:5" x14ac:dyDescent="0.2">
      <c r="A65" s="102">
        <v>55</v>
      </c>
      <c r="B65" s="103">
        <v>11.84</v>
      </c>
      <c r="C65" s="103">
        <v>3.36</v>
      </c>
      <c r="D65" s="103">
        <v>-3.2</v>
      </c>
      <c r="E65" s="103">
        <v>-5.44</v>
      </c>
    </row>
    <row r="66" spans="1:5" x14ac:dyDescent="0.2">
      <c r="A66" s="102">
        <v>56</v>
      </c>
      <c r="B66" s="103">
        <v>12.11</v>
      </c>
      <c r="C66" s="103">
        <v>3.41</v>
      </c>
      <c r="D66" s="103">
        <v>-3.25</v>
      </c>
      <c r="E66" s="103">
        <v>-5.53</v>
      </c>
    </row>
    <row r="67" spans="1:5" x14ac:dyDescent="0.2">
      <c r="A67" s="102">
        <v>57</v>
      </c>
      <c r="B67" s="103">
        <v>12.38</v>
      </c>
      <c r="C67" s="103">
        <v>3.45</v>
      </c>
      <c r="D67" s="103">
        <v>-3.29</v>
      </c>
      <c r="E67" s="103">
        <v>-5.59</v>
      </c>
    </row>
    <row r="68" spans="1:5" x14ac:dyDescent="0.2">
      <c r="A68" s="102">
        <v>58</v>
      </c>
      <c r="B68" s="103">
        <v>12.67</v>
      </c>
      <c r="C68" s="103">
        <v>3.49</v>
      </c>
      <c r="D68" s="103">
        <v>-3.34</v>
      </c>
      <c r="E68" s="103">
        <v>-5.68</v>
      </c>
    </row>
    <row r="69" spans="1:5" x14ac:dyDescent="0.2">
      <c r="A69" s="102">
        <v>59</v>
      </c>
      <c r="B69" s="103">
        <v>12.97</v>
      </c>
      <c r="C69" s="103">
        <v>3.53</v>
      </c>
      <c r="D69" s="103">
        <v>-3.47</v>
      </c>
      <c r="E69" s="103">
        <v>-5.9</v>
      </c>
    </row>
    <row r="70" spans="1:5" x14ac:dyDescent="0.2">
      <c r="A70" s="102">
        <v>60</v>
      </c>
      <c r="B70" s="103">
        <v>13.28</v>
      </c>
      <c r="C70" s="103">
        <v>3.57</v>
      </c>
      <c r="D70" s="103">
        <v>-3.12</v>
      </c>
      <c r="E70" s="103">
        <v>-5.41</v>
      </c>
    </row>
    <row r="71" spans="1:5" x14ac:dyDescent="0.2">
      <c r="A71" s="102">
        <v>61</v>
      </c>
      <c r="B71" s="103">
        <v>13.61</v>
      </c>
      <c r="C71" s="103">
        <v>3.6</v>
      </c>
      <c r="D71" s="103">
        <v>-2.23</v>
      </c>
      <c r="E71" s="103">
        <v>-4.57</v>
      </c>
    </row>
    <row r="72" spans="1:5" x14ac:dyDescent="0.2">
      <c r="A72" s="102">
        <v>62</v>
      </c>
      <c r="B72" s="103">
        <v>13.95</v>
      </c>
      <c r="C72" s="103">
        <v>3.62</v>
      </c>
      <c r="D72" s="103">
        <v>-1.3</v>
      </c>
      <c r="E72" s="103">
        <v>-3.72</v>
      </c>
    </row>
    <row r="73" spans="1:5" x14ac:dyDescent="0.2">
      <c r="A73" s="102">
        <v>63</v>
      </c>
      <c r="B73" s="103">
        <v>14.31</v>
      </c>
      <c r="C73" s="103">
        <v>3.65</v>
      </c>
      <c r="D73" s="103">
        <v>-0.35</v>
      </c>
      <c r="E73" s="103">
        <v>-2.83</v>
      </c>
    </row>
    <row r="74" spans="1:5" x14ac:dyDescent="0.2">
      <c r="A74" s="102">
        <v>64</v>
      </c>
      <c r="B74" s="103">
        <v>14.68</v>
      </c>
      <c r="C74" s="103">
        <v>3.67</v>
      </c>
      <c r="D74" s="103">
        <v>0.64</v>
      </c>
      <c r="E74" s="103">
        <v>-1.91</v>
      </c>
    </row>
    <row r="75" spans="1:5" x14ac:dyDescent="0.2">
      <c r="A75" s="102">
        <v>65</v>
      </c>
      <c r="B75" s="103">
        <v>15.08</v>
      </c>
      <c r="C75" s="103">
        <v>3.68</v>
      </c>
      <c r="D75" s="103">
        <v>1.66</v>
      </c>
      <c r="E75" s="103">
        <v>-0.96</v>
      </c>
    </row>
    <row r="76" spans="1:5" x14ac:dyDescent="0.2">
      <c r="A76" s="102">
        <v>66</v>
      </c>
      <c r="B76" s="103">
        <v>15.5</v>
      </c>
      <c r="C76" s="103">
        <v>3.69</v>
      </c>
      <c r="D76" s="103">
        <v>2.72</v>
      </c>
      <c r="E76" s="103">
        <v>0.01</v>
      </c>
    </row>
    <row r="77" spans="1:5" x14ac:dyDescent="0.2">
      <c r="A77" s="102">
        <v>67</v>
      </c>
      <c r="B77" s="103">
        <v>15.42</v>
      </c>
      <c r="C77" s="103">
        <v>3.7</v>
      </c>
      <c r="D77" s="103">
        <v>3.18</v>
      </c>
      <c r="E77" s="103">
        <v>0.48</v>
      </c>
    </row>
    <row r="78" spans="1:5" x14ac:dyDescent="0.2">
      <c r="A78" s="102">
        <v>68</v>
      </c>
      <c r="B78" s="103">
        <v>14.82</v>
      </c>
      <c r="C78" s="103">
        <v>3.72</v>
      </c>
      <c r="D78" s="103">
        <v>3.01</v>
      </c>
      <c r="E78" s="103">
        <v>0.45</v>
      </c>
    </row>
    <row r="79" spans="1:5" x14ac:dyDescent="0.2">
      <c r="A79" s="102">
        <v>69</v>
      </c>
      <c r="B79" s="103">
        <v>14.23</v>
      </c>
      <c r="C79" s="103">
        <v>3.69</v>
      </c>
      <c r="D79" s="103">
        <v>2.85</v>
      </c>
      <c r="E79" s="103">
        <v>0.43</v>
      </c>
    </row>
    <row r="80" spans="1:5" x14ac:dyDescent="0.2">
      <c r="A80" s="102">
        <v>70</v>
      </c>
      <c r="B80" s="103">
        <v>13.64</v>
      </c>
      <c r="C80" s="103">
        <v>3.65</v>
      </c>
      <c r="D80" s="103">
        <v>2.68</v>
      </c>
      <c r="E80" s="103">
        <v>0.4</v>
      </c>
    </row>
    <row r="81" spans="1:5" x14ac:dyDescent="0.2">
      <c r="A81" s="102">
        <v>71</v>
      </c>
      <c r="B81" s="103">
        <v>13.05</v>
      </c>
      <c r="C81" s="103">
        <v>3.66</v>
      </c>
      <c r="D81" s="103">
        <v>2.5299999999999998</v>
      </c>
      <c r="E81" s="103">
        <v>0.38</v>
      </c>
    </row>
    <row r="82" spans="1:5" x14ac:dyDescent="0.2">
      <c r="A82" s="102">
        <v>72</v>
      </c>
      <c r="B82" s="103">
        <v>12.47</v>
      </c>
      <c r="C82" s="103">
        <v>3.66</v>
      </c>
      <c r="D82" s="103">
        <v>2.37</v>
      </c>
      <c r="E82" s="103">
        <v>0.36</v>
      </c>
    </row>
    <row r="83" spans="1:5" x14ac:dyDescent="0.2">
      <c r="A83" s="102">
        <v>73</v>
      </c>
      <c r="B83" s="103">
        <v>11.9</v>
      </c>
      <c r="C83" s="103">
        <v>3.65</v>
      </c>
      <c r="D83" s="103">
        <v>2.2200000000000002</v>
      </c>
      <c r="E83" s="103">
        <v>0.33</v>
      </c>
    </row>
    <row r="84" spans="1:5" x14ac:dyDescent="0.2">
      <c r="A84" s="102">
        <v>74</v>
      </c>
      <c r="B84" s="103">
        <v>11.32</v>
      </c>
      <c r="C84" s="103">
        <v>3.52</v>
      </c>
      <c r="D84" s="103">
        <v>2.0699999999999998</v>
      </c>
      <c r="E84" s="103">
        <v>0.31</v>
      </c>
    </row>
  </sheetData>
  <sheetProtection algorithmName="SHA-512" hashValue="6IjoqxyiURD6e2POZU/fWDzcw5TrbCmmjnkqhy4goxUqVs5dtzZsvR6+9C/wWFvrLn+NQn52MKPHJ7TCzNieNQ==" saltValue="UK+x+7RmMYyxSUHDkPk6JQ==" spinCount="100000" sheet="1" objects="1" scenarios="1"/>
  <mergeCells count="1">
    <mergeCell ref="B17:E17"/>
  </mergeCells>
  <conditionalFormatting sqref="A25:A84">
    <cfRule type="expression" dxfId="1329" priority="11" stopIfTrue="1">
      <formula>MOD(ROW(),2)=0</formula>
    </cfRule>
    <cfRule type="expression" dxfId="1328" priority="12" stopIfTrue="1">
      <formula>MOD(ROW(),2)&lt;&gt;0</formula>
    </cfRule>
  </conditionalFormatting>
  <conditionalFormatting sqref="B25:E84">
    <cfRule type="expression" dxfId="1327" priority="13" stopIfTrue="1">
      <formula>MOD(ROW(),2)=0</formula>
    </cfRule>
    <cfRule type="expression" dxfId="1326" priority="14" stopIfTrue="1">
      <formula>MOD(ROW(),2)&lt;&gt;0</formula>
    </cfRule>
  </conditionalFormatting>
  <conditionalFormatting sqref="A6:A16 A18:A20">
    <cfRule type="expression" dxfId="1325" priority="15" stopIfTrue="1">
      <formula>MOD(ROW(),2)=0</formula>
    </cfRule>
    <cfRule type="expression" dxfId="1324" priority="16" stopIfTrue="1">
      <formula>MOD(ROW(),2)&lt;&gt;0</formula>
    </cfRule>
  </conditionalFormatting>
  <conditionalFormatting sqref="B6:E16 B20:E20 C18:E19">
    <cfRule type="expression" dxfId="1323" priority="17" stopIfTrue="1">
      <formula>MOD(ROW(),2)=0</formula>
    </cfRule>
    <cfRule type="expression" dxfId="1322" priority="18" stopIfTrue="1">
      <formula>MOD(ROW(),2)&lt;&gt;0</formula>
    </cfRule>
  </conditionalFormatting>
  <conditionalFormatting sqref="A17">
    <cfRule type="expression" dxfId="1321" priority="7" stopIfTrue="1">
      <formula>MOD(ROW(),2)=0</formula>
    </cfRule>
    <cfRule type="expression" dxfId="1320" priority="8" stopIfTrue="1">
      <formula>MOD(ROW(),2)&lt;&gt;0</formula>
    </cfRule>
  </conditionalFormatting>
  <conditionalFormatting sqref="B18">
    <cfRule type="expression" dxfId="1319" priority="5" stopIfTrue="1">
      <formula>MOD(ROW(),2)=0</formula>
    </cfRule>
    <cfRule type="expression" dxfId="1318" priority="6" stopIfTrue="1">
      <formula>MOD(ROW(),2)&lt;&gt;0</formula>
    </cfRule>
  </conditionalFormatting>
  <conditionalFormatting sqref="B19">
    <cfRule type="expression" dxfId="1317" priority="3" stopIfTrue="1">
      <formula>MOD(ROW(),2)=0</formula>
    </cfRule>
    <cfRule type="expression" dxfId="1316" priority="4" stopIfTrue="1">
      <formula>MOD(ROW(),2)&lt;&gt;0</formula>
    </cfRule>
  </conditionalFormatting>
  <conditionalFormatting sqref="B17">
    <cfRule type="expression" dxfId="1315" priority="1" stopIfTrue="1">
      <formula>MOD(ROW(),2)=0</formula>
    </cfRule>
    <cfRule type="expression" dxfId="13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I84"/>
  <sheetViews>
    <sheetView workbookViewId="0">
      <selection activeCell="B17" sqref="B17:E17"/>
    </sheetView>
  </sheetViews>
  <sheetFormatPr defaultColWidth="10" defaultRowHeight="12.75" x14ac:dyDescent="0.2"/>
  <cols>
    <col min="1" max="1" width="31.7109375" style="33" customWidth="1"/>
    <col min="2" max="3" width="22.7109375" style="33" customWidth="1"/>
    <col min="4" max="4" width="23.85546875" style="33" customWidth="1"/>
    <col min="5" max="5" width="24.570312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x-214</v>
      </c>
      <c r="B3" s="66"/>
      <c r="C3" s="66"/>
      <c r="D3" s="66"/>
      <c r="E3" s="66"/>
      <c r="F3" s="66"/>
      <c r="G3" s="66"/>
      <c r="H3" s="66"/>
      <c r="I3" s="66"/>
    </row>
    <row r="4" spans="1:9" x14ac:dyDescent="0.2">
      <c r="A4" s="68" t="str">
        <f ca="1">CELL("filename",A1)</f>
        <v>D:\Users\FulkerL\OneDrive - Welsh Government\[wfrsc2021-02-annex-1.xlsm]x-214</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324</v>
      </c>
      <c r="C10" s="107"/>
      <c r="D10" s="107"/>
      <c r="E10" s="107"/>
    </row>
    <row r="11" spans="1:9" x14ac:dyDescent="0.2">
      <c r="A11" s="105" t="s">
        <v>23</v>
      </c>
      <c r="B11" s="107" t="s">
        <v>277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214</v>
      </c>
      <c r="C14" s="107"/>
      <c r="D14" s="107"/>
      <c r="E14" s="107"/>
    </row>
    <row r="15" spans="1:9" x14ac:dyDescent="0.2">
      <c r="A15" s="105" t="s">
        <v>58</v>
      </c>
      <c r="B15" s="107" t="s">
        <v>404</v>
      </c>
      <c r="C15" s="107"/>
      <c r="D15" s="107"/>
      <c r="E15" s="107"/>
    </row>
    <row r="16" spans="1:9" x14ac:dyDescent="0.2">
      <c r="A16" s="105" t="s">
        <v>59</v>
      </c>
      <c r="B16" s="107" t="s">
        <v>326</v>
      </c>
      <c r="C16" s="107"/>
      <c r="D16" s="107"/>
      <c r="E16" s="107"/>
    </row>
    <row r="17" spans="1:5" ht="26.45" customHeight="1" x14ac:dyDescent="0.2">
      <c r="A17" s="105" t="s">
        <v>386</v>
      </c>
      <c r="B17" s="178" t="s">
        <v>725</v>
      </c>
      <c r="C17" s="177"/>
      <c r="D17" s="177"/>
      <c r="E17" s="17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4.9800000000000004</v>
      </c>
      <c r="C26" s="103">
        <v>1.3</v>
      </c>
      <c r="D26" s="103">
        <v>0.76</v>
      </c>
      <c r="E26" s="103">
        <v>-3.42</v>
      </c>
    </row>
    <row r="27" spans="1:5" x14ac:dyDescent="0.2">
      <c r="A27" s="102">
        <v>17</v>
      </c>
      <c r="B27" s="103">
        <v>5.09</v>
      </c>
      <c r="C27" s="103">
        <v>1.41</v>
      </c>
      <c r="D27" s="103">
        <v>0.75</v>
      </c>
      <c r="E27" s="103">
        <v>-3.38</v>
      </c>
    </row>
    <row r="28" spans="1:5" x14ac:dyDescent="0.2">
      <c r="A28" s="102">
        <v>18</v>
      </c>
      <c r="B28" s="103">
        <v>5.19</v>
      </c>
      <c r="C28" s="103">
        <v>1.53</v>
      </c>
      <c r="D28" s="103">
        <v>0.74</v>
      </c>
      <c r="E28" s="103">
        <v>-3.33</v>
      </c>
    </row>
    <row r="29" spans="1:5" x14ac:dyDescent="0.2">
      <c r="A29" s="102">
        <v>19</v>
      </c>
      <c r="B29" s="103">
        <v>5.3</v>
      </c>
      <c r="C29" s="103">
        <v>1.61</v>
      </c>
      <c r="D29" s="103">
        <v>0.74</v>
      </c>
      <c r="E29" s="103">
        <v>-3.33</v>
      </c>
    </row>
    <row r="30" spans="1:5" x14ac:dyDescent="0.2">
      <c r="A30" s="102">
        <v>20</v>
      </c>
      <c r="B30" s="103">
        <v>5.4</v>
      </c>
      <c r="C30" s="103">
        <v>1.65</v>
      </c>
      <c r="D30" s="103">
        <v>0.73</v>
      </c>
      <c r="E30" s="103">
        <v>-3.29</v>
      </c>
    </row>
    <row r="31" spans="1:5" x14ac:dyDescent="0.2">
      <c r="A31" s="102">
        <v>21</v>
      </c>
      <c r="B31" s="103">
        <v>5.51</v>
      </c>
      <c r="C31" s="103">
        <v>1.69</v>
      </c>
      <c r="D31" s="103">
        <v>0.72</v>
      </c>
      <c r="E31" s="103">
        <v>-3.24</v>
      </c>
    </row>
    <row r="32" spans="1:5" x14ac:dyDescent="0.2">
      <c r="A32" s="102">
        <v>22</v>
      </c>
      <c r="B32" s="103">
        <v>5.63</v>
      </c>
      <c r="C32" s="103">
        <v>1.73</v>
      </c>
      <c r="D32" s="103">
        <v>0.72</v>
      </c>
      <c r="E32" s="103">
        <v>-3.24</v>
      </c>
    </row>
    <row r="33" spans="1:5" x14ac:dyDescent="0.2">
      <c r="A33" s="102">
        <v>23</v>
      </c>
      <c r="B33" s="103">
        <v>5.74</v>
      </c>
      <c r="C33" s="103">
        <v>1.77</v>
      </c>
      <c r="D33" s="103">
        <v>0.71</v>
      </c>
      <c r="E33" s="103">
        <v>-3.2</v>
      </c>
    </row>
    <row r="34" spans="1:5" x14ac:dyDescent="0.2">
      <c r="A34" s="102">
        <v>24</v>
      </c>
      <c r="B34" s="103">
        <v>5.86</v>
      </c>
      <c r="C34" s="103">
        <v>1.82</v>
      </c>
      <c r="D34" s="103">
        <v>0.7</v>
      </c>
      <c r="E34" s="103">
        <v>-3.15</v>
      </c>
    </row>
    <row r="35" spans="1:5" x14ac:dyDescent="0.2">
      <c r="A35" s="102">
        <v>25</v>
      </c>
      <c r="B35" s="103">
        <v>5.98</v>
      </c>
      <c r="C35" s="103">
        <v>1.86</v>
      </c>
      <c r="D35" s="103">
        <v>0.7</v>
      </c>
      <c r="E35" s="103">
        <v>-3.15</v>
      </c>
    </row>
    <row r="36" spans="1:5" x14ac:dyDescent="0.2">
      <c r="A36" s="102">
        <v>26</v>
      </c>
      <c r="B36" s="103">
        <v>6.1</v>
      </c>
      <c r="C36" s="103">
        <v>1.9</v>
      </c>
      <c r="D36" s="103">
        <v>0.69</v>
      </c>
      <c r="E36" s="103">
        <v>-3.11</v>
      </c>
    </row>
    <row r="37" spans="1:5" x14ac:dyDescent="0.2">
      <c r="A37" s="102">
        <v>27</v>
      </c>
      <c r="B37" s="103">
        <v>6.22</v>
      </c>
      <c r="C37" s="103">
        <v>1.95</v>
      </c>
      <c r="D37" s="103">
        <v>0.68</v>
      </c>
      <c r="E37" s="103">
        <v>-3.06</v>
      </c>
    </row>
    <row r="38" spans="1:5" x14ac:dyDescent="0.2">
      <c r="A38" s="102">
        <v>28</v>
      </c>
      <c r="B38" s="103">
        <v>6.35</v>
      </c>
      <c r="C38" s="103">
        <v>2</v>
      </c>
      <c r="D38" s="103">
        <v>0.67</v>
      </c>
      <c r="E38" s="103">
        <v>-3.02</v>
      </c>
    </row>
    <row r="39" spans="1:5" x14ac:dyDescent="0.2">
      <c r="A39" s="102">
        <v>29</v>
      </c>
      <c r="B39" s="103">
        <v>6.48</v>
      </c>
      <c r="C39" s="103">
        <v>2.04</v>
      </c>
      <c r="D39" s="103">
        <v>0.67</v>
      </c>
      <c r="E39" s="103">
        <v>-3.02</v>
      </c>
    </row>
    <row r="40" spans="1:5" x14ac:dyDescent="0.2">
      <c r="A40" s="102">
        <v>30</v>
      </c>
      <c r="B40" s="103">
        <v>6.61</v>
      </c>
      <c r="C40" s="103">
        <v>2.09</v>
      </c>
      <c r="D40" s="103">
        <v>0.66</v>
      </c>
      <c r="E40" s="103">
        <v>-2.97</v>
      </c>
    </row>
    <row r="41" spans="1:5" x14ac:dyDescent="0.2">
      <c r="A41" s="102">
        <v>31</v>
      </c>
      <c r="B41" s="103">
        <v>6.75</v>
      </c>
      <c r="C41" s="103">
        <v>2.14</v>
      </c>
      <c r="D41" s="103">
        <v>0.65</v>
      </c>
      <c r="E41" s="103">
        <v>-2.93</v>
      </c>
    </row>
    <row r="42" spans="1:5" x14ac:dyDescent="0.2">
      <c r="A42" s="102">
        <v>32</v>
      </c>
      <c r="B42" s="103">
        <v>6.89</v>
      </c>
      <c r="C42" s="103">
        <v>2.19</v>
      </c>
      <c r="D42" s="103">
        <v>0.64</v>
      </c>
      <c r="E42" s="103">
        <v>-2.88</v>
      </c>
    </row>
    <row r="43" spans="1:5" x14ac:dyDescent="0.2">
      <c r="A43" s="102">
        <v>33</v>
      </c>
      <c r="B43" s="103">
        <v>7.03</v>
      </c>
      <c r="C43" s="103">
        <v>2.2400000000000002</v>
      </c>
      <c r="D43" s="103">
        <v>0.63</v>
      </c>
      <c r="E43" s="103">
        <v>-2.84</v>
      </c>
    </row>
    <row r="44" spans="1:5" x14ac:dyDescent="0.2">
      <c r="A44" s="102">
        <v>34</v>
      </c>
      <c r="B44" s="103">
        <v>7.17</v>
      </c>
      <c r="C44" s="103">
        <v>2.29</v>
      </c>
      <c r="D44" s="103">
        <v>0.63</v>
      </c>
      <c r="E44" s="103">
        <v>-2.84</v>
      </c>
    </row>
    <row r="45" spans="1:5" x14ac:dyDescent="0.2">
      <c r="A45" s="102">
        <v>35</v>
      </c>
      <c r="B45" s="103">
        <v>7.32</v>
      </c>
      <c r="C45" s="103">
        <v>2.34</v>
      </c>
      <c r="D45" s="103">
        <v>0.62</v>
      </c>
      <c r="E45" s="103">
        <v>-2.79</v>
      </c>
    </row>
    <row r="46" spans="1:5" x14ac:dyDescent="0.2">
      <c r="A46" s="102">
        <v>36</v>
      </c>
      <c r="B46" s="103">
        <v>7.47</v>
      </c>
      <c r="C46" s="103">
        <v>2.39</v>
      </c>
      <c r="D46" s="103">
        <v>0.61</v>
      </c>
      <c r="E46" s="103">
        <v>-2.75</v>
      </c>
    </row>
    <row r="47" spans="1:5" x14ac:dyDescent="0.2">
      <c r="A47" s="102">
        <v>37</v>
      </c>
      <c r="B47" s="103">
        <v>7.62</v>
      </c>
      <c r="C47" s="103">
        <v>2.44</v>
      </c>
      <c r="D47" s="103">
        <v>0.6</v>
      </c>
      <c r="E47" s="103">
        <v>-2.7</v>
      </c>
    </row>
    <row r="48" spans="1:5" x14ac:dyDescent="0.2">
      <c r="A48" s="102">
        <v>38</v>
      </c>
      <c r="B48" s="103">
        <v>7.78</v>
      </c>
      <c r="C48" s="103">
        <v>2.4900000000000002</v>
      </c>
      <c r="D48" s="103">
        <v>0.59</v>
      </c>
      <c r="E48" s="103">
        <v>-2.66</v>
      </c>
    </row>
    <row r="49" spans="1:5" x14ac:dyDescent="0.2">
      <c r="A49" s="102">
        <v>39</v>
      </c>
      <c r="B49" s="103">
        <v>7.94</v>
      </c>
      <c r="C49" s="103">
        <v>2.5499999999999998</v>
      </c>
      <c r="D49" s="103">
        <v>0.57999999999999996</v>
      </c>
      <c r="E49" s="103">
        <v>-2.61</v>
      </c>
    </row>
    <row r="50" spans="1:5" x14ac:dyDescent="0.2">
      <c r="A50" s="102">
        <v>40</v>
      </c>
      <c r="B50" s="103">
        <v>8.11</v>
      </c>
      <c r="C50" s="103">
        <v>2.6</v>
      </c>
      <c r="D50" s="103">
        <v>0.57999999999999996</v>
      </c>
      <c r="E50" s="103">
        <v>-2.61</v>
      </c>
    </row>
    <row r="51" spans="1:5" x14ac:dyDescent="0.2">
      <c r="A51" s="102">
        <v>41</v>
      </c>
      <c r="B51" s="103">
        <v>8.2799999999999994</v>
      </c>
      <c r="C51" s="103">
        <v>2.65</v>
      </c>
      <c r="D51" s="103">
        <v>0.56999999999999995</v>
      </c>
      <c r="E51" s="103">
        <v>-2.57</v>
      </c>
    </row>
    <row r="52" spans="1:5" x14ac:dyDescent="0.2">
      <c r="A52" s="102">
        <v>42</v>
      </c>
      <c r="B52" s="103">
        <v>8.4499999999999993</v>
      </c>
      <c r="C52" s="103">
        <v>2.7</v>
      </c>
      <c r="D52" s="103">
        <v>0.56000000000000005</v>
      </c>
      <c r="E52" s="103">
        <v>-2.52</v>
      </c>
    </row>
    <row r="53" spans="1:5" x14ac:dyDescent="0.2">
      <c r="A53" s="102">
        <v>43</v>
      </c>
      <c r="B53" s="103">
        <v>8.6300000000000008</v>
      </c>
      <c r="C53" s="103">
        <v>2.75</v>
      </c>
      <c r="D53" s="103">
        <v>0.55000000000000004</v>
      </c>
      <c r="E53" s="103">
        <v>-2.48</v>
      </c>
    </row>
    <row r="54" spans="1:5" x14ac:dyDescent="0.2">
      <c r="A54" s="102">
        <v>44</v>
      </c>
      <c r="B54" s="103">
        <v>8.81</v>
      </c>
      <c r="C54" s="103">
        <v>2.8</v>
      </c>
      <c r="D54" s="103">
        <v>0.54</v>
      </c>
      <c r="E54" s="103">
        <v>-2.4300000000000002</v>
      </c>
    </row>
    <row r="55" spans="1:5" x14ac:dyDescent="0.2">
      <c r="A55" s="102">
        <v>45</v>
      </c>
      <c r="B55" s="103">
        <v>9</v>
      </c>
      <c r="C55" s="103">
        <v>2.85</v>
      </c>
      <c r="D55" s="103">
        <v>0.53</v>
      </c>
      <c r="E55" s="103">
        <v>-2.39</v>
      </c>
    </row>
    <row r="56" spans="1:5" x14ac:dyDescent="0.2">
      <c r="A56" s="102">
        <v>46</v>
      </c>
      <c r="B56" s="103">
        <v>9.19</v>
      </c>
      <c r="C56" s="103">
        <v>2.91</v>
      </c>
      <c r="D56" s="103">
        <v>0.52</v>
      </c>
      <c r="E56" s="103">
        <v>-2.34</v>
      </c>
    </row>
    <row r="57" spans="1:5" x14ac:dyDescent="0.2">
      <c r="A57" s="102">
        <v>47</v>
      </c>
      <c r="B57" s="103">
        <v>9.3800000000000008</v>
      </c>
      <c r="C57" s="103">
        <v>2.96</v>
      </c>
      <c r="D57" s="103">
        <v>0.51</v>
      </c>
      <c r="E57" s="103">
        <v>-2.2999999999999998</v>
      </c>
    </row>
    <row r="58" spans="1:5" x14ac:dyDescent="0.2">
      <c r="A58" s="102">
        <v>48</v>
      </c>
      <c r="B58" s="103">
        <v>9.58</v>
      </c>
      <c r="C58" s="103">
        <v>3.01</v>
      </c>
      <c r="D58" s="103">
        <v>0.5</v>
      </c>
      <c r="E58" s="103">
        <v>-2.25</v>
      </c>
    </row>
    <row r="59" spans="1:5" x14ac:dyDescent="0.2">
      <c r="A59" s="102">
        <v>49</v>
      </c>
      <c r="B59" s="103">
        <v>9.7799999999999994</v>
      </c>
      <c r="C59" s="103">
        <v>3.07</v>
      </c>
      <c r="D59" s="103">
        <v>0.49</v>
      </c>
      <c r="E59" s="103">
        <v>-2.21</v>
      </c>
    </row>
    <row r="60" spans="1:5" x14ac:dyDescent="0.2">
      <c r="A60" s="102">
        <v>50</v>
      </c>
      <c r="B60" s="103">
        <v>9.99</v>
      </c>
      <c r="C60" s="103">
        <v>3.12</v>
      </c>
      <c r="D60" s="103">
        <v>0.48</v>
      </c>
      <c r="E60" s="103">
        <v>-2.16</v>
      </c>
    </row>
    <row r="61" spans="1:5" x14ac:dyDescent="0.2">
      <c r="A61" s="102">
        <v>51</v>
      </c>
      <c r="B61" s="103">
        <v>10.210000000000001</v>
      </c>
      <c r="C61" s="103">
        <v>3.17</v>
      </c>
      <c r="D61" s="103">
        <v>0.47</v>
      </c>
      <c r="E61" s="103">
        <v>-2.12</v>
      </c>
    </row>
    <row r="62" spans="1:5" x14ac:dyDescent="0.2">
      <c r="A62" s="102">
        <v>52</v>
      </c>
      <c r="B62" s="103">
        <v>10.43</v>
      </c>
      <c r="C62" s="103">
        <v>3.23</v>
      </c>
      <c r="D62" s="103">
        <v>0.46</v>
      </c>
      <c r="E62" s="103">
        <v>-2.0699999999999998</v>
      </c>
    </row>
    <row r="63" spans="1:5" x14ac:dyDescent="0.2">
      <c r="A63" s="102">
        <v>53</v>
      </c>
      <c r="B63" s="103">
        <v>10.66</v>
      </c>
      <c r="C63" s="103">
        <v>3.28</v>
      </c>
      <c r="D63" s="103">
        <v>0.45</v>
      </c>
      <c r="E63" s="103">
        <v>-2.0299999999999998</v>
      </c>
    </row>
    <row r="64" spans="1:5" x14ac:dyDescent="0.2">
      <c r="A64" s="102">
        <v>54</v>
      </c>
      <c r="B64" s="103">
        <v>10.89</v>
      </c>
      <c r="C64" s="103">
        <v>3.33</v>
      </c>
      <c r="D64" s="103">
        <v>0.44</v>
      </c>
      <c r="E64" s="103">
        <v>-1.98</v>
      </c>
    </row>
    <row r="65" spans="1:5" x14ac:dyDescent="0.2">
      <c r="A65" s="102">
        <v>55</v>
      </c>
      <c r="B65" s="103">
        <v>11.13</v>
      </c>
      <c r="C65" s="103">
        <v>3.38</v>
      </c>
      <c r="D65" s="103">
        <v>0.43</v>
      </c>
      <c r="E65" s="103">
        <v>-1.94</v>
      </c>
    </row>
    <row r="66" spans="1:5" x14ac:dyDescent="0.2">
      <c r="A66" s="102">
        <v>56</v>
      </c>
      <c r="B66" s="103">
        <v>11.38</v>
      </c>
      <c r="C66" s="103">
        <v>3.43</v>
      </c>
      <c r="D66" s="103">
        <v>0.42</v>
      </c>
      <c r="E66" s="103">
        <v>-1.89</v>
      </c>
    </row>
    <row r="67" spans="1:5" x14ac:dyDescent="0.2">
      <c r="A67" s="102">
        <v>57</v>
      </c>
      <c r="B67" s="103">
        <v>11.64</v>
      </c>
      <c r="C67" s="103">
        <v>3.47</v>
      </c>
      <c r="D67" s="103">
        <v>0.41</v>
      </c>
      <c r="E67" s="103">
        <v>-1.85</v>
      </c>
    </row>
    <row r="68" spans="1:5" x14ac:dyDescent="0.2">
      <c r="A68" s="102">
        <v>58</v>
      </c>
      <c r="B68" s="103">
        <v>11.91</v>
      </c>
      <c r="C68" s="103">
        <v>3.51</v>
      </c>
      <c r="D68" s="103">
        <v>0.4</v>
      </c>
      <c r="E68" s="103">
        <v>-1.8</v>
      </c>
    </row>
    <row r="69" spans="1:5" x14ac:dyDescent="0.2">
      <c r="A69" s="102">
        <v>59</v>
      </c>
      <c r="B69" s="103">
        <v>12.19</v>
      </c>
      <c r="C69" s="103">
        <v>3.55</v>
      </c>
      <c r="D69" s="103">
        <v>0.38</v>
      </c>
      <c r="E69" s="103">
        <v>-1.71</v>
      </c>
    </row>
    <row r="70" spans="1:5" x14ac:dyDescent="0.2">
      <c r="A70" s="102">
        <v>60</v>
      </c>
      <c r="B70" s="103">
        <v>12.48</v>
      </c>
      <c r="C70" s="103">
        <v>3.58</v>
      </c>
      <c r="D70" s="103">
        <v>0.37</v>
      </c>
      <c r="E70" s="103">
        <v>-1.67</v>
      </c>
    </row>
    <row r="71" spans="1:5" x14ac:dyDescent="0.2">
      <c r="A71" s="102">
        <v>61</v>
      </c>
      <c r="B71" s="103">
        <v>12.78</v>
      </c>
      <c r="C71" s="103">
        <v>3.62</v>
      </c>
      <c r="D71" s="103">
        <v>0.36</v>
      </c>
      <c r="E71" s="103">
        <v>-1.62</v>
      </c>
    </row>
    <row r="72" spans="1:5" x14ac:dyDescent="0.2">
      <c r="A72" s="102">
        <v>62</v>
      </c>
      <c r="B72" s="103">
        <v>13.1</v>
      </c>
      <c r="C72" s="103">
        <v>3.64</v>
      </c>
      <c r="D72" s="103">
        <v>0.35</v>
      </c>
      <c r="E72" s="103">
        <v>-1.58</v>
      </c>
    </row>
    <row r="73" spans="1:5" x14ac:dyDescent="0.2">
      <c r="A73" s="102">
        <v>63</v>
      </c>
      <c r="B73" s="103">
        <v>13.43</v>
      </c>
      <c r="C73" s="103">
        <v>3.67</v>
      </c>
      <c r="D73" s="103">
        <v>0.34</v>
      </c>
      <c r="E73" s="103">
        <v>-1.53</v>
      </c>
    </row>
    <row r="74" spans="1:5" x14ac:dyDescent="0.2">
      <c r="A74" s="102">
        <v>64</v>
      </c>
      <c r="B74" s="103">
        <v>13.78</v>
      </c>
      <c r="C74" s="103">
        <v>3.69</v>
      </c>
      <c r="D74" s="103">
        <v>0.33</v>
      </c>
      <c r="E74" s="103">
        <v>-1.49</v>
      </c>
    </row>
    <row r="75" spans="1:5" x14ac:dyDescent="0.2">
      <c r="A75" s="102">
        <v>65</v>
      </c>
      <c r="B75" s="103">
        <v>14.15</v>
      </c>
      <c r="C75" s="103">
        <v>3.7</v>
      </c>
      <c r="D75" s="103">
        <v>0.83</v>
      </c>
      <c r="E75" s="103">
        <v>-1.91</v>
      </c>
    </row>
    <row r="76" spans="1:5" x14ac:dyDescent="0.2">
      <c r="A76" s="102">
        <v>66</v>
      </c>
      <c r="B76" s="103">
        <v>14.54</v>
      </c>
      <c r="C76" s="103">
        <v>3.71</v>
      </c>
      <c r="D76" s="103">
        <v>1.83</v>
      </c>
      <c r="E76" s="103">
        <v>-0.97</v>
      </c>
    </row>
    <row r="77" spans="1:5" x14ac:dyDescent="0.2">
      <c r="A77" s="102">
        <v>67</v>
      </c>
      <c r="B77" s="103">
        <v>14.95</v>
      </c>
      <c r="C77" s="103">
        <v>3.71</v>
      </c>
      <c r="D77" s="103">
        <v>2.87</v>
      </c>
      <c r="E77" s="103">
        <v>0</v>
      </c>
    </row>
    <row r="78" spans="1:5" x14ac:dyDescent="0.2">
      <c r="A78" s="102">
        <v>68</v>
      </c>
      <c r="B78" s="103">
        <v>14.87</v>
      </c>
      <c r="C78" s="103">
        <v>3.72</v>
      </c>
      <c r="D78" s="103">
        <v>3.33</v>
      </c>
      <c r="E78" s="103">
        <v>0.5</v>
      </c>
    </row>
    <row r="79" spans="1:5" x14ac:dyDescent="0.2">
      <c r="A79" s="102">
        <v>69</v>
      </c>
      <c r="B79" s="103">
        <v>14.26</v>
      </c>
      <c r="C79" s="103">
        <v>3.69</v>
      </c>
      <c r="D79" s="103">
        <v>3.17</v>
      </c>
      <c r="E79" s="103">
        <v>0.48</v>
      </c>
    </row>
    <row r="80" spans="1:5" x14ac:dyDescent="0.2">
      <c r="A80" s="102">
        <v>70</v>
      </c>
      <c r="B80" s="103">
        <v>13.66</v>
      </c>
      <c r="C80" s="103">
        <v>3.65</v>
      </c>
      <c r="D80" s="103">
        <v>3.02</v>
      </c>
      <c r="E80" s="103">
        <v>0.45</v>
      </c>
    </row>
    <row r="81" spans="1:5" x14ac:dyDescent="0.2">
      <c r="A81" s="102">
        <v>71</v>
      </c>
      <c r="B81" s="103">
        <v>13.06</v>
      </c>
      <c r="C81" s="103">
        <v>3.66</v>
      </c>
      <c r="D81" s="103">
        <v>2.87</v>
      </c>
      <c r="E81" s="103">
        <v>0.43</v>
      </c>
    </row>
    <row r="82" spans="1:5" x14ac:dyDescent="0.2">
      <c r="A82" s="102">
        <v>72</v>
      </c>
      <c r="B82" s="103">
        <v>12.48</v>
      </c>
      <c r="C82" s="103">
        <v>3.66</v>
      </c>
      <c r="D82" s="103">
        <v>2.73</v>
      </c>
      <c r="E82" s="103">
        <v>0.41</v>
      </c>
    </row>
    <row r="83" spans="1:5" x14ac:dyDescent="0.2">
      <c r="A83" s="102">
        <v>73</v>
      </c>
      <c r="B83" s="103">
        <v>11.9</v>
      </c>
      <c r="C83" s="103">
        <v>3.65</v>
      </c>
      <c r="D83" s="103">
        <v>2.59</v>
      </c>
      <c r="E83" s="103">
        <v>0.39</v>
      </c>
    </row>
    <row r="84" spans="1:5" x14ac:dyDescent="0.2">
      <c r="A84" s="102">
        <v>74</v>
      </c>
      <c r="B84" s="103">
        <v>11.32</v>
      </c>
      <c r="C84" s="103">
        <v>3.52</v>
      </c>
      <c r="D84" s="103">
        <v>2.46</v>
      </c>
      <c r="E84" s="103">
        <v>0.37</v>
      </c>
    </row>
  </sheetData>
  <sheetProtection algorithmName="SHA-512" hashValue="W8dLl0W33fyZKU2h6CUgD4gN5Mr7ge3NZyoNm2gBLjl+ff0XTIq+/inyH1a0FW+SCU1Vtl1TRFY7K+wBIr8edg==" saltValue="YoS+SwR0uczo9WKBsU+GhQ==" spinCount="100000" sheet="1" objects="1" scenarios="1"/>
  <mergeCells count="1">
    <mergeCell ref="B17:E17"/>
  </mergeCells>
  <conditionalFormatting sqref="A25:A84">
    <cfRule type="expression" dxfId="1313" priority="11" stopIfTrue="1">
      <formula>MOD(ROW(),2)=0</formula>
    </cfRule>
    <cfRule type="expression" dxfId="1312" priority="12" stopIfTrue="1">
      <formula>MOD(ROW(),2)&lt;&gt;0</formula>
    </cfRule>
  </conditionalFormatting>
  <conditionalFormatting sqref="B25:E84">
    <cfRule type="expression" dxfId="1311" priority="13" stopIfTrue="1">
      <formula>MOD(ROW(),2)=0</formula>
    </cfRule>
    <cfRule type="expression" dxfId="1310" priority="14" stopIfTrue="1">
      <formula>MOD(ROW(),2)&lt;&gt;0</formula>
    </cfRule>
  </conditionalFormatting>
  <conditionalFormatting sqref="A6:A16 A18:A20">
    <cfRule type="expression" dxfId="1309" priority="15" stopIfTrue="1">
      <formula>MOD(ROW(),2)=0</formula>
    </cfRule>
    <cfRule type="expression" dxfId="1308" priority="16" stopIfTrue="1">
      <formula>MOD(ROW(),2)&lt;&gt;0</formula>
    </cfRule>
  </conditionalFormatting>
  <conditionalFormatting sqref="B6:E16 B20:E20 C18:E19">
    <cfRule type="expression" dxfId="1307" priority="17" stopIfTrue="1">
      <formula>MOD(ROW(),2)=0</formula>
    </cfRule>
    <cfRule type="expression" dxfId="1306" priority="18" stopIfTrue="1">
      <formula>MOD(ROW(),2)&lt;&gt;0</formula>
    </cfRule>
  </conditionalFormatting>
  <conditionalFormatting sqref="A17">
    <cfRule type="expression" dxfId="1305" priority="7" stopIfTrue="1">
      <formula>MOD(ROW(),2)=0</formula>
    </cfRule>
    <cfRule type="expression" dxfId="1304" priority="8" stopIfTrue="1">
      <formula>MOD(ROW(),2)&lt;&gt;0</formula>
    </cfRule>
  </conditionalFormatting>
  <conditionalFormatting sqref="B18">
    <cfRule type="expression" dxfId="1303" priority="5" stopIfTrue="1">
      <formula>MOD(ROW(),2)=0</formula>
    </cfRule>
    <cfRule type="expression" dxfId="1302" priority="6" stopIfTrue="1">
      <formula>MOD(ROW(),2)&lt;&gt;0</formula>
    </cfRule>
  </conditionalFormatting>
  <conditionalFormatting sqref="B19">
    <cfRule type="expression" dxfId="1301" priority="3" stopIfTrue="1">
      <formula>MOD(ROW(),2)=0</formula>
    </cfRule>
    <cfRule type="expression" dxfId="1300" priority="4" stopIfTrue="1">
      <formula>MOD(ROW(),2)&lt;&gt;0</formula>
    </cfRule>
  </conditionalFormatting>
  <conditionalFormatting sqref="B17">
    <cfRule type="expression" dxfId="1299" priority="1" stopIfTrue="1">
      <formula>MOD(ROW(),2)=0</formula>
    </cfRule>
    <cfRule type="expression" dxfId="12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I84"/>
  <sheetViews>
    <sheetView workbookViewId="0">
      <selection activeCell="B17" sqref="B17:E17"/>
    </sheetView>
  </sheetViews>
  <sheetFormatPr defaultColWidth="10" defaultRowHeight="12.75" x14ac:dyDescent="0.2"/>
  <cols>
    <col min="1" max="1" width="31.7109375" style="33" customWidth="1"/>
    <col min="2" max="2" width="24.7109375" style="33" customWidth="1"/>
    <col min="3" max="3" width="25.28515625" style="33" customWidth="1"/>
    <col min="4" max="4" width="25" style="33" customWidth="1"/>
    <col min="5" max="5" width="25.2851562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CETV - x-215</v>
      </c>
      <c r="B3" s="66"/>
      <c r="C3" s="66"/>
      <c r="D3" s="66"/>
      <c r="E3" s="66"/>
      <c r="F3" s="66"/>
      <c r="G3" s="66"/>
      <c r="H3" s="66"/>
      <c r="I3" s="66"/>
    </row>
    <row r="4" spans="1:9" x14ac:dyDescent="0.2">
      <c r="A4" s="68" t="str">
        <f ca="1">CELL("filename",A1)</f>
        <v>D:\Users\FulkerL\OneDrive - Welsh Government\[wfrsc2021-02-annex-1.xlsm]x-215</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2015</v>
      </c>
      <c r="C8" s="107"/>
      <c r="D8" s="107"/>
      <c r="E8" s="107"/>
    </row>
    <row r="9" spans="1:9" x14ac:dyDescent="0.2">
      <c r="A9" s="105" t="s">
        <v>17</v>
      </c>
      <c r="B9" s="107" t="s">
        <v>275</v>
      </c>
      <c r="C9" s="107"/>
      <c r="D9" s="107"/>
      <c r="E9" s="107"/>
    </row>
    <row r="10" spans="1:9" x14ac:dyDescent="0.2">
      <c r="A10" s="105" t="s">
        <v>2</v>
      </c>
      <c r="B10" s="107" t="s">
        <v>324</v>
      </c>
      <c r="C10" s="107"/>
      <c r="D10" s="107"/>
      <c r="E10" s="107"/>
    </row>
    <row r="11" spans="1:9" x14ac:dyDescent="0.2">
      <c r="A11" s="105" t="s">
        <v>23</v>
      </c>
      <c r="B11" s="107" t="s">
        <v>287</v>
      </c>
      <c r="C11" s="107"/>
      <c r="D11" s="107"/>
      <c r="E11" s="107"/>
    </row>
    <row r="12" spans="1:9" x14ac:dyDescent="0.2">
      <c r="A12" s="105" t="s">
        <v>272</v>
      </c>
      <c r="B12" s="107" t="s">
        <v>278</v>
      </c>
      <c r="C12" s="107"/>
      <c r="D12" s="107"/>
      <c r="E12" s="107"/>
    </row>
    <row r="13" spans="1:9" hidden="1" x14ac:dyDescent="0.2">
      <c r="A13" s="105" t="s">
        <v>57</v>
      </c>
      <c r="B13" s="107">
        <v>0</v>
      </c>
      <c r="C13" s="107"/>
      <c r="D13" s="107"/>
      <c r="E13" s="107"/>
    </row>
    <row r="14" spans="1:9" hidden="1" x14ac:dyDescent="0.2">
      <c r="A14" s="105" t="s">
        <v>18</v>
      </c>
      <c r="B14" s="107">
        <v>215</v>
      </c>
      <c r="C14" s="107"/>
      <c r="D14" s="107"/>
      <c r="E14" s="107"/>
    </row>
    <row r="15" spans="1:9" x14ac:dyDescent="0.2">
      <c r="A15" s="105" t="s">
        <v>58</v>
      </c>
      <c r="B15" s="107" t="s">
        <v>405</v>
      </c>
      <c r="C15" s="107"/>
      <c r="D15" s="107"/>
      <c r="E15" s="107"/>
    </row>
    <row r="16" spans="1:9" x14ac:dyDescent="0.2">
      <c r="A16" s="105" t="s">
        <v>59</v>
      </c>
      <c r="B16" s="107" t="s">
        <v>328</v>
      </c>
      <c r="C16" s="107"/>
      <c r="D16" s="107"/>
      <c r="E16" s="107"/>
    </row>
    <row r="17" spans="1:5" ht="27.6" customHeight="1" x14ac:dyDescent="0.2">
      <c r="A17" s="105" t="s">
        <v>386</v>
      </c>
      <c r="B17" s="178" t="s">
        <v>725</v>
      </c>
      <c r="C17" s="177"/>
      <c r="D17" s="177"/>
      <c r="E17" s="17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25.5" x14ac:dyDescent="0.2">
      <c r="A25" s="101" t="s">
        <v>281</v>
      </c>
      <c r="B25" s="101" t="s">
        <v>308</v>
      </c>
      <c r="C25" s="101" t="s">
        <v>309</v>
      </c>
      <c r="D25" s="101" t="s">
        <v>310</v>
      </c>
      <c r="E25" s="101" t="s">
        <v>311</v>
      </c>
    </row>
    <row r="26" spans="1:5" x14ac:dyDescent="0.2">
      <c r="A26" s="102">
        <v>16</v>
      </c>
      <c r="B26" s="103">
        <v>4.9800000000000004</v>
      </c>
      <c r="C26" s="103">
        <v>1.3</v>
      </c>
      <c r="D26" s="103">
        <v>-2.66</v>
      </c>
      <c r="E26" s="103">
        <v>-3.99</v>
      </c>
    </row>
    <row r="27" spans="1:5" x14ac:dyDescent="0.2">
      <c r="A27" s="102">
        <v>17</v>
      </c>
      <c r="B27" s="103">
        <v>5.09</v>
      </c>
      <c r="C27" s="103">
        <v>1.41</v>
      </c>
      <c r="D27" s="103">
        <v>-2.68</v>
      </c>
      <c r="E27" s="103">
        <v>-4.0199999999999996</v>
      </c>
    </row>
    <row r="28" spans="1:5" x14ac:dyDescent="0.2">
      <c r="A28" s="102">
        <v>18</v>
      </c>
      <c r="B28" s="103">
        <v>5.19</v>
      </c>
      <c r="C28" s="103">
        <v>1.53</v>
      </c>
      <c r="D28" s="103">
        <v>-2.7</v>
      </c>
      <c r="E28" s="103">
        <v>-4.05</v>
      </c>
    </row>
    <row r="29" spans="1:5" x14ac:dyDescent="0.2">
      <c r="A29" s="102">
        <v>19</v>
      </c>
      <c r="B29" s="103">
        <v>5.3</v>
      </c>
      <c r="C29" s="103">
        <v>1.61</v>
      </c>
      <c r="D29" s="103">
        <v>-2.73</v>
      </c>
      <c r="E29" s="103">
        <v>-4.0999999999999996</v>
      </c>
    </row>
    <row r="30" spans="1:5" x14ac:dyDescent="0.2">
      <c r="A30" s="102">
        <v>20</v>
      </c>
      <c r="B30" s="103">
        <v>5.4</v>
      </c>
      <c r="C30" s="103">
        <v>1.65</v>
      </c>
      <c r="D30" s="103">
        <v>-2.76</v>
      </c>
      <c r="E30" s="103">
        <v>-4.1399999999999997</v>
      </c>
    </row>
    <row r="31" spans="1:5" x14ac:dyDescent="0.2">
      <c r="A31" s="102">
        <v>21</v>
      </c>
      <c r="B31" s="103">
        <v>5.51</v>
      </c>
      <c r="C31" s="103">
        <v>1.69</v>
      </c>
      <c r="D31" s="103">
        <v>-2.79</v>
      </c>
      <c r="E31" s="103">
        <v>-4.1900000000000004</v>
      </c>
    </row>
    <row r="32" spans="1:5" x14ac:dyDescent="0.2">
      <c r="A32" s="102">
        <v>22</v>
      </c>
      <c r="B32" s="103">
        <v>5.63</v>
      </c>
      <c r="C32" s="103">
        <v>1.73</v>
      </c>
      <c r="D32" s="103">
        <v>-2.82</v>
      </c>
      <c r="E32" s="103">
        <v>-4.2300000000000004</v>
      </c>
    </row>
    <row r="33" spans="1:5" x14ac:dyDescent="0.2">
      <c r="A33" s="102">
        <v>23</v>
      </c>
      <c r="B33" s="103">
        <v>5.74</v>
      </c>
      <c r="C33" s="103">
        <v>1.77</v>
      </c>
      <c r="D33" s="103">
        <v>-2.86</v>
      </c>
      <c r="E33" s="103">
        <v>-4.29</v>
      </c>
    </row>
    <row r="34" spans="1:5" x14ac:dyDescent="0.2">
      <c r="A34" s="102">
        <v>24</v>
      </c>
      <c r="B34" s="103">
        <v>5.86</v>
      </c>
      <c r="C34" s="103">
        <v>1.82</v>
      </c>
      <c r="D34" s="103">
        <v>-2.89</v>
      </c>
      <c r="E34" s="103">
        <v>-4.34</v>
      </c>
    </row>
    <row r="35" spans="1:5" x14ac:dyDescent="0.2">
      <c r="A35" s="102">
        <v>25</v>
      </c>
      <c r="B35" s="103">
        <v>5.98</v>
      </c>
      <c r="C35" s="103">
        <v>1.86</v>
      </c>
      <c r="D35" s="103">
        <v>-2.92</v>
      </c>
      <c r="E35" s="103">
        <v>-4.38</v>
      </c>
    </row>
    <row r="36" spans="1:5" x14ac:dyDescent="0.2">
      <c r="A36" s="102">
        <v>26</v>
      </c>
      <c r="B36" s="103">
        <v>6.1</v>
      </c>
      <c r="C36" s="103">
        <v>1.9</v>
      </c>
      <c r="D36" s="103">
        <v>-2.95</v>
      </c>
      <c r="E36" s="103">
        <v>-4.43</v>
      </c>
    </row>
    <row r="37" spans="1:5" x14ac:dyDescent="0.2">
      <c r="A37" s="102">
        <v>27</v>
      </c>
      <c r="B37" s="103">
        <v>6.22</v>
      </c>
      <c r="C37" s="103">
        <v>1.95</v>
      </c>
      <c r="D37" s="103">
        <v>-2.98</v>
      </c>
      <c r="E37" s="103">
        <v>-4.47</v>
      </c>
    </row>
    <row r="38" spans="1:5" x14ac:dyDescent="0.2">
      <c r="A38" s="102">
        <v>28</v>
      </c>
      <c r="B38" s="103">
        <v>6.35</v>
      </c>
      <c r="C38" s="103">
        <v>2</v>
      </c>
      <c r="D38" s="103">
        <v>-3.01</v>
      </c>
      <c r="E38" s="103">
        <v>-4.5199999999999996</v>
      </c>
    </row>
    <row r="39" spans="1:5" x14ac:dyDescent="0.2">
      <c r="A39" s="102">
        <v>29</v>
      </c>
      <c r="B39" s="103">
        <v>6.48</v>
      </c>
      <c r="C39" s="103">
        <v>2.04</v>
      </c>
      <c r="D39" s="103">
        <v>-3.05</v>
      </c>
      <c r="E39" s="103">
        <v>-4.58</v>
      </c>
    </row>
    <row r="40" spans="1:5" x14ac:dyDescent="0.2">
      <c r="A40" s="102">
        <v>30</v>
      </c>
      <c r="B40" s="103">
        <v>6.61</v>
      </c>
      <c r="C40" s="103">
        <v>2.09</v>
      </c>
      <c r="D40" s="103">
        <v>-3.08</v>
      </c>
      <c r="E40" s="103">
        <v>-4.62</v>
      </c>
    </row>
    <row r="41" spans="1:5" x14ac:dyDescent="0.2">
      <c r="A41" s="102">
        <v>31</v>
      </c>
      <c r="B41" s="103">
        <v>6.75</v>
      </c>
      <c r="C41" s="103">
        <v>2.14</v>
      </c>
      <c r="D41" s="103">
        <v>-3.11</v>
      </c>
      <c r="E41" s="103">
        <v>-4.67</v>
      </c>
    </row>
    <row r="42" spans="1:5" x14ac:dyDescent="0.2">
      <c r="A42" s="102">
        <v>32</v>
      </c>
      <c r="B42" s="103">
        <v>6.89</v>
      </c>
      <c r="C42" s="103">
        <v>2.19</v>
      </c>
      <c r="D42" s="103">
        <v>-3.15</v>
      </c>
      <c r="E42" s="103">
        <v>-4.7300000000000004</v>
      </c>
    </row>
    <row r="43" spans="1:5" x14ac:dyDescent="0.2">
      <c r="A43" s="102">
        <v>33</v>
      </c>
      <c r="B43" s="103">
        <v>7.03</v>
      </c>
      <c r="C43" s="103">
        <v>2.2400000000000002</v>
      </c>
      <c r="D43" s="103">
        <v>-3.18</v>
      </c>
      <c r="E43" s="103">
        <v>-4.7699999999999996</v>
      </c>
    </row>
    <row r="44" spans="1:5" x14ac:dyDescent="0.2">
      <c r="A44" s="102">
        <v>34</v>
      </c>
      <c r="B44" s="103">
        <v>7.17</v>
      </c>
      <c r="C44" s="103">
        <v>2.29</v>
      </c>
      <c r="D44" s="103">
        <v>-3.22</v>
      </c>
      <c r="E44" s="103">
        <v>-4.83</v>
      </c>
    </row>
    <row r="45" spans="1:5" x14ac:dyDescent="0.2">
      <c r="A45" s="102">
        <v>35</v>
      </c>
      <c r="B45" s="103">
        <v>7.32</v>
      </c>
      <c r="C45" s="103">
        <v>2.34</v>
      </c>
      <c r="D45" s="103">
        <v>-3.25</v>
      </c>
      <c r="E45" s="103">
        <v>-4.88</v>
      </c>
    </row>
    <row r="46" spans="1:5" x14ac:dyDescent="0.2">
      <c r="A46" s="102">
        <v>36</v>
      </c>
      <c r="B46" s="103">
        <v>7.47</v>
      </c>
      <c r="C46" s="103">
        <v>2.39</v>
      </c>
      <c r="D46" s="103">
        <v>-3.29</v>
      </c>
      <c r="E46" s="103">
        <v>-4.9400000000000004</v>
      </c>
    </row>
    <row r="47" spans="1:5" x14ac:dyDescent="0.2">
      <c r="A47" s="102">
        <v>37</v>
      </c>
      <c r="B47" s="103">
        <v>7.62</v>
      </c>
      <c r="C47" s="103">
        <v>2.44</v>
      </c>
      <c r="D47" s="103">
        <v>-3.33</v>
      </c>
      <c r="E47" s="103">
        <v>-5</v>
      </c>
    </row>
    <row r="48" spans="1:5" x14ac:dyDescent="0.2">
      <c r="A48" s="102">
        <v>38</v>
      </c>
      <c r="B48" s="103">
        <v>7.78</v>
      </c>
      <c r="C48" s="103">
        <v>2.4900000000000002</v>
      </c>
      <c r="D48" s="103">
        <v>-3.36</v>
      </c>
      <c r="E48" s="103">
        <v>-5.04</v>
      </c>
    </row>
    <row r="49" spans="1:5" x14ac:dyDescent="0.2">
      <c r="A49" s="102">
        <v>39</v>
      </c>
      <c r="B49" s="103">
        <v>7.94</v>
      </c>
      <c r="C49" s="103">
        <v>2.5499999999999998</v>
      </c>
      <c r="D49" s="103">
        <v>-3.4</v>
      </c>
      <c r="E49" s="103">
        <v>-5.0999999999999996</v>
      </c>
    </row>
    <row r="50" spans="1:5" x14ac:dyDescent="0.2">
      <c r="A50" s="102">
        <v>40</v>
      </c>
      <c r="B50" s="103">
        <v>8.11</v>
      </c>
      <c r="C50" s="103">
        <v>2.6</v>
      </c>
      <c r="D50" s="103">
        <v>-3.44</v>
      </c>
      <c r="E50" s="103">
        <v>-5.16</v>
      </c>
    </row>
    <row r="51" spans="1:5" x14ac:dyDescent="0.2">
      <c r="A51" s="102">
        <v>41</v>
      </c>
      <c r="B51" s="103">
        <v>8.2799999999999994</v>
      </c>
      <c r="C51" s="103">
        <v>2.65</v>
      </c>
      <c r="D51" s="103">
        <v>-3.48</v>
      </c>
      <c r="E51" s="103">
        <v>-5.22</v>
      </c>
    </row>
    <row r="52" spans="1:5" x14ac:dyDescent="0.2">
      <c r="A52" s="102">
        <v>42</v>
      </c>
      <c r="B52" s="103">
        <v>8.4499999999999993</v>
      </c>
      <c r="C52" s="103">
        <v>2.7</v>
      </c>
      <c r="D52" s="103">
        <v>-3.51</v>
      </c>
      <c r="E52" s="103">
        <v>-5.27</v>
      </c>
    </row>
    <row r="53" spans="1:5" x14ac:dyDescent="0.2">
      <c r="A53" s="102">
        <v>43</v>
      </c>
      <c r="B53" s="103">
        <v>8.6300000000000008</v>
      </c>
      <c r="C53" s="103">
        <v>2.75</v>
      </c>
      <c r="D53" s="103">
        <v>-3.55</v>
      </c>
      <c r="E53" s="103">
        <v>-5.33</v>
      </c>
    </row>
    <row r="54" spans="1:5" x14ac:dyDescent="0.2">
      <c r="A54" s="102">
        <v>44</v>
      </c>
      <c r="B54" s="103">
        <v>8.81</v>
      </c>
      <c r="C54" s="103">
        <v>2.8</v>
      </c>
      <c r="D54" s="103">
        <v>-3.59</v>
      </c>
      <c r="E54" s="103">
        <v>-5.39</v>
      </c>
    </row>
    <row r="55" spans="1:5" x14ac:dyDescent="0.2">
      <c r="A55" s="102">
        <v>45</v>
      </c>
      <c r="B55" s="103">
        <v>9</v>
      </c>
      <c r="C55" s="103">
        <v>2.85</v>
      </c>
      <c r="D55" s="103">
        <v>-3.64</v>
      </c>
      <c r="E55" s="103">
        <v>-5.46</v>
      </c>
    </row>
    <row r="56" spans="1:5" x14ac:dyDescent="0.2">
      <c r="A56" s="102">
        <v>46</v>
      </c>
      <c r="B56" s="103">
        <v>9.19</v>
      </c>
      <c r="C56" s="103">
        <v>2.91</v>
      </c>
      <c r="D56" s="103">
        <v>-3.68</v>
      </c>
      <c r="E56" s="103">
        <v>-5.52</v>
      </c>
    </row>
    <row r="57" spans="1:5" x14ac:dyDescent="0.2">
      <c r="A57" s="102">
        <v>47</v>
      </c>
      <c r="B57" s="103">
        <v>9.3800000000000008</v>
      </c>
      <c r="C57" s="103">
        <v>2.96</v>
      </c>
      <c r="D57" s="103">
        <v>-3.72</v>
      </c>
      <c r="E57" s="103">
        <v>-5.58</v>
      </c>
    </row>
    <row r="58" spans="1:5" x14ac:dyDescent="0.2">
      <c r="A58" s="102">
        <v>48</v>
      </c>
      <c r="B58" s="103">
        <v>9.58</v>
      </c>
      <c r="C58" s="103">
        <v>3.01</v>
      </c>
      <c r="D58" s="103">
        <v>-3.76</v>
      </c>
      <c r="E58" s="103">
        <v>-5.64</v>
      </c>
    </row>
    <row r="59" spans="1:5" x14ac:dyDescent="0.2">
      <c r="A59" s="102">
        <v>49</v>
      </c>
      <c r="B59" s="103">
        <v>9.7799999999999994</v>
      </c>
      <c r="C59" s="103">
        <v>3.07</v>
      </c>
      <c r="D59" s="103">
        <v>-3.81</v>
      </c>
      <c r="E59" s="103">
        <v>-5.72</v>
      </c>
    </row>
    <row r="60" spans="1:5" x14ac:dyDescent="0.2">
      <c r="A60" s="102">
        <v>50</v>
      </c>
      <c r="B60" s="103">
        <v>9.99</v>
      </c>
      <c r="C60" s="103">
        <v>3.12</v>
      </c>
      <c r="D60" s="103">
        <v>-3.85</v>
      </c>
      <c r="E60" s="103">
        <v>-5.78</v>
      </c>
    </row>
    <row r="61" spans="1:5" x14ac:dyDescent="0.2">
      <c r="A61" s="102">
        <v>51</v>
      </c>
      <c r="B61" s="103">
        <v>10.210000000000001</v>
      </c>
      <c r="C61" s="103">
        <v>3.17</v>
      </c>
      <c r="D61" s="103">
        <v>-3.9</v>
      </c>
      <c r="E61" s="103">
        <v>-5.85</v>
      </c>
    </row>
    <row r="62" spans="1:5" x14ac:dyDescent="0.2">
      <c r="A62" s="102">
        <v>52</v>
      </c>
      <c r="B62" s="103">
        <v>10.43</v>
      </c>
      <c r="C62" s="103">
        <v>3.23</v>
      </c>
      <c r="D62" s="103">
        <v>-3.95</v>
      </c>
      <c r="E62" s="103">
        <v>-5.93</v>
      </c>
    </row>
    <row r="63" spans="1:5" x14ac:dyDescent="0.2">
      <c r="A63" s="102">
        <v>53</v>
      </c>
      <c r="B63" s="103">
        <v>10.66</v>
      </c>
      <c r="C63" s="103">
        <v>3.28</v>
      </c>
      <c r="D63" s="103">
        <v>-4</v>
      </c>
      <c r="E63" s="103">
        <v>-6</v>
      </c>
    </row>
    <row r="64" spans="1:5" x14ac:dyDescent="0.2">
      <c r="A64" s="102">
        <v>54</v>
      </c>
      <c r="B64" s="103">
        <v>10.89</v>
      </c>
      <c r="C64" s="103">
        <v>3.33</v>
      </c>
      <c r="D64" s="103">
        <v>-4.05</v>
      </c>
      <c r="E64" s="103">
        <v>-6.08</v>
      </c>
    </row>
    <row r="65" spans="1:5" x14ac:dyDescent="0.2">
      <c r="A65" s="102">
        <v>55</v>
      </c>
      <c r="B65" s="103">
        <v>11.13</v>
      </c>
      <c r="C65" s="103">
        <v>3.38</v>
      </c>
      <c r="D65" s="103">
        <v>-4.0999999999999996</v>
      </c>
      <c r="E65" s="103">
        <v>-6.15</v>
      </c>
    </row>
    <row r="66" spans="1:5" x14ac:dyDescent="0.2">
      <c r="A66" s="102">
        <v>56</v>
      </c>
      <c r="B66" s="103">
        <v>11.38</v>
      </c>
      <c r="C66" s="103">
        <v>3.43</v>
      </c>
      <c r="D66" s="103">
        <v>-4.1500000000000004</v>
      </c>
      <c r="E66" s="103">
        <v>-6.23</v>
      </c>
    </row>
    <row r="67" spans="1:5" x14ac:dyDescent="0.2">
      <c r="A67" s="102">
        <v>57</v>
      </c>
      <c r="B67" s="103">
        <v>11.64</v>
      </c>
      <c r="C67" s="103">
        <v>3.47</v>
      </c>
      <c r="D67" s="103">
        <v>-4.21</v>
      </c>
      <c r="E67" s="103">
        <v>-6.32</v>
      </c>
    </row>
    <row r="68" spans="1:5" x14ac:dyDescent="0.2">
      <c r="A68" s="102">
        <v>58</v>
      </c>
      <c r="B68" s="103">
        <v>11.91</v>
      </c>
      <c r="C68" s="103">
        <v>3.51</v>
      </c>
      <c r="D68" s="103">
        <v>-4.2699999999999996</v>
      </c>
      <c r="E68" s="103">
        <v>-6.41</v>
      </c>
    </row>
    <row r="69" spans="1:5" x14ac:dyDescent="0.2">
      <c r="A69" s="102">
        <v>59</v>
      </c>
      <c r="B69" s="103">
        <v>12.19</v>
      </c>
      <c r="C69" s="103">
        <v>3.55</v>
      </c>
      <c r="D69" s="103">
        <v>-4.42</v>
      </c>
      <c r="E69" s="103">
        <v>-6.63</v>
      </c>
    </row>
    <row r="70" spans="1:5" x14ac:dyDescent="0.2">
      <c r="A70" s="102">
        <v>60</v>
      </c>
      <c r="B70" s="103">
        <v>12.48</v>
      </c>
      <c r="C70" s="103">
        <v>3.58</v>
      </c>
      <c r="D70" s="103">
        <v>-4.12</v>
      </c>
      <c r="E70" s="103">
        <v>-6.23</v>
      </c>
    </row>
    <row r="71" spans="1:5" x14ac:dyDescent="0.2">
      <c r="A71" s="102">
        <v>61</v>
      </c>
      <c r="B71" s="103">
        <v>12.78</v>
      </c>
      <c r="C71" s="103">
        <v>3.62</v>
      </c>
      <c r="D71" s="103">
        <v>-3.26</v>
      </c>
      <c r="E71" s="103">
        <v>-5.42</v>
      </c>
    </row>
    <row r="72" spans="1:5" x14ac:dyDescent="0.2">
      <c r="A72" s="102">
        <v>62</v>
      </c>
      <c r="B72" s="103">
        <v>13.1</v>
      </c>
      <c r="C72" s="103">
        <v>3.64</v>
      </c>
      <c r="D72" s="103">
        <v>-2.36</v>
      </c>
      <c r="E72" s="103">
        <v>-4.59</v>
      </c>
    </row>
    <row r="73" spans="1:5" x14ac:dyDescent="0.2">
      <c r="A73" s="102">
        <v>63</v>
      </c>
      <c r="B73" s="103">
        <v>13.43</v>
      </c>
      <c r="C73" s="103">
        <v>3.67</v>
      </c>
      <c r="D73" s="103">
        <v>-1.44</v>
      </c>
      <c r="E73" s="103">
        <v>-3.73</v>
      </c>
    </row>
    <row r="74" spans="1:5" x14ac:dyDescent="0.2">
      <c r="A74" s="102">
        <v>64</v>
      </c>
      <c r="B74" s="103">
        <v>13.78</v>
      </c>
      <c r="C74" s="103">
        <v>3.69</v>
      </c>
      <c r="D74" s="103">
        <v>-0.49</v>
      </c>
      <c r="E74" s="103">
        <v>-2.85</v>
      </c>
    </row>
    <row r="75" spans="1:5" x14ac:dyDescent="0.2">
      <c r="A75" s="102">
        <v>65</v>
      </c>
      <c r="B75" s="103">
        <v>14.15</v>
      </c>
      <c r="C75" s="103">
        <v>3.7</v>
      </c>
      <c r="D75" s="103">
        <v>0.49</v>
      </c>
      <c r="E75" s="103">
        <v>-1.93</v>
      </c>
    </row>
    <row r="76" spans="1:5" x14ac:dyDescent="0.2">
      <c r="A76" s="102">
        <v>66</v>
      </c>
      <c r="B76" s="103">
        <v>14.54</v>
      </c>
      <c r="C76" s="103">
        <v>3.71</v>
      </c>
      <c r="D76" s="103">
        <v>1.5</v>
      </c>
      <c r="E76" s="103">
        <v>-0.99</v>
      </c>
    </row>
    <row r="77" spans="1:5" x14ac:dyDescent="0.2">
      <c r="A77" s="102">
        <v>67</v>
      </c>
      <c r="B77" s="103">
        <v>14.95</v>
      </c>
      <c r="C77" s="103">
        <v>3.71</v>
      </c>
      <c r="D77" s="103">
        <v>2.56</v>
      </c>
      <c r="E77" s="103">
        <v>-0.01</v>
      </c>
    </row>
    <row r="78" spans="1:5" x14ac:dyDescent="0.2">
      <c r="A78" s="102">
        <v>68</v>
      </c>
      <c r="B78" s="103">
        <v>14.87</v>
      </c>
      <c r="C78" s="103">
        <v>3.72</v>
      </c>
      <c r="D78" s="103">
        <v>3.01</v>
      </c>
      <c r="E78" s="103">
        <v>0.45</v>
      </c>
    </row>
    <row r="79" spans="1:5" x14ac:dyDescent="0.2">
      <c r="A79" s="102">
        <v>69</v>
      </c>
      <c r="B79" s="103">
        <v>14.26</v>
      </c>
      <c r="C79" s="103">
        <v>3.69</v>
      </c>
      <c r="D79" s="103">
        <v>2.85</v>
      </c>
      <c r="E79" s="103">
        <v>0.43</v>
      </c>
    </row>
    <row r="80" spans="1:5" x14ac:dyDescent="0.2">
      <c r="A80" s="102">
        <v>70</v>
      </c>
      <c r="B80" s="103">
        <v>13.66</v>
      </c>
      <c r="C80" s="103">
        <v>3.65</v>
      </c>
      <c r="D80" s="103">
        <v>2.68</v>
      </c>
      <c r="E80" s="103">
        <v>0.4</v>
      </c>
    </row>
    <row r="81" spans="1:5" x14ac:dyDescent="0.2">
      <c r="A81" s="102">
        <v>71</v>
      </c>
      <c r="B81" s="103">
        <v>13.06</v>
      </c>
      <c r="C81" s="103">
        <v>3.66</v>
      </c>
      <c r="D81" s="103">
        <v>2.5299999999999998</v>
      </c>
      <c r="E81" s="103">
        <v>0.38</v>
      </c>
    </row>
    <row r="82" spans="1:5" x14ac:dyDescent="0.2">
      <c r="A82" s="102">
        <v>72</v>
      </c>
      <c r="B82" s="103">
        <v>12.48</v>
      </c>
      <c r="C82" s="103">
        <v>3.66</v>
      </c>
      <c r="D82" s="103">
        <v>2.37</v>
      </c>
      <c r="E82" s="103">
        <v>0.36</v>
      </c>
    </row>
    <row r="83" spans="1:5" x14ac:dyDescent="0.2">
      <c r="A83" s="102">
        <v>73</v>
      </c>
      <c r="B83" s="103">
        <v>11.9</v>
      </c>
      <c r="C83" s="103">
        <v>3.65</v>
      </c>
      <c r="D83" s="103">
        <v>2.2200000000000002</v>
      </c>
      <c r="E83" s="103">
        <v>0.33</v>
      </c>
    </row>
    <row r="84" spans="1:5" x14ac:dyDescent="0.2">
      <c r="A84" s="102">
        <v>74</v>
      </c>
      <c r="B84" s="103">
        <v>11.32</v>
      </c>
      <c r="C84" s="103">
        <v>3.52</v>
      </c>
      <c r="D84" s="103">
        <v>2.0699999999999998</v>
      </c>
      <c r="E84" s="103">
        <v>0.31</v>
      </c>
    </row>
  </sheetData>
  <sheetProtection algorithmName="SHA-512" hashValue="oW6ZM4/Y7OSJliuGr6anYtiP45zUOTxaAa4MCbQBqSGKQRHlPmJw1rgvXPZKrw365dBcUBPlnp2xEXxOlGYqGA==" saltValue="Vx3jyuH9jwVAa9eeP+Lv7A==" spinCount="100000" sheet="1" objects="1" scenarios="1"/>
  <mergeCells count="1">
    <mergeCell ref="B17:E17"/>
  </mergeCells>
  <conditionalFormatting sqref="A25:A84">
    <cfRule type="expression" dxfId="1297" priority="11" stopIfTrue="1">
      <formula>MOD(ROW(),2)=0</formula>
    </cfRule>
    <cfRule type="expression" dxfId="1296" priority="12" stopIfTrue="1">
      <formula>MOD(ROW(),2)&lt;&gt;0</formula>
    </cfRule>
  </conditionalFormatting>
  <conditionalFormatting sqref="B25:E84">
    <cfRule type="expression" dxfId="1295" priority="13" stopIfTrue="1">
      <formula>MOD(ROW(),2)=0</formula>
    </cfRule>
    <cfRule type="expression" dxfId="1294" priority="14" stopIfTrue="1">
      <formula>MOD(ROW(),2)&lt;&gt;0</formula>
    </cfRule>
  </conditionalFormatting>
  <conditionalFormatting sqref="A6:A16 A18:A20">
    <cfRule type="expression" dxfId="1293" priority="15" stopIfTrue="1">
      <formula>MOD(ROW(),2)=0</formula>
    </cfRule>
    <cfRule type="expression" dxfId="1292" priority="16" stopIfTrue="1">
      <formula>MOD(ROW(),2)&lt;&gt;0</formula>
    </cfRule>
  </conditionalFormatting>
  <conditionalFormatting sqref="B6:E16 B20:E20 C18:E19">
    <cfRule type="expression" dxfId="1291" priority="17" stopIfTrue="1">
      <formula>MOD(ROW(),2)=0</formula>
    </cfRule>
    <cfRule type="expression" dxfId="1290" priority="18" stopIfTrue="1">
      <formula>MOD(ROW(),2)&lt;&gt;0</formula>
    </cfRule>
  </conditionalFormatting>
  <conditionalFormatting sqref="A17">
    <cfRule type="expression" dxfId="1289" priority="7" stopIfTrue="1">
      <formula>MOD(ROW(),2)=0</formula>
    </cfRule>
    <cfRule type="expression" dxfId="1288" priority="8" stopIfTrue="1">
      <formula>MOD(ROW(),2)&lt;&gt;0</formula>
    </cfRule>
  </conditionalFormatting>
  <conditionalFormatting sqref="B18">
    <cfRule type="expression" dxfId="1287" priority="5" stopIfTrue="1">
      <formula>MOD(ROW(),2)=0</formula>
    </cfRule>
    <cfRule type="expression" dxfId="1286" priority="6" stopIfTrue="1">
      <formula>MOD(ROW(),2)&lt;&gt;0</formula>
    </cfRule>
  </conditionalFormatting>
  <conditionalFormatting sqref="B19">
    <cfRule type="expression" dxfId="1285" priority="3" stopIfTrue="1">
      <formula>MOD(ROW(),2)=0</formula>
    </cfRule>
    <cfRule type="expression" dxfId="1284" priority="4" stopIfTrue="1">
      <formula>MOD(ROW(),2)&lt;&gt;0</formula>
    </cfRule>
  </conditionalFormatting>
  <conditionalFormatting sqref="B17">
    <cfRule type="expression" dxfId="1283" priority="1" stopIfTrue="1">
      <formula>MOD(ROW(),2)=0</formula>
    </cfRule>
    <cfRule type="expression" dxfId="128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6"/>
  <dimension ref="A1:I67"/>
  <sheetViews>
    <sheetView topLeftCell="A6" workbookViewId="0">
      <selection activeCell="B17" sqref="B17:E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TV In (non-club) - x-216</v>
      </c>
      <c r="B3" s="66"/>
      <c r="C3" s="66"/>
      <c r="D3" s="66"/>
      <c r="E3" s="66"/>
      <c r="F3" s="66"/>
      <c r="G3" s="66"/>
      <c r="H3" s="66"/>
      <c r="I3" s="66"/>
    </row>
    <row r="4" spans="1:9" x14ac:dyDescent="0.2">
      <c r="A4" s="68" t="str">
        <f ca="1">CELL("filename",A1)</f>
        <v>D:\Users\FulkerL\OneDrive - Welsh Government\[wfrsc2021-02-annex-1.xlsm]x-216</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2007</v>
      </c>
      <c r="C8" s="126"/>
      <c r="D8" s="126"/>
      <c r="E8" s="126"/>
    </row>
    <row r="9" spans="1:9" x14ac:dyDescent="0.2">
      <c r="A9" s="125" t="s">
        <v>17</v>
      </c>
      <c r="B9" s="126" t="s">
        <v>470</v>
      </c>
      <c r="C9" s="126"/>
      <c r="D9" s="126"/>
      <c r="E9" s="126"/>
    </row>
    <row r="10" spans="1:9" x14ac:dyDescent="0.2">
      <c r="A10" s="125" t="s">
        <v>2</v>
      </c>
      <c r="B10" s="126" t="s">
        <v>698</v>
      </c>
      <c r="C10" s="126"/>
      <c r="D10" s="126"/>
      <c r="E10" s="126"/>
    </row>
    <row r="11" spans="1:9" x14ac:dyDescent="0.2">
      <c r="A11" s="125" t="s">
        <v>23</v>
      </c>
      <c r="B11" s="126" t="s">
        <v>277</v>
      </c>
      <c r="C11" s="126"/>
      <c r="D11" s="126"/>
      <c r="E11" s="126"/>
    </row>
    <row r="12" spans="1:9" x14ac:dyDescent="0.2">
      <c r="A12" s="125" t="s">
        <v>272</v>
      </c>
      <c r="B12" s="126" t="s">
        <v>278</v>
      </c>
      <c r="C12" s="126"/>
      <c r="D12" s="126"/>
      <c r="E12" s="126"/>
    </row>
    <row r="13" spans="1:9" hidden="1" x14ac:dyDescent="0.2">
      <c r="A13" s="125" t="s">
        <v>57</v>
      </c>
      <c r="B13" s="126">
        <v>1</v>
      </c>
      <c r="C13" s="126"/>
      <c r="D13" s="126"/>
      <c r="E13" s="126"/>
    </row>
    <row r="14" spans="1:9" hidden="1" x14ac:dyDescent="0.2">
      <c r="A14" s="125" t="s">
        <v>18</v>
      </c>
      <c r="B14" s="126">
        <v>216</v>
      </c>
      <c r="C14" s="126"/>
      <c r="D14" s="126"/>
      <c r="E14" s="126"/>
    </row>
    <row r="15" spans="1:9" x14ac:dyDescent="0.2">
      <c r="A15" s="125" t="s">
        <v>58</v>
      </c>
      <c r="B15" s="126" t="s">
        <v>699</v>
      </c>
      <c r="C15" s="126"/>
      <c r="D15" s="126"/>
      <c r="E15" s="126"/>
    </row>
    <row r="16" spans="1:9" x14ac:dyDescent="0.2">
      <c r="A16" s="125" t="s">
        <v>59</v>
      </c>
      <c r="B16" s="126" t="s">
        <v>497</v>
      </c>
      <c r="C16" s="126"/>
      <c r="D16" s="126"/>
      <c r="E16" s="126"/>
    </row>
    <row r="17" spans="1:5" ht="83.45" customHeight="1" x14ac:dyDescent="0.2">
      <c r="A17" s="127" t="s">
        <v>386</v>
      </c>
      <c r="B17" s="178" t="s">
        <v>736</v>
      </c>
      <c r="C17" s="178"/>
      <c r="D17" s="178"/>
      <c r="E17" s="178"/>
    </row>
    <row r="18" spans="1:5" ht="12.75" customHeight="1" x14ac:dyDescent="0.2">
      <c r="A18" s="125" t="s">
        <v>19</v>
      </c>
      <c r="B18" s="128">
        <v>43623</v>
      </c>
      <c r="C18" s="126"/>
      <c r="D18" s="126"/>
      <c r="E18" s="126"/>
    </row>
    <row r="19" spans="1:5" ht="25.5" x14ac:dyDescent="0.2">
      <c r="A19" s="125" t="s">
        <v>20</v>
      </c>
      <c r="B19" s="121">
        <v>43402</v>
      </c>
      <c r="C19" s="126"/>
      <c r="D19" s="126"/>
      <c r="E19" s="126"/>
    </row>
    <row r="20" spans="1:5" x14ac:dyDescent="0.2">
      <c r="A20" s="125" t="s">
        <v>270</v>
      </c>
      <c r="B20" s="126" t="s">
        <v>385</v>
      </c>
      <c r="C20" s="126"/>
      <c r="D20" s="126"/>
      <c r="E20" s="126"/>
    </row>
    <row r="23" spans="1:5" x14ac:dyDescent="0.2">
      <c r="A23" s="80"/>
    </row>
    <row r="25" spans="1:5" ht="38.25" x14ac:dyDescent="0.2">
      <c r="A25" s="129" t="s">
        <v>278</v>
      </c>
      <c r="B25" s="129" t="s">
        <v>700</v>
      </c>
      <c r="C25" s="129" t="s">
        <v>701</v>
      </c>
      <c r="D25" s="129" t="s">
        <v>702</v>
      </c>
      <c r="E25" s="129" t="s">
        <v>284</v>
      </c>
    </row>
    <row r="26" spans="1:5" x14ac:dyDescent="0.2">
      <c r="A26" s="130">
        <v>18</v>
      </c>
      <c r="B26" s="131">
        <v>32.200000000000003</v>
      </c>
      <c r="C26" s="131">
        <v>5.45</v>
      </c>
      <c r="D26" s="131">
        <v>5.45</v>
      </c>
      <c r="E26" s="131">
        <v>3.1</v>
      </c>
    </row>
    <row r="27" spans="1:5" x14ac:dyDescent="0.2">
      <c r="A27" s="130">
        <v>19</v>
      </c>
      <c r="B27" s="131">
        <v>32.1</v>
      </c>
      <c r="C27" s="131">
        <v>5.45</v>
      </c>
      <c r="D27" s="131">
        <v>5.45</v>
      </c>
      <c r="E27" s="131">
        <v>3.11</v>
      </c>
    </row>
    <row r="28" spans="1:5" x14ac:dyDescent="0.2">
      <c r="A28" s="130">
        <v>20</v>
      </c>
      <c r="B28" s="131">
        <v>32.01</v>
      </c>
      <c r="C28" s="131">
        <v>5.44</v>
      </c>
      <c r="D28" s="131">
        <v>5.44</v>
      </c>
      <c r="E28" s="131">
        <v>3.11</v>
      </c>
    </row>
    <row r="29" spans="1:5" x14ac:dyDescent="0.2">
      <c r="A29" s="130">
        <v>21</v>
      </c>
      <c r="B29" s="131">
        <v>31.92</v>
      </c>
      <c r="C29" s="131">
        <v>5.44</v>
      </c>
      <c r="D29" s="131">
        <v>5.44</v>
      </c>
      <c r="E29" s="131">
        <v>3.12</v>
      </c>
    </row>
    <row r="30" spans="1:5" x14ac:dyDescent="0.2">
      <c r="A30" s="130">
        <v>22</v>
      </c>
      <c r="B30" s="131">
        <v>31.82</v>
      </c>
      <c r="C30" s="131">
        <v>5.43</v>
      </c>
      <c r="D30" s="131">
        <v>5.43</v>
      </c>
      <c r="E30" s="131">
        <v>3.13</v>
      </c>
    </row>
    <row r="31" spans="1:5" x14ac:dyDescent="0.2">
      <c r="A31" s="130">
        <v>23</v>
      </c>
      <c r="B31" s="131">
        <v>31.73</v>
      </c>
      <c r="C31" s="131">
        <v>5.42</v>
      </c>
      <c r="D31" s="131">
        <v>5.42</v>
      </c>
      <c r="E31" s="131">
        <v>3.14</v>
      </c>
    </row>
    <row r="32" spans="1:5" x14ac:dyDescent="0.2">
      <c r="A32" s="130">
        <v>24</v>
      </c>
      <c r="B32" s="131">
        <v>31.62</v>
      </c>
      <c r="C32" s="131">
        <v>5.42</v>
      </c>
      <c r="D32" s="131">
        <v>5.42</v>
      </c>
      <c r="E32" s="131">
        <v>3.15</v>
      </c>
    </row>
    <row r="33" spans="1:5" x14ac:dyDescent="0.2">
      <c r="A33" s="130">
        <v>25</v>
      </c>
      <c r="B33" s="131">
        <v>31.45</v>
      </c>
      <c r="C33" s="131">
        <v>5.4</v>
      </c>
      <c r="D33" s="131">
        <v>5.4</v>
      </c>
      <c r="E33" s="131">
        <v>3.16</v>
      </c>
    </row>
    <row r="34" spans="1:5" x14ac:dyDescent="0.2">
      <c r="A34" s="130">
        <v>26</v>
      </c>
      <c r="B34" s="131">
        <v>31.22</v>
      </c>
      <c r="C34" s="131">
        <v>5.37</v>
      </c>
      <c r="D34" s="131">
        <v>5.37</v>
      </c>
      <c r="E34" s="131">
        <v>3.17</v>
      </c>
    </row>
    <row r="35" spans="1:5" x14ac:dyDescent="0.2">
      <c r="A35" s="130">
        <v>27</v>
      </c>
      <c r="B35" s="131">
        <v>30.98</v>
      </c>
      <c r="C35" s="131">
        <v>5.34</v>
      </c>
      <c r="D35" s="131">
        <v>5.34</v>
      </c>
      <c r="E35" s="131">
        <v>3.18</v>
      </c>
    </row>
    <row r="36" spans="1:5" x14ac:dyDescent="0.2">
      <c r="A36" s="130">
        <v>28</v>
      </c>
      <c r="B36" s="131">
        <v>30.74</v>
      </c>
      <c r="C36" s="131">
        <v>5.31</v>
      </c>
      <c r="D36" s="131">
        <v>5.31</v>
      </c>
      <c r="E36" s="131">
        <v>3.19</v>
      </c>
    </row>
    <row r="37" spans="1:5" x14ac:dyDescent="0.2">
      <c r="A37" s="130">
        <v>29</v>
      </c>
      <c r="B37" s="131">
        <v>30.47</v>
      </c>
      <c r="C37" s="131">
        <v>5.27</v>
      </c>
      <c r="D37" s="131">
        <v>5.27</v>
      </c>
      <c r="E37" s="131">
        <v>3.2</v>
      </c>
    </row>
    <row r="38" spans="1:5" x14ac:dyDescent="0.2">
      <c r="A38" s="130">
        <v>30</v>
      </c>
      <c r="B38" s="131">
        <v>30.1</v>
      </c>
      <c r="C38" s="131">
        <v>5.22</v>
      </c>
      <c r="D38" s="131">
        <v>5.22</v>
      </c>
      <c r="E38" s="131">
        <v>3.21</v>
      </c>
    </row>
    <row r="39" spans="1:5" x14ac:dyDescent="0.2">
      <c r="A39" s="130">
        <v>31</v>
      </c>
      <c r="B39" s="131">
        <v>29.67</v>
      </c>
      <c r="C39" s="131">
        <v>5.16</v>
      </c>
      <c r="D39" s="131">
        <v>5.16</v>
      </c>
      <c r="E39" s="131">
        <v>3.22</v>
      </c>
    </row>
    <row r="40" spans="1:5" x14ac:dyDescent="0.2">
      <c r="A40" s="130">
        <v>32</v>
      </c>
      <c r="B40" s="131">
        <v>29.3</v>
      </c>
      <c r="C40" s="131">
        <v>5.0999999999999996</v>
      </c>
      <c r="D40" s="131">
        <v>5.0999999999999996</v>
      </c>
      <c r="E40" s="131">
        <v>3.23</v>
      </c>
    </row>
    <row r="41" spans="1:5" x14ac:dyDescent="0.2">
      <c r="A41" s="130">
        <v>33</v>
      </c>
      <c r="B41" s="131">
        <v>28.98</v>
      </c>
      <c r="C41" s="131">
        <v>5.0599999999999996</v>
      </c>
      <c r="D41" s="131">
        <v>5.0599999999999996</v>
      </c>
      <c r="E41" s="131">
        <v>3.24</v>
      </c>
    </row>
    <row r="42" spans="1:5" x14ac:dyDescent="0.2">
      <c r="A42" s="130">
        <v>34</v>
      </c>
      <c r="B42" s="131">
        <v>28.68</v>
      </c>
      <c r="C42" s="131">
        <v>5.0199999999999996</v>
      </c>
      <c r="D42" s="131">
        <v>5.0199999999999996</v>
      </c>
      <c r="E42" s="131">
        <v>3.25</v>
      </c>
    </row>
    <row r="43" spans="1:5" x14ac:dyDescent="0.2">
      <c r="A43" s="130">
        <v>35</v>
      </c>
      <c r="B43" s="131">
        <v>28.38</v>
      </c>
      <c r="C43" s="131">
        <v>4.97</v>
      </c>
      <c r="D43" s="131">
        <v>4.97</v>
      </c>
      <c r="E43" s="131">
        <v>3.26</v>
      </c>
    </row>
    <row r="44" spans="1:5" x14ac:dyDescent="0.2">
      <c r="A44" s="130">
        <v>36</v>
      </c>
      <c r="B44" s="131">
        <v>28.08</v>
      </c>
      <c r="C44" s="131">
        <v>4.93</v>
      </c>
      <c r="D44" s="131">
        <v>4.93</v>
      </c>
      <c r="E44" s="131">
        <v>3.27</v>
      </c>
    </row>
    <row r="45" spans="1:5" x14ac:dyDescent="0.2">
      <c r="A45" s="130">
        <v>37</v>
      </c>
      <c r="B45" s="131">
        <v>27.79</v>
      </c>
      <c r="C45" s="131">
        <v>4.8899999999999997</v>
      </c>
      <c r="D45" s="131">
        <v>4.8899999999999997</v>
      </c>
      <c r="E45" s="131">
        <v>3.28</v>
      </c>
    </row>
    <row r="46" spans="1:5" x14ac:dyDescent="0.2">
      <c r="A46" s="130">
        <v>38</v>
      </c>
      <c r="B46" s="131">
        <v>26.56</v>
      </c>
      <c r="C46" s="131">
        <v>4.68</v>
      </c>
      <c r="D46" s="131">
        <v>4.68</v>
      </c>
      <c r="E46" s="131">
        <v>3.29</v>
      </c>
    </row>
    <row r="47" spans="1:5" x14ac:dyDescent="0.2">
      <c r="A47" s="130">
        <v>39</v>
      </c>
      <c r="B47" s="131">
        <v>26.27</v>
      </c>
      <c r="C47" s="131">
        <v>4.6399999999999997</v>
      </c>
      <c r="D47" s="131">
        <v>4.6399999999999997</v>
      </c>
      <c r="E47" s="131">
        <v>3.3</v>
      </c>
    </row>
    <row r="48" spans="1:5" x14ac:dyDescent="0.2">
      <c r="A48" s="130">
        <v>40</v>
      </c>
      <c r="B48" s="131">
        <v>25.99</v>
      </c>
      <c r="C48" s="131">
        <v>4.5999999999999996</v>
      </c>
      <c r="D48" s="131">
        <v>4.5999999999999996</v>
      </c>
      <c r="E48" s="131">
        <v>3.31</v>
      </c>
    </row>
    <row r="49" spans="1:5" x14ac:dyDescent="0.2">
      <c r="A49" s="130">
        <v>41</v>
      </c>
      <c r="B49" s="131">
        <v>25.71</v>
      </c>
      <c r="C49" s="131">
        <v>4.55</v>
      </c>
      <c r="D49" s="131">
        <v>4.55</v>
      </c>
      <c r="E49" s="131">
        <v>3.32</v>
      </c>
    </row>
    <row r="50" spans="1:5" x14ac:dyDescent="0.2">
      <c r="A50" s="130">
        <v>42</v>
      </c>
      <c r="B50" s="131">
        <v>25.43</v>
      </c>
      <c r="C50" s="131">
        <v>4.51</v>
      </c>
      <c r="D50" s="131">
        <v>4.51</v>
      </c>
      <c r="E50" s="131">
        <v>3.33</v>
      </c>
    </row>
    <row r="51" spans="1:5" x14ac:dyDescent="0.2">
      <c r="A51" s="130">
        <v>43</v>
      </c>
      <c r="B51" s="131">
        <v>25.15</v>
      </c>
      <c r="C51" s="131">
        <v>4.47</v>
      </c>
      <c r="D51" s="131">
        <v>4.47</v>
      </c>
      <c r="E51" s="131">
        <v>3.35</v>
      </c>
    </row>
    <row r="52" spans="1:5" x14ac:dyDescent="0.2">
      <c r="A52" s="130">
        <v>44</v>
      </c>
      <c r="B52" s="131">
        <v>24.87</v>
      </c>
      <c r="C52" s="131">
        <v>4.42</v>
      </c>
      <c r="D52" s="131">
        <v>4.42</v>
      </c>
      <c r="E52" s="131">
        <v>3.36</v>
      </c>
    </row>
    <row r="53" spans="1:5" x14ac:dyDescent="0.2">
      <c r="A53" s="130">
        <v>45</v>
      </c>
      <c r="B53" s="131">
        <v>24.59</v>
      </c>
      <c r="C53" s="131">
        <v>4.38</v>
      </c>
      <c r="D53" s="131">
        <v>4.38</v>
      </c>
      <c r="E53" s="131">
        <v>3.37</v>
      </c>
    </row>
    <row r="54" spans="1:5" x14ac:dyDescent="0.2">
      <c r="A54" s="130">
        <v>46</v>
      </c>
      <c r="B54" s="131">
        <v>24.32</v>
      </c>
      <c r="C54" s="131">
        <v>4.34</v>
      </c>
      <c r="D54" s="131">
        <v>4.34</v>
      </c>
      <c r="E54" s="131">
        <v>3.38</v>
      </c>
    </row>
    <row r="55" spans="1:5" x14ac:dyDescent="0.2">
      <c r="A55" s="130">
        <v>47</v>
      </c>
      <c r="B55" s="131">
        <v>24.08</v>
      </c>
      <c r="C55" s="131">
        <v>4.3</v>
      </c>
      <c r="D55" s="131">
        <v>4.3</v>
      </c>
      <c r="E55" s="131">
        <v>3.39</v>
      </c>
    </row>
    <row r="56" spans="1:5" x14ac:dyDescent="0.2">
      <c r="A56" s="130">
        <v>48</v>
      </c>
      <c r="B56" s="131">
        <v>23.87</v>
      </c>
      <c r="C56" s="131">
        <v>4.26</v>
      </c>
      <c r="D56" s="131">
        <v>4.26</v>
      </c>
      <c r="E56" s="131">
        <v>3.41</v>
      </c>
    </row>
    <row r="57" spans="1:5" x14ac:dyDescent="0.2">
      <c r="A57" s="130">
        <v>49</v>
      </c>
      <c r="B57" s="131">
        <v>23.67</v>
      </c>
      <c r="C57" s="131">
        <v>4.2300000000000004</v>
      </c>
      <c r="D57" s="131">
        <v>4.2300000000000004</v>
      </c>
      <c r="E57" s="131">
        <v>3.42</v>
      </c>
    </row>
    <row r="58" spans="1:5" x14ac:dyDescent="0.2">
      <c r="A58" s="130">
        <v>50</v>
      </c>
      <c r="B58" s="131">
        <v>23.49</v>
      </c>
      <c r="C58" s="131">
        <v>4.1900000000000004</v>
      </c>
      <c r="D58" s="131">
        <v>4.1900000000000004</v>
      </c>
      <c r="E58" s="131">
        <v>3.43</v>
      </c>
    </row>
    <row r="59" spans="1:5" x14ac:dyDescent="0.2">
      <c r="A59" s="130">
        <v>51</v>
      </c>
      <c r="B59" s="131">
        <v>23.32</v>
      </c>
      <c r="C59" s="131">
        <v>4.16</v>
      </c>
      <c r="D59" s="131">
        <v>4.16</v>
      </c>
      <c r="E59" s="131">
        <v>3.44</v>
      </c>
    </row>
    <row r="60" spans="1:5" x14ac:dyDescent="0.2">
      <c r="A60" s="130">
        <v>52</v>
      </c>
      <c r="B60" s="131">
        <v>23.16</v>
      </c>
      <c r="C60" s="131">
        <v>4.13</v>
      </c>
      <c r="D60" s="131">
        <v>4.13</v>
      </c>
      <c r="E60" s="131">
        <v>3.46</v>
      </c>
    </row>
    <row r="61" spans="1:5" x14ac:dyDescent="0.2">
      <c r="A61" s="130">
        <v>53</v>
      </c>
      <c r="B61" s="131">
        <v>23</v>
      </c>
      <c r="C61" s="131">
        <v>4.0999999999999996</v>
      </c>
      <c r="D61" s="131">
        <v>4.0999999999999996</v>
      </c>
      <c r="E61" s="131">
        <v>3.47</v>
      </c>
    </row>
    <row r="62" spans="1:5" x14ac:dyDescent="0.2">
      <c r="A62" s="130">
        <v>54</v>
      </c>
      <c r="B62" s="131">
        <v>22.84</v>
      </c>
      <c r="C62" s="131">
        <v>4.0599999999999996</v>
      </c>
      <c r="D62" s="131">
        <v>4.0599999999999996</v>
      </c>
      <c r="E62" s="131">
        <v>3.49</v>
      </c>
    </row>
    <row r="63" spans="1:5" x14ac:dyDescent="0.2">
      <c r="A63" s="130">
        <v>55</v>
      </c>
      <c r="B63" s="131">
        <v>22.64</v>
      </c>
      <c r="C63" s="131">
        <v>4.01</v>
      </c>
      <c r="D63" s="131">
        <v>4.01</v>
      </c>
      <c r="E63" s="131">
        <v>3.5</v>
      </c>
    </row>
    <row r="64" spans="1:5" x14ac:dyDescent="0.2">
      <c r="A64" s="130">
        <v>56</v>
      </c>
      <c r="B64" s="131">
        <v>22.22</v>
      </c>
      <c r="C64" s="131">
        <v>3.92</v>
      </c>
      <c r="D64" s="131">
        <v>3.92</v>
      </c>
      <c r="E64" s="131">
        <v>3.52</v>
      </c>
    </row>
    <row r="65" spans="1:5" x14ac:dyDescent="0.2">
      <c r="A65" s="130">
        <v>57</v>
      </c>
      <c r="B65" s="131">
        <v>21.54</v>
      </c>
      <c r="C65" s="131">
        <v>3.79</v>
      </c>
      <c r="D65" s="131">
        <v>3.79</v>
      </c>
      <c r="E65" s="131">
        <v>3.54</v>
      </c>
    </row>
    <row r="66" spans="1:5" x14ac:dyDescent="0.2">
      <c r="A66" s="130">
        <v>58</v>
      </c>
      <c r="B66" s="131">
        <v>20.67</v>
      </c>
      <c r="C66" s="131">
        <v>3.61</v>
      </c>
      <c r="D66" s="131">
        <v>3.61</v>
      </c>
      <c r="E66" s="131">
        <v>3.56</v>
      </c>
    </row>
    <row r="67" spans="1:5" x14ac:dyDescent="0.2">
      <c r="A67" s="130">
        <v>59</v>
      </c>
      <c r="B67" s="131">
        <v>19.7</v>
      </c>
      <c r="C67" s="131">
        <v>3.42</v>
      </c>
      <c r="D67" s="131">
        <v>3.42</v>
      </c>
      <c r="E67" s="131">
        <v>3.58</v>
      </c>
    </row>
  </sheetData>
  <sheetProtection password="A575" sheet="1" objects="1" scenarios="1"/>
  <mergeCells count="1">
    <mergeCell ref="B17:E17"/>
  </mergeCells>
  <conditionalFormatting sqref="A6:A16">
    <cfRule type="expression" dxfId="1281" priority="15" stopIfTrue="1">
      <formula>MOD(ROW(),2)=0</formula>
    </cfRule>
    <cfRule type="expression" dxfId="1280" priority="16" stopIfTrue="1">
      <formula>MOD(ROW(),2)&lt;&gt;0</formula>
    </cfRule>
  </conditionalFormatting>
  <conditionalFormatting sqref="B6:E16 B17">
    <cfRule type="expression" dxfId="1279" priority="17" stopIfTrue="1">
      <formula>MOD(ROW(),2)=0</formula>
    </cfRule>
    <cfRule type="expression" dxfId="1278" priority="18" stopIfTrue="1">
      <formula>MOD(ROW(),2)&lt;&gt;0</formula>
    </cfRule>
  </conditionalFormatting>
  <conditionalFormatting sqref="A17">
    <cfRule type="expression" dxfId="1277" priority="13" stopIfTrue="1">
      <formula>MOD(ROW(),2)=0</formula>
    </cfRule>
    <cfRule type="expression" dxfId="1276" priority="14" stopIfTrue="1">
      <formula>MOD(ROW(),2)&lt;&gt;0</formula>
    </cfRule>
  </conditionalFormatting>
  <conditionalFormatting sqref="A18:A20">
    <cfRule type="expression" dxfId="1275" priority="11" stopIfTrue="1">
      <formula>MOD(ROW(),2)=0</formula>
    </cfRule>
    <cfRule type="expression" dxfId="1274" priority="12" stopIfTrue="1">
      <formula>MOD(ROW(),2)&lt;&gt;0</formula>
    </cfRule>
  </conditionalFormatting>
  <conditionalFormatting sqref="B20:E20 C18:E19">
    <cfRule type="expression" dxfId="1273" priority="9" stopIfTrue="1">
      <formula>MOD(ROW(),2)=0</formula>
    </cfRule>
    <cfRule type="expression" dxfId="1272" priority="10" stopIfTrue="1">
      <formula>MOD(ROW(),2)&lt;&gt;0</formula>
    </cfRule>
  </conditionalFormatting>
  <conditionalFormatting sqref="A25:A67">
    <cfRule type="expression" dxfId="1271" priority="5" stopIfTrue="1">
      <formula>MOD(ROW(),2)=0</formula>
    </cfRule>
    <cfRule type="expression" dxfId="1270" priority="6" stopIfTrue="1">
      <formula>MOD(ROW(),2)&lt;&gt;0</formula>
    </cfRule>
  </conditionalFormatting>
  <conditionalFormatting sqref="B25:E67">
    <cfRule type="expression" dxfId="1269" priority="7" stopIfTrue="1">
      <formula>MOD(ROW(),2)=0</formula>
    </cfRule>
    <cfRule type="expression" dxfId="1268" priority="8" stopIfTrue="1">
      <formula>MOD(ROW(),2)&lt;&gt;0</formula>
    </cfRule>
  </conditionalFormatting>
  <conditionalFormatting sqref="B18">
    <cfRule type="expression" dxfId="1267" priority="3" stopIfTrue="1">
      <formula>MOD(ROW(),2)=0</formula>
    </cfRule>
    <cfRule type="expression" dxfId="1266" priority="4" stopIfTrue="1">
      <formula>MOD(ROW(),2)&lt;&gt;0</formula>
    </cfRule>
  </conditionalFormatting>
  <conditionalFormatting sqref="B19">
    <cfRule type="expression" dxfId="1265" priority="1" stopIfTrue="1">
      <formula>MOD(ROW(),2)=0</formula>
    </cfRule>
    <cfRule type="expression" dxfId="126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7"/>
  <dimension ref="A1:I67"/>
  <sheetViews>
    <sheetView workbookViewId="0">
      <selection activeCell="J17" sqref="J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TV In (non-club) - x-217</v>
      </c>
      <c r="B3" s="66"/>
      <c r="C3" s="66"/>
      <c r="D3" s="66"/>
      <c r="E3" s="66"/>
      <c r="F3" s="66"/>
      <c r="G3" s="66"/>
      <c r="H3" s="66"/>
      <c r="I3" s="66"/>
    </row>
    <row r="4" spans="1:9" x14ac:dyDescent="0.2">
      <c r="A4" s="68" t="str">
        <f ca="1">CELL("filename",A1)</f>
        <v>D:\Users\FulkerL\OneDrive - Welsh Government\[wfrsc2021-02-annex-1.xlsm]x-217</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2007</v>
      </c>
      <c r="C8" s="126"/>
      <c r="D8" s="126"/>
      <c r="E8" s="126"/>
    </row>
    <row r="9" spans="1:9" x14ac:dyDescent="0.2">
      <c r="A9" s="125" t="s">
        <v>17</v>
      </c>
      <c r="B9" s="126" t="s">
        <v>470</v>
      </c>
      <c r="C9" s="126"/>
      <c r="D9" s="126"/>
      <c r="E9" s="126"/>
    </row>
    <row r="10" spans="1:9" x14ac:dyDescent="0.2">
      <c r="A10" s="125" t="s">
        <v>2</v>
      </c>
      <c r="B10" s="126" t="s">
        <v>698</v>
      </c>
      <c r="C10" s="126"/>
      <c r="D10" s="126"/>
      <c r="E10" s="126"/>
    </row>
    <row r="11" spans="1:9" x14ac:dyDescent="0.2">
      <c r="A11" s="125" t="s">
        <v>23</v>
      </c>
      <c r="B11" s="126" t="s">
        <v>287</v>
      </c>
      <c r="C11" s="126"/>
      <c r="D11" s="126"/>
      <c r="E11" s="126"/>
    </row>
    <row r="12" spans="1:9" x14ac:dyDescent="0.2">
      <c r="A12" s="125" t="s">
        <v>272</v>
      </c>
      <c r="B12" s="126" t="s">
        <v>278</v>
      </c>
      <c r="C12" s="126"/>
      <c r="D12" s="126"/>
      <c r="E12" s="126"/>
    </row>
    <row r="13" spans="1:9" hidden="1" x14ac:dyDescent="0.2">
      <c r="A13" s="125" t="s">
        <v>57</v>
      </c>
      <c r="B13" s="126">
        <v>1</v>
      </c>
      <c r="C13" s="126"/>
      <c r="D13" s="126"/>
      <c r="E13" s="126"/>
    </row>
    <row r="14" spans="1:9" hidden="1" x14ac:dyDescent="0.2">
      <c r="A14" s="125" t="s">
        <v>18</v>
      </c>
      <c r="B14" s="126">
        <v>217</v>
      </c>
      <c r="C14" s="126"/>
      <c r="D14" s="126"/>
      <c r="E14" s="126"/>
    </row>
    <row r="15" spans="1:9" x14ac:dyDescent="0.2">
      <c r="A15" s="125" t="s">
        <v>58</v>
      </c>
      <c r="B15" s="126" t="s">
        <v>703</v>
      </c>
      <c r="C15" s="126"/>
      <c r="D15" s="126"/>
      <c r="E15" s="126"/>
    </row>
    <row r="16" spans="1:9" x14ac:dyDescent="0.2">
      <c r="A16" s="125" t="s">
        <v>59</v>
      </c>
      <c r="B16" s="126" t="s">
        <v>504</v>
      </c>
      <c r="C16" s="126"/>
      <c r="D16" s="126"/>
      <c r="E16" s="126"/>
    </row>
    <row r="17" spans="1:5" ht="67.5" customHeight="1" x14ac:dyDescent="0.2">
      <c r="A17" s="127" t="s">
        <v>386</v>
      </c>
      <c r="B17" s="178" t="s">
        <v>736</v>
      </c>
      <c r="C17" s="178"/>
      <c r="D17" s="178"/>
      <c r="E17" s="178"/>
    </row>
    <row r="18" spans="1:5" ht="12.75" customHeight="1" x14ac:dyDescent="0.2">
      <c r="A18" s="125" t="s">
        <v>19</v>
      </c>
      <c r="B18" s="128">
        <v>43623</v>
      </c>
      <c r="C18" s="126"/>
      <c r="D18" s="126"/>
      <c r="E18" s="126"/>
    </row>
    <row r="19" spans="1:5" ht="25.5" x14ac:dyDescent="0.2">
      <c r="A19" s="125" t="s">
        <v>20</v>
      </c>
      <c r="B19" s="121">
        <v>43402</v>
      </c>
      <c r="C19" s="126"/>
      <c r="D19" s="126"/>
      <c r="E19" s="126"/>
    </row>
    <row r="20" spans="1:5" x14ac:dyDescent="0.2">
      <c r="A20" s="125" t="s">
        <v>270</v>
      </c>
      <c r="B20" s="126" t="s">
        <v>385</v>
      </c>
      <c r="C20" s="126"/>
      <c r="D20" s="126"/>
      <c r="E20" s="126"/>
    </row>
    <row r="23" spans="1:5" x14ac:dyDescent="0.2">
      <c r="A23" s="80"/>
    </row>
    <row r="25" spans="1:5" ht="38.25" x14ac:dyDescent="0.2">
      <c r="A25" s="129" t="s">
        <v>278</v>
      </c>
      <c r="B25" s="129" t="s">
        <v>700</v>
      </c>
      <c r="C25" s="129" t="s">
        <v>701</v>
      </c>
      <c r="D25" s="129" t="s">
        <v>702</v>
      </c>
      <c r="E25" s="129" t="s">
        <v>284</v>
      </c>
    </row>
    <row r="26" spans="1:5" x14ac:dyDescent="0.2">
      <c r="A26" s="130">
        <v>18</v>
      </c>
      <c r="B26" s="131">
        <v>32.200000000000003</v>
      </c>
      <c r="C26" s="131">
        <v>5.45</v>
      </c>
      <c r="D26" s="131">
        <v>5.45</v>
      </c>
      <c r="E26" s="131">
        <v>2.6</v>
      </c>
    </row>
    <row r="27" spans="1:5" x14ac:dyDescent="0.2">
      <c r="A27" s="130">
        <v>19</v>
      </c>
      <c r="B27" s="131">
        <v>32.1</v>
      </c>
      <c r="C27" s="131">
        <v>5.45</v>
      </c>
      <c r="D27" s="131">
        <v>5.45</v>
      </c>
      <c r="E27" s="131">
        <v>2.61</v>
      </c>
    </row>
    <row r="28" spans="1:5" x14ac:dyDescent="0.2">
      <c r="A28" s="130">
        <v>20</v>
      </c>
      <c r="B28" s="131">
        <v>32.01</v>
      </c>
      <c r="C28" s="131">
        <v>5.44</v>
      </c>
      <c r="D28" s="131">
        <v>5.44</v>
      </c>
      <c r="E28" s="131">
        <v>2.61</v>
      </c>
    </row>
    <row r="29" spans="1:5" x14ac:dyDescent="0.2">
      <c r="A29" s="130">
        <v>21</v>
      </c>
      <c r="B29" s="131">
        <v>31.92</v>
      </c>
      <c r="C29" s="131">
        <v>5.44</v>
      </c>
      <c r="D29" s="131">
        <v>5.44</v>
      </c>
      <c r="E29" s="131">
        <v>2.62</v>
      </c>
    </row>
    <row r="30" spans="1:5" x14ac:dyDescent="0.2">
      <c r="A30" s="130">
        <v>22</v>
      </c>
      <c r="B30" s="131">
        <v>31.82</v>
      </c>
      <c r="C30" s="131">
        <v>5.43</v>
      </c>
      <c r="D30" s="131">
        <v>5.43</v>
      </c>
      <c r="E30" s="131">
        <v>2.63</v>
      </c>
    </row>
    <row r="31" spans="1:5" x14ac:dyDescent="0.2">
      <c r="A31" s="130">
        <v>23</v>
      </c>
      <c r="B31" s="131">
        <v>31.73</v>
      </c>
      <c r="C31" s="131">
        <v>5.42</v>
      </c>
      <c r="D31" s="131">
        <v>5.42</v>
      </c>
      <c r="E31" s="131">
        <v>2.64</v>
      </c>
    </row>
    <row r="32" spans="1:5" x14ac:dyDescent="0.2">
      <c r="A32" s="130">
        <v>24</v>
      </c>
      <c r="B32" s="131">
        <v>31.62</v>
      </c>
      <c r="C32" s="131">
        <v>5.42</v>
      </c>
      <c r="D32" s="131">
        <v>5.42</v>
      </c>
      <c r="E32" s="131">
        <v>2.64</v>
      </c>
    </row>
    <row r="33" spans="1:5" x14ac:dyDescent="0.2">
      <c r="A33" s="130">
        <v>25</v>
      </c>
      <c r="B33" s="131">
        <v>31.45</v>
      </c>
      <c r="C33" s="131">
        <v>5.4</v>
      </c>
      <c r="D33" s="131">
        <v>5.4</v>
      </c>
      <c r="E33" s="131">
        <v>2.65</v>
      </c>
    </row>
    <row r="34" spans="1:5" x14ac:dyDescent="0.2">
      <c r="A34" s="130">
        <v>26</v>
      </c>
      <c r="B34" s="131">
        <v>31.22</v>
      </c>
      <c r="C34" s="131">
        <v>5.37</v>
      </c>
      <c r="D34" s="131">
        <v>5.37</v>
      </c>
      <c r="E34" s="131">
        <v>2.66</v>
      </c>
    </row>
    <row r="35" spans="1:5" x14ac:dyDescent="0.2">
      <c r="A35" s="130">
        <v>27</v>
      </c>
      <c r="B35" s="131">
        <v>30.98</v>
      </c>
      <c r="C35" s="131">
        <v>5.34</v>
      </c>
      <c r="D35" s="131">
        <v>5.34</v>
      </c>
      <c r="E35" s="131">
        <v>2.67</v>
      </c>
    </row>
    <row r="36" spans="1:5" x14ac:dyDescent="0.2">
      <c r="A36" s="130">
        <v>28</v>
      </c>
      <c r="B36" s="131">
        <v>30.74</v>
      </c>
      <c r="C36" s="131">
        <v>5.31</v>
      </c>
      <c r="D36" s="131">
        <v>5.31</v>
      </c>
      <c r="E36" s="131">
        <v>2.67</v>
      </c>
    </row>
    <row r="37" spans="1:5" x14ac:dyDescent="0.2">
      <c r="A37" s="130">
        <v>29</v>
      </c>
      <c r="B37" s="131">
        <v>30.47</v>
      </c>
      <c r="C37" s="131">
        <v>5.27</v>
      </c>
      <c r="D37" s="131">
        <v>5.27</v>
      </c>
      <c r="E37" s="131">
        <v>2.68</v>
      </c>
    </row>
    <row r="38" spans="1:5" x14ac:dyDescent="0.2">
      <c r="A38" s="130">
        <v>30</v>
      </c>
      <c r="B38" s="131">
        <v>30.1</v>
      </c>
      <c r="C38" s="131">
        <v>5.22</v>
      </c>
      <c r="D38" s="131">
        <v>5.22</v>
      </c>
      <c r="E38" s="131">
        <v>2.69</v>
      </c>
    </row>
    <row r="39" spans="1:5" x14ac:dyDescent="0.2">
      <c r="A39" s="130">
        <v>31</v>
      </c>
      <c r="B39" s="131">
        <v>29.67</v>
      </c>
      <c r="C39" s="131">
        <v>5.16</v>
      </c>
      <c r="D39" s="131">
        <v>5.16</v>
      </c>
      <c r="E39" s="131">
        <v>2.7</v>
      </c>
    </row>
    <row r="40" spans="1:5" x14ac:dyDescent="0.2">
      <c r="A40" s="130">
        <v>32</v>
      </c>
      <c r="B40" s="131">
        <v>29.3</v>
      </c>
      <c r="C40" s="131">
        <v>5.0999999999999996</v>
      </c>
      <c r="D40" s="131">
        <v>5.0999999999999996</v>
      </c>
      <c r="E40" s="131">
        <v>2.7</v>
      </c>
    </row>
    <row r="41" spans="1:5" x14ac:dyDescent="0.2">
      <c r="A41" s="130">
        <v>33</v>
      </c>
      <c r="B41" s="131">
        <v>28.98</v>
      </c>
      <c r="C41" s="131">
        <v>5.0599999999999996</v>
      </c>
      <c r="D41" s="131">
        <v>5.0599999999999996</v>
      </c>
      <c r="E41" s="131">
        <v>2.71</v>
      </c>
    </row>
    <row r="42" spans="1:5" x14ac:dyDescent="0.2">
      <c r="A42" s="130">
        <v>34</v>
      </c>
      <c r="B42" s="131">
        <v>28.68</v>
      </c>
      <c r="C42" s="131">
        <v>5.0199999999999996</v>
      </c>
      <c r="D42" s="131">
        <v>5.0199999999999996</v>
      </c>
      <c r="E42" s="131">
        <v>2.72</v>
      </c>
    </row>
    <row r="43" spans="1:5" x14ac:dyDescent="0.2">
      <c r="A43" s="130">
        <v>35</v>
      </c>
      <c r="B43" s="131">
        <v>28.38</v>
      </c>
      <c r="C43" s="131">
        <v>4.97</v>
      </c>
      <c r="D43" s="131">
        <v>4.97</v>
      </c>
      <c r="E43" s="131">
        <v>2.73</v>
      </c>
    </row>
    <row r="44" spans="1:5" x14ac:dyDescent="0.2">
      <c r="A44" s="130">
        <v>36</v>
      </c>
      <c r="B44" s="131">
        <v>28.08</v>
      </c>
      <c r="C44" s="131">
        <v>4.93</v>
      </c>
      <c r="D44" s="131">
        <v>4.93</v>
      </c>
      <c r="E44" s="131">
        <v>2.74</v>
      </c>
    </row>
    <row r="45" spans="1:5" x14ac:dyDescent="0.2">
      <c r="A45" s="130">
        <v>37</v>
      </c>
      <c r="B45" s="131">
        <v>27.79</v>
      </c>
      <c r="C45" s="131">
        <v>4.8899999999999997</v>
      </c>
      <c r="D45" s="131">
        <v>4.8899999999999997</v>
      </c>
      <c r="E45" s="131">
        <v>2.74</v>
      </c>
    </row>
    <row r="46" spans="1:5" x14ac:dyDescent="0.2">
      <c r="A46" s="130">
        <v>38</v>
      </c>
      <c r="B46" s="131">
        <v>26.56</v>
      </c>
      <c r="C46" s="131">
        <v>4.68</v>
      </c>
      <c r="D46" s="131">
        <v>4.68</v>
      </c>
      <c r="E46" s="131">
        <v>2.75</v>
      </c>
    </row>
    <row r="47" spans="1:5" x14ac:dyDescent="0.2">
      <c r="A47" s="130">
        <v>39</v>
      </c>
      <c r="B47" s="131">
        <v>26.27</v>
      </c>
      <c r="C47" s="131">
        <v>4.6399999999999997</v>
      </c>
      <c r="D47" s="131">
        <v>4.6399999999999997</v>
      </c>
      <c r="E47" s="131">
        <v>2.76</v>
      </c>
    </row>
    <row r="48" spans="1:5" x14ac:dyDescent="0.2">
      <c r="A48" s="130">
        <v>40</v>
      </c>
      <c r="B48" s="131">
        <v>25.99</v>
      </c>
      <c r="C48" s="131">
        <v>4.5999999999999996</v>
      </c>
      <c r="D48" s="131">
        <v>4.5999999999999996</v>
      </c>
      <c r="E48" s="131">
        <v>2.77</v>
      </c>
    </row>
    <row r="49" spans="1:5" x14ac:dyDescent="0.2">
      <c r="A49" s="130">
        <v>41</v>
      </c>
      <c r="B49" s="131">
        <v>25.71</v>
      </c>
      <c r="C49" s="131">
        <v>4.55</v>
      </c>
      <c r="D49" s="131">
        <v>4.55</v>
      </c>
      <c r="E49" s="131">
        <v>2.78</v>
      </c>
    </row>
    <row r="50" spans="1:5" x14ac:dyDescent="0.2">
      <c r="A50" s="130">
        <v>42</v>
      </c>
      <c r="B50" s="131">
        <v>25.43</v>
      </c>
      <c r="C50" s="131">
        <v>4.51</v>
      </c>
      <c r="D50" s="131">
        <v>4.51</v>
      </c>
      <c r="E50" s="131">
        <v>2.79</v>
      </c>
    </row>
    <row r="51" spans="1:5" x14ac:dyDescent="0.2">
      <c r="A51" s="130">
        <v>43</v>
      </c>
      <c r="B51" s="131">
        <v>25.15</v>
      </c>
      <c r="C51" s="131">
        <v>4.47</v>
      </c>
      <c r="D51" s="131">
        <v>4.47</v>
      </c>
      <c r="E51" s="131">
        <v>2.79</v>
      </c>
    </row>
    <row r="52" spans="1:5" x14ac:dyDescent="0.2">
      <c r="A52" s="130">
        <v>44</v>
      </c>
      <c r="B52" s="131">
        <v>24.87</v>
      </c>
      <c r="C52" s="131">
        <v>4.42</v>
      </c>
      <c r="D52" s="131">
        <v>4.42</v>
      </c>
      <c r="E52" s="131">
        <v>2.8</v>
      </c>
    </row>
    <row r="53" spans="1:5" x14ac:dyDescent="0.2">
      <c r="A53" s="130">
        <v>45</v>
      </c>
      <c r="B53" s="131">
        <v>24.59</v>
      </c>
      <c r="C53" s="131">
        <v>4.38</v>
      </c>
      <c r="D53" s="131">
        <v>4.38</v>
      </c>
      <c r="E53" s="131">
        <v>2.81</v>
      </c>
    </row>
    <row r="54" spans="1:5" x14ac:dyDescent="0.2">
      <c r="A54" s="130">
        <v>46</v>
      </c>
      <c r="B54" s="131">
        <v>24.32</v>
      </c>
      <c r="C54" s="131">
        <v>4.34</v>
      </c>
      <c r="D54" s="131">
        <v>4.34</v>
      </c>
      <c r="E54" s="131">
        <v>2.82</v>
      </c>
    </row>
    <row r="55" spans="1:5" x14ac:dyDescent="0.2">
      <c r="A55" s="130">
        <v>47</v>
      </c>
      <c r="B55" s="131">
        <v>24.08</v>
      </c>
      <c r="C55" s="131">
        <v>4.3</v>
      </c>
      <c r="D55" s="131">
        <v>4.3</v>
      </c>
      <c r="E55" s="131">
        <v>2.83</v>
      </c>
    </row>
    <row r="56" spans="1:5" x14ac:dyDescent="0.2">
      <c r="A56" s="130">
        <v>48</v>
      </c>
      <c r="B56" s="131">
        <v>23.87</v>
      </c>
      <c r="C56" s="131">
        <v>4.26</v>
      </c>
      <c r="D56" s="131">
        <v>4.26</v>
      </c>
      <c r="E56" s="131">
        <v>2.84</v>
      </c>
    </row>
    <row r="57" spans="1:5" x14ac:dyDescent="0.2">
      <c r="A57" s="130">
        <v>49</v>
      </c>
      <c r="B57" s="131">
        <v>23.67</v>
      </c>
      <c r="C57" s="131">
        <v>4.2300000000000004</v>
      </c>
      <c r="D57" s="131">
        <v>4.2300000000000004</v>
      </c>
      <c r="E57" s="131">
        <v>2.85</v>
      </c>
    </row>
    <row r="58" spans="1:5" x14ac:dyDescent="0.2">
      <c r="A58" s="130">
        <v>50</v>
      </c>
      <c r="B58" s="131">
        <v>23.49</v>
      </c>
      <c r="C58" s="131">
        <v>4.1900000000000004</v>
      </c>
      <c r="D58" s="131">
        <v>4.1900000000000004</v>
      </c>
      <c r="E58" s="131">
        <v>2.86</v>
      </c>
    </row>
    <row r="59" spans="1:5" x14ac:dyDescent="0.2">
      <c r="A59" s="130">
        <v>51</v>
      </c>
      <c r="B59" s="131">
        <v>23.32</v>
      </c>
      <c r="C59" s="131">
        <v>4.16</v>
      </c>
      <c r="D59" s="131">
        <v>4.16</v>
      </c>
      <c r="E59" s="131">
        <v>2.87</v>
      </c>
    </row>
    <row r="60" spans="1:5" x14ac:dyDescent="0.2">
      <c r="A60" s="130">
        <v>52</v>
      </c>
      <c r="B60" s="131">
        <v>23.16</v>
      </c>
      <c r="C60" s="131">
        <v>4.13</v>
      </c>
      <c r="D60" s="131">
        <v>4.13</v>
      </c>
      <c r="E60" s="131">
        <v>2.88</v>
      </c>
    </row>
    <row r="61" spans="1:5" x14ac:dyDescent="0.2">
      <c r="A61" s="130">
        <v>53</v>
      </c>
      <c r="B61" s="131">
        <v>23</v>
      </c>
      <c r="C61" s="131">
        <v>4.0999999999999996</v>
      </c>
      <c r="D61" s="131">
        <v>4.0999999999999996</v>
      </c>
      <c r="E61" s="131">
        <v>2.9</v>
      </c>
    </row>
    <row r="62" spans="1:5" x14ac:dyDescent="0.2">
      <c r="A62" s="130">
        <v>54</v>
      </c>
      <c r="B62" s="131">
        <v>22.84</v>
      </c>
      <c r="C62" s="131">
        <v>4.0599999999999996</v>
      </c>
      <c r="D62" s="131">
        <v>4.0599999999999996</v>
      </c>
      <c r="E62" s="131">
        <v>2.91</v>
      </c>
    </row>
    <row r="63" spans="1:5" x14ac:dyDescent="0.2">
      <c r="A63" s="130">
        <v>55</v>
      </c>
      <c r="B63" s="131">
        <v>22.64</v>
      </c>
      <c r="C63" s="131">
        <v>4.01</v>
      </c>
      <c r="D63" s="131">
        <v>4.01</v>
      </c>
      <c r="E63" s="131">
        <v>2.92</v>
      </c>
    </row>
    <row r="64" spans="1:5" x14ac:dyDescent="0.2">
      <c r="A64" s="130">
        <v>56</v>
      </c>
      <c r="B64" s="131">
        <v>22.22</v>
      </c>
      <c r="C64" s="131">
        <v>3.92</v>
      </c>
      <c r="D64" s="131">
        <v>3.92</v>
      </c>
      <c r="E64" s="131">
        <v>2.94</v>
      </c>
    </row>
    <row r="65" spans="1:5" x14ac:dyDescent="0.2">
      <c r="A65" s="130">
        <v>57</v>
      </c>
      <c r="B65" s="131">
        <v>21.54</v>
      </c>
      <c r="C65" s="131">
        <v>3.79</v>
      </c>
      <c r="D65" s="131">
        <v>3.79</v>
      </c>
      <c r="E65" s="131">
        <v>2.95</v>
      </c>
    </row>
    <row r="66" spans="1:5" x14ac:dyDescent="0.2">
      <c r="A66" s="130">
        <v>58</v>
      </c>
      <c r="B66" s="131">
        <v>20.67</v>
      </c>
      <c r="C66" s="131">
        <v>3.61</v>
      </c>
      <c r="D66" s="131">
        <v>3.61</v>
      </c>
      <c r="E66" s="131">
        <v>2.97</v>
      </c>
    </row>
    <row r="67" spans="1:5" x14ac:dyDescent="0.2">
      <c r="A67" s="130">
        <v>59</v>
      </c>
      <c r="B67" s="131">
        <v>19.7</v>
      </c>
      <c r="C67" s="131">
        <v>3.42</v>
      </c>
      <c r="D67" s="131">
        <v>3.42</v>
      </c>
      <c r="E67" s="131">
        <v>3.05</v>
      </c>
    </row>
  </sheetData>
  <sheetProtection password="A575" sheet="1" objects="1" scenarios="1"/>
  <mergeCells count="1">
    <mergeCell ref="B17:E17"/>
  </mergeCells>
  <conditionalFormatting sqref="A6:A16">
    <cfRule type="expression" dxfId="1263" priority="17" stopIfTrue="1">
      <formula>MOD(ROW(),2)=0</formula>
    </cfRule>
    <cfRule type="expression" dxfId="1262" priority="18" stopIfTrue="1">
      <formula>MOD(ROW(),2)&lt;&gt;0</formula>
    </cfRule>
  </conditionalFormatting>
  <conditionalFormatting sqref="B6:E16">
    <cfRule type="expression" dxfId="1261" priority="19" stopIfTrue="1">
      <formula>MOD(ROW(),2)=0</formula>
    </cfRule>
    <cfRule type="expression" dxfId="1260" priority="20" stopIfTrue="1">
      <formula>MOD(ROW(),2)&lt;&gt;0</formula>
    </cfRule>
  </conditionalFormatting>
  <conditionalFormatting sqref="A17">
    <cfRule type="expression" dxfId="1259" priority="15" stopIfTrue="1">
      <formula>MOD(ROW(),2)=0</formula>
    </cfRule>
    <cfRule type="expression" dxfId="1258" priority="16" stopIfTrue="1">
      <formula>MOD(ROW(),2)&lt;&gt;0</formula>
    </cfRule>
  </conditionalFormatting>
  <conditionalFormatting sqref="A18:A20">
    <cfRule type="expression" dxfId="1257" priority="11" stopIfTrue="1">
      <formula>MOD(ROW(),2)=0</formula>
    </cfRule>
    <cfRule type="expression" dxfId="1256" priority="12" stopIfTrue="1">
      <formula>MOD(ROW(),2)&lt;&gt;0</formula>
    </cfRule>
  </conditionalFormatting>
  <conditionalFormatting sqref="B18:E18 B20:E20 C19:E19">
    <cfRule type="expression" dxfId="1255" priority="9" stopIfTrue="1">
      <formula>MOD(ROW(),2)=0</formula>
    </cfRule>
    <cfRule type="expression" dxfId="1254" priority="10" stopIfTrue="1">
      <formula>MOD(ROW(),2)&lt;&gt;0</formula>
    </cfRule>
  </conditionalFormatting>
  <conditionalFormatting sqref="A25:A67">
    <cfRule type="expression" dxfId="1253" priority="5" stopIfTrue="1">
      <formula>MOD(ROW(),2)=0</formula>
    </cfRule>
    <cfRule type="expression" dxfId="1252" priority="6" stopIfTrue="1">
      <formula>MOD(ROW(),2)&lt;&gt;0</formula>
    </cfRule>
  </conditionalFormatting>
  <conditionalFormatting sqref="B25:E67">
    <cfRule type="expression" dxfId="1251" priority="7" stopIfTrue="1">
      <formula>MOD(ROW(),2)=0</formula>
    </cfRule>
    <cfRule type="expression" dxfId="1250" priority="8" stopIfTrue="1">
      <formula>MOD(ROW(),2)&lt;&gt;0</formula>
    </cfRule>
  </conditionalFormatting>
  <conditionalFormatting sqref="B19">
    <cfRule type="expression" dxfId="1249" priority="3" stopIfTrue="1">
      <formula>MOD(ROW(),2)=0</formula>
    </cfRule>
    <cfRule type="expression" dxfId="1248" priority="4" stopIfTrue="1">
      <formula>MOD(ROW(),2)&lt;&gt;0</formula>
    </cfRule>
  </conditionalFormatting>
  <conditionalFormatting sqref="B17">
    <cfRule type="expression" dxfId="1247" priority="1" stopIfTrue="1">
      <formula>MOD(ROW(),2)=0</formula>
    </cfRule>
    <cfRule type="expression" dxfId="12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I62"/>
  <sheetViews>
    <sheetView workbookViewId="0">
      <selection activeCell="J17" sqref="J17"/>
    </sheetView>
  </sheetViews>
  <sheetFormatPr defaultRowHeight="12.75" x14ac:dyDescent="0.2"/>
  <cols>
    <col min="1" max="1" width="31.28515625" customWidth="1"/>
    <col min="2" max="5" width="22.7109375" customWidth="1"/>
  </cols>
  <sheetData>
    <row r="1" spans="1:9" ht="20.25" x14ac:dyDescent="0.3">
      <c r="A1" s="63" t="s">
        <v>4</v>
      </c>
      <c r="B1" s="12"/>
      <c r="C1" s="12"/>
      <c r="D1" s="12"/>
      <c r="E1" s="12"/>
      <c r="F1" s="12"/>
      <c r="G1" s="12"/>
      <c r="H1" s="12"/>
      <c r="I1" s="12"/>
    </row>
    <row r="2" spans="1:9" ht="15.75" x14ac:dyDescent="0.25">
      <c r="A2" s="65" t="str">
        <f>IF(title="&gt; Enter workbook title here","Enter workbook title in Cover sheet",title)</f>
        <v>Fire Wales - Consolidated Factor Spreadsheet</v>
      </c>
      <c r="B2" s="11"/>
      <c r="C2" s="11"/>
      <c r="D2" s="11"/>
      <c r="E2" s="11"/>
      <c r="F2" s="11"/>
      <c r="G2" s="11"/>
      <c r="H2" s="11"/>
      <c r="I2" s="11"/>
    </row>
    <row r="3" spans="1:9" ht="15.75" x14ac:dyDescent="0.25">
      <c r="A3" s="67" t="str">
        <f>B9&amp;" - "&amp;B15</f>
        <v>TV In (non-club) - x-218</v>
      </c>
      <c r="B3" s="11"/>
      <c r="C3" s="11"/>
      <c r="D3" s="11"/>
      <c r="E3" s="11"/>
      <c r="F3" s="11"/>
      <c r="G3" s="11"/>
      <c r="H3" s="11"/>
      <c r="I3" s="11"/>
    </row>
    <row r="4" spans="1:9" x14ac:dyDescent="0.2">
      <c r="A4" s="68" t="str">
        <f ca="1">CELL("filename",A1)</f>
        <v>D:\Users\FulkerL\OneDrive - Welsh Government\[wfrsc2021-02-annex-1.xlsm]x-218</v>
      </c>
    </row>
    <row r="6" spans="1:9" x14ac:dyDescent="0.2">
      <c r="A6" s="155" t="s">
        <v>24</v>
      </c>
      <c r="B6" s="156" t="s">
        <v>26</v>
      </c>
      <c r="C6" s="156"/>
      <c r="D6" s="156"/>
      <c r="E6" s="156"/>
    </row>
    <row r="7" spans="1:9" x14ac:dyDescent="0.2">
      <c r="A7" s="157" t="s">
        <v>16</v>
      </c>
      <c r="B7" s="158" t="s">
        <v>431</v>
      </c>
      <c r="C7" s="158"/>
      <c r="D7" s="158"/>
      <c r="E7" s="158"/>
    </row>
    <row r="8" spans="1:9" x14ac:dyDescent="0.2">
      <c r="A8" s="157" t="s">
        <v>54</v>
      </c>
      <c r="B8" s="158">
        <v>2007</v>
      </c>
      <c r="C8" s="158"/>
      <c r="D8" s="158"/>
      <c r="E8" s="158"/>
    </row>
    <row r="9" spans="1:9" x14ac:dyDescent="0.2">
      <c r="A9" s="157" t="s">
        <v>17</v>
      </c>
      <c r="B9" s="158" t="s">
        <v>470</v>
      </c>
      <c r="C9" s="158"/>
      <c r="D9" s="158"/>
      <c r="E9" s="158"/>
    </row>
    <row r="10" spans="1:9" x14ac:dyDescent="0.2">
      <c r="A10" s="157" t="s">
        <v>2</v>
      </c>
      <c r="B10" s="158" t="s">
        <v>727</v>
      </c>
      <c r="C10" s="158"/>
      <c r="D10" s="158"/>
      <c r="E10" s="158"/>
    </row>
    <row r="11" spans="1:9" x14ac:dyDescent="0.2">
      <c r="A11" s="157" t="s">
        <v>23</v>
      </c>
      <c r="B11" s="158" t="s">
        <v>277</v>
      </c>
      <c r="C11" s="158"/>
      <c r="D11" s="158"/>
      <c r="E11" s="158"/>
    </row>
    <row r="12" spans="1:9" x14ac:dyDescent="0.2">
      <c r="A12" s="157" t="s">
        <v>272</v>
      </c>
      <c r="B12" s="158" t="s">
        <v>278</v>
      </c>
      <c r="C12" s="158"/>
      <c r="D12" s="158"/>
      <c r="E12" s="158"/>
    </row>
    <row r="13" spans="1:9" hidden="1" x14ac:dyDescent="0.2">
      <c r="A13" s="157" t="s">
        <v>57</v>
      </c>
      <c r="B13" s="158">
        <v>1</v>
      </c>
      <c r="C13" s="158"/>
      <c r="D13" s="158"/>
      <c r="E13" s="158"/>
    </row>
    <row r="14" spans="1:9" hidden="1" x14ac:dyDescent="0.2">
      <c r="A14" s="157" t="s">
        <v>18</v>
      </c>
      <c r="B14" s="158">
        <v>218</v>
      </c>
      <c r="C14" s="158"/>
      <c r="D14" s="158"/>
      <c r="E14" s="158"/>
    </row>
    <row r="15" spans="1:9" x14ac:dyDescent="0.2">
      <c r="A15" s="157" t="s">
        <v>58</v>
      </c>
      <c r="B15" s="158" t="s">
        <v>728</v>
      </c>
      <c r="C15" s="158"/>
      <c r="D15" s="158"/>
      <c r="E15" s="158"/>
    </row>
    <row r="16" spans="1:9" x14ac:dyDescent="0.2">
      <c r="A16" s="157" t="s">
        <v>59</v>
      </c>
      <c r="B16" s="158" t="s">
        <v>729</v>
      </c>
      <c r="C16" s="158"/>
      <c r="D16" s="158"/>
      <c r="E16" s="158"/>
    </row>
    <row r="17" spans="1:5" ht="74.25" customHeight="1" x14ac:dyDescent="0.2">
      <c r="A17" s="159" t="s">
        <v>386</v>
      </c>
      <c r="B17" s="179" t="s">
        <v>737</v>
      </c>
      <c r="C17" s="179"/>
      <c r="D17" s="179"/>
      <c r="E17" s="179"/>
    </row>
    <row r="18" spans="1:5" x14ac:dyDescent="0.2">
      <c r="A18" s="157" t="s">
        <v>19</v>
      </c>
      <c r="B18" s="160">
        <v>43740</v>
      </c>
      <c r="C18" s="158"/>
      <c r="D18" s="158"/>
      <c r="E18" s="158"/>
    </row>
    <row r="19" spans="1:5" ht="25.5" x14ac:dyDescent="0.2">
      <c r="A19" s="157" t="s">
        <v>20</v>
      </c>
      <c r="B19" s="160">
        <v>43402</v>
      </c>
      <c r="C19" s="158"/>
      <c r="D19" s="158"/>
      <c r="E19" s="158"/>
    </row>
    <row r="20" spans="1:5" x14ac:dyDescent="0.2">
      <c r="A20" s="157" t="s">
        <v>270</v>
      </c>
      <c r="B20" s="158" t="s">
        <v>385</v>
      </c>
      <c r="C20" s="158"/>
      <c r="D20" s="158"/>
      <c r="E20" s="158"/>
    </row>
    <row r="21" spans="1:5" x14ac:dyDescent="0.2">
      <c r="A21" s="33"/>
      <c r="B21" s="33"/>
      <c r="C21" s="33"/>
      <c r="D21" s="33"/>
      <c r="E21" s="33"/>
    </row>
    <row r="22" spans="1:5" x14ac:dyDescent="0.2">
      <c r="A22" s="33"/>
      <c r="B22" s="33"/>
      <c r="C22" s="33"/>
      <c r="D22" s="33"/>
      <c r="E22" s="33"/>
    </row>
    <row r="23" spans="1:5" x14ac:dyDescent="0.2">
      <c r="A23" s="33"/>
      <c r="B23" s="33"/>
      <c r="C23" s="33"/>
      <c r="D23" s="33"/>
      <c r="E23" s="33"/>
    </row>
    <row r="24" spans="1:5" ht="15" x14ac:dyDescent="0.25">
      <c r="A24" s="161"/>
      <c r="B24" s="161"/>
      <c r="C24" s="33"/>
      <c r="D24" s="33"/>
      <c r="E24" s="33"/>
    </row>
    <row r="25" spans="1:5" ht="25.5" x14ac:dyDescent="0.2">
      <c r="A25" s="162" t="s">
        <v>278</v>
      </c>
      <c r="B25" s="162" t="s">
        <v>700</v>
      </c>
      <c r="C25" s="162" t="s">
        <v>730</v>
      </c>
      <c r="D25" s="162" t="s">
        <v>731</v>
      </c>
      <c r="E25" s="162" t="s">
        <v>284</v>
      </c>
    </row>
    <row r="26" spans="1:5" x14ac:dyDescent="0.2">
      <c r="A26" s="163">
        <v>18</v>
      </c>
      <c r="B26" s="164">
        <v>28.82</v>
      </c>
      <c r="C26" s="164">
        <v>4.0199999999999996</v>
      </c>
      <c r="D26" s="164">
        <v>4.0199999999999996</v>
      </c>
      <c r="E26" s="164">
        <v>3.1</v>
      </c>
    </row>
    <row r="27" spans="1:5" x14ac:dyDescent="0.2">
      <c r="A27" s="163">
        <v>19</v>
      </c>
      <c r="B27" s="164">
        <v>28.53</v>
      </c>
      <c r="C27" s="164">
        <v>3.99</v>
      </c>
      <c r="D27" s="164">
        <v>3.99</v>
      </c>
      <c r="E27" s="164">
        <v>3.11</v>
      </c>
    </row>
    <row r="28" spans="1:5" x14ac:dyDescent="0.2">
      <c r="A28" s="163">
        <v>20</v>
      </c>
      <c r="B28" s="164">
        <v>28.24</v>
      </c>
      <c r="C28" s="164">
        <v>3.96</v>
      </c>
      <c r="D28" s="164">
        <v>3.96</v>
      </c>
      <c r="E28" s="164">
        <v>3.11</v>
      </c>
    </row>
    <row r="29" spans="1:5" x14ac:dyDescent="0.2">
      <c r="A29" s="163">
        <v>21</v>
      </c>
      <c r="B29" s="164">
        <v>27.96</v>
      </c>
      <c r="C29" s="164">
        <v>3.93</v>
      </c>
      <c r="D29" s="164">
        <v>3.93</v>
      </c>
      <c r="E29" s="164">
        <v>3.12</v>
      </c>
    </row>
    <row r="30" spans="1:5" x14ac:dyDescent="0.2">
      <c r="A30" s="163">
        <v>22</v>
      </c>
      <c r="B30" s="164">
        <v>27.68</v>
      </c>
      <c r="C30" s="164">
        <v>3.9</v>
      </c>
      <c r="D30" s="164">
        <v>3.9</v>
      </c>
      <c r="E30" s="164">
        <v>3.13</v>
      </c>
    </row>
    <row r="31" spans="1:5" x14ac:dyDescent="0.2">
      <c r="A31" s="163">
        <v>23</v>
      </c>
      <c r="B31" s="164">
        <v>27.41</v>
      </c>
      <c r="C31" s="164">
        <v>3.87</v>
      </c>
      <c r="D31" s="164">
        <v>3.87</v>
      </c>
      <c r="E31" s="164">
        <v>3.14</v>
      </c>
    </row>
    <row r="32" spans="1:5" x14ac:dyDescent="0.2">
      <c r="A32" s="163">
        <v>24</v>
      </c>
      <c r="B32" s="164">
        <v>27.15</v>
      </c>
      <c r="C32" s="164">
        <v>3.84</v>
      </c>
      <c r="D32" s="164">
        <v>3.84</v>
      </c>
      <c r="E32" s="164">
        <v>3.15</v>
      </c>
    </row>
    <row r="33" spans="1:5" x14ac:dyDescent="0.2">
      <c r="A33" s="163">
        <v>25</v>
      </c>
      <c r="B33" s="164">
        <v>26.88</v>
      </c>
      <c r="C33" s="164">
        <v>3.82</v>
      </c>
      <c r="D33" s="164">
        <v>3.82</v>
      </c>
      <c r="E33" s="164">
        <v>3.16</v>
      </c>
    </row>
    <row r="34" spans="1:5" x14ac:dyDescent="0.2">
      <c r="A34" s="163">
        <v>26</v>
      </c>
      <c r="B34" s="164">
        <v>26.63</v>
      </c>
      <c r="C34" s="164">
        <v>3.79</v>
      </c>
      <c r="D34" s="164">
        <v>3.79</v>
      </c>
      <c r="E34" s="164">
        <v>3.17</v>
      </c>
    </row>
    <row r="35" spans="1:5" x14ac:dyDescent="0.2">
      <c r="A35" s="163">
        <v>27</v>
      </c>
      <c r="B35" s="164">
        <v>26.38</v>
      </c>
      <c r="C35" s="164">
        <v>3.76</v>
      </c>
      <c r="D35" s="164">
        <v>3.76</v>
      </c>
      <c r="E35" s="164">
        <v>3.18</v>
      </c>
    </row>
    <row r="36" spans="1:5" x14ac:dyDescent="0.2">
      <c r="A36" s="163">
        <v>28</v>
      </c>
      <c r="B36" s="164">
        <v>26.14</v>
      </c>
      <c r="C36" s="164">
        <v>3.73</v>
      </c>
      <c r="D36" s="164">
        <v>3.73</v>
      </c>
      <c r="E36" s="164">
        <v>3.19</v>
      </c>
    </row>
    <row r="37" spans="1:5" x14ac:dyDescent="0.2">
      <c r="A37" s="163">
        <v>29</v>
      </c>
      <c r="B37" s="164">
        <v>25.89</v>
      </c>
      <c r="C37" s="164">
        <v>3.71</v>
      </c>
      <c r="D37" s="164">
        <v>3.71</v>
      </c>
      <c r="E37" s="164">
        <v>3.2</v>
      </c>
    </row>
    <row r="38" spans="1:5" x14ac:dyDescent="0.2">
      <c r="A38" s="163">
        <v>30</v>
      </c>
      <c r="B38" s="164">
        <v>25.66</v>
      </c>
      <c r="C38" s="164">
        <v>3.68</v>
      </c>
      <c r="D38" s="164">
        <v>3.68</v>
      </c>
      <c r="E38" s="164">
        <v>3.21</v>
      </c>
    </row>
    <row r="39" spans="1:5" x14ac:dyDescent="0.2">
      <c r="A39" s="163">
        <v>31</v>
      </c>
      <c r="B39" s="164">
        <v>25.42</v>
      </c>
      <c r="C39" s="164">
        <v>3.66</v>
      </c>
      <c r="D39" s="164">
        <v>3.66</v>
      </c>
      <c r="E39" s="164">
        <v>3.22</v>
      </c>
    </row>
    <row r="40" spans="1:5" x14ac:dyDescent="0.2">
      <c r="A40" s="163">
        <v>32</v>
      </c>
      <c r="B40" s="164">
        <v>25.2</v>
      </c>
      <c r="C40" s="164">
        <v>3.63</v>
      </c>
      <c r="D40" s="164">
        <v>3.63</v>
      </c>
      <c r="E40" s="164">
        <v>3.23</v>
      </c>
    </row>
    <row r="41" spans="1:5" x14ac:dyDescent="0.2">
      <c r="A41" s="163">
        <v>33</v>
      </c>
      <c r="B41" s="164">
        <v>24.98</v>
      </c>
      <c r="C41" s="164">
        <v>3.61</v>
      </c>
      <c r="D41" s="164">
        <v>3.61</v>
      </c>
      <c r="E41" s="164">
        <v>3.24</v>
      </c>
    </row>
    <row r="42" spans="1:5" x14ac:dyDescent="0.2">
      <c r="A42" s="163">
        <v>34</v>
      </c>
      <c r="B42" s="164">
        <v>24.75</v>
      </c>
      <c r="C42" s="164">
        <v>3.59</v>
      </c>
      <c r="D42" s="164">
        <v>3.59</v>
      </c>
      <c r="E42" s="164">
        <v>3.25</v>
      </c>
    </row>
    <row r="43" spans="1:5" x14ac:dyDescent="0.2">
      <c r="A43" s="163">
        <v>35</v>
      </c>
      <c r="B43" s="164">
        <v>24.54</v>
      </c>
      <c r="C43" s="164">
        <v>3.56</v>
      </c>
      <c r="D43" s="164">
        <v>3.56</v>
      </c>
      <c r="E43" s="164">
        <v>3.26</v>
      </c>
    </row>
    <row r="44" spans="1:5" x14ac:dyDescent="0.2">
      <c r="A44" s="163">
        <v>36</v>
      </c>
      <c r="B44" s="164">
        <v>24.32</v>
      </c>
      <c r="C44" s="164">
        <v>3.54</v>
      </c>
      <c r="D44" s="164">
        <v>3.54</v>
      </c>
      <c r="E44" s="164">
        <v>3.27</v>
      </c>
    </row>
    <row r="45" spans="1:5" x14ac:dyDescent="0.2">
      <c r="A45" s="163">
        <v>37</v>
      </c>
      <c r="B45" s="164">
        <v>24.11</v>
      </c>
      <c r="C45" s="164">
        <v>3.52</v>
      </c>
      <c r="D45" s="164">
        <v>3.52</v>
      </c>
      <c r="E45" s="164">
        <v>3.28</v>
      </c>
    </row>
    <row r="46" spans="1:5" x14ac:dyDescent="0.2">
      <c r="A46" s="163">
        <v>38</v>
      </c>
      <c r="B46" s="164">
        <v>23.9</v>
      </c>
      <c r="C46" s="164">
        <v>3.5</v>
      </c>
      <c r="D46" s="164">
        <v>3.5</v>
      </c>
      <c r="E46" s="164">
        <v>3.29</v>
      </c>
    </row>
    <row r="47" spans="1:5" x14ac:dyDescent="0.2">
      <c r="A47" s="163">
        <v>39</v>
      </c>
      <c r="B47" s="164">
        <v>23.7</v>
      </c>
      <c r="C47" s="164">
        <v>3.47</v>
      </c>
      <c r="D47" s="164">
        <v>3.47</v>
      </c>
      <c r="E47" s="164">
        <v>3.3</v>
      </c>
    </row>
    <row r="48" spans="1:5" x14ac:dyDescent="0.2">
      <c r="A48" s="163">
        <v>40</v>
      </c>
      <c r="B48" s="164">
        <v>23.5</v>
      </c>
      <c r="C48" s="164">
        <v>3.46</v>
      </c>
      <c r="D48" s="164">
        <v>3.46</v>
      </c>
      <c r="E48" s="164">
        <v>3.31</v>
      </c>
    </row>
    <row r="49" spans="1:5" x14ac:dyDescent="0.2">
      <c r="A49" s="163">
        <v>41</v>
      </c>
      <c r="B49" s="164">
        <v>23.31</v>
      </c>
      <c r="C49" s="164">
        <v>3.44</v>
      </c>
      <c r="D49" s="164">
        <v>3.44</v>
      </c>
      <c r="E49" s="164">
        <v>3.32</v>
      </c>
    </row>
    <row r="50" spans="1:5" x14ac:dyDescent="0.2">
      <c r="A50" s="163">
        <v>42</v>
      </c>
      <c r="B50" s="164">
        <v>23.11</v>
      </c>
      <c r="C50" s="164">
        <v>3.41</v>
      </c>
      <c r="D50" s="164">
        <v>3.41</v>
      </c>
      <c r="E50" s="164">
        <v>3.33</v>
      </c>
    </row>
    <row r="51" spans="1:5" x14ac:dyDescent="0.2">
      <c r="A51" s="163">
        <v>43</v>
      </c>
      <c r="B51" s="164">
        <v>22.91</v>
      </c>
      <c r="C51" s="164">
        <v>3.39</v>
      </c>
      <c r="D51" s="164">
        <v>3.39</v>
      </c>
      <c r="E51" s="164">
        <v>3.35</v>
      </c>
    </row>
    <row r="52" spans="1:5" x14ac:dyDescent="0.2">
      <c r="A52" s="163">
        <v>44</v>
      </c>
      <c r="B52" s="164">
        <v>22.73</v>
      </c>
      <c r="C52" s="164">
        <v>3.37</v>
      </c>
      <c r="D52" s="164">
        <v>3.37</v>
      </c>
      <c r="E52" s="164">
        <v>3.36</v>
      </c>
    </row>
    <row r="53" spans="1:5" x14ac:dyDescent="0.2">
      <c r="A53" s="163">
        <v>45</v>
      </c>
      <c r="B53" s="164">
        <v>22.54</v>
      </c>
      <c r="C53" s="164">
        <v>3.35</v>
      </c>
      <c r="D53" s="164">
        <v>3.35</v>
      </c>
      <c r="E53" s="164">
        <v>3.37</v>
      </c>
    </row>
    <row r="54" spans="1:5" x14ac:dyDescent="0.2">
      <c r="A54" s="163">
        <v>46</v>
      </c>
      <c r="B54" s="164">
        <v>22.37</v>
      </c>
      <c r="C54" s="164">
        <v>3.32</v>
      </c>
      <c r="D54" s="164">
        <v>3.32</v>
      </c>
      <c r="E54" s="164">
        <v>3.38</v>
      </c>
    </row>
    <row r="55" spans="1:5" x14ac:dyDescent="0.2">
      <c r="A55" s="163">
        <v>47</v>
      </c>
      <c r="B55" s="164">
        <v>22.19</v>
      </c>
      <c r="C55" s="164">
        <v>3.3</v>
      </c>
      <c r="D55" s="164">
        <v>3.3</v>
      </c>
      <c r="E55" s="164">
        <v>3.39</v>
      </c>
    </row>
    <row r="56" spans="1:5" x14ac:dyDescent="0.2">
      <c r="A56" s="163">
        <v>48</v>
      </c>
      <c r="B56" s="164">
        <v>22.01</v>
      </c>
      <c r="C56" s="164">
        <v>3.27</v>
      </c>
      <c r="D56" s="164">
        <v>3.27</v>
      </c>
      <c r="E56" s="164">
        <v>3.41</v>
      </c>
    </row>
    <row r="57" spans="1:5" x14ac:dyDescent="0.2">
      <c r="A57" s="163">
        <v>49</v>
      </c>
      <c r="B57" s="164">
        <v>21.84</v>
      </c>
      <c r="C57" s="164">
        <v>3.24</v>
      </c>
      <c r="D57" s="164">
        <v>3.24</v>
      </c>
      <c r="E57" s="164">
        <v>3.42</v>
      </c>
    </row>
    <row r="58" spans="1:5" x14ac:dyDescent="0.2">
      <c r="A58" s="163">
        <v>50</v>
      </c>
      <c r="B58" s="164">
        <v>21.71</v>
      </c>
      <c r="C58" s="164">
        <v>3.22</v>
      </c>
      <c r="D58" s="164">
        <v>3.22</v>
      </c>
      <c r="E58" s="164">
        <v>3.43</v>
      </c>
    </row>
    <row r="59" spans="1:5" x14ac:dyDescent="0.2">
      <c r="A59" s="163">
        <v>51</v>
      </c>
      <c r="B59" s="164">
        <v>21.64</v>
      </c>
      <c r="C59" s="164">
        <v>3.21</v>
      </c>
      <c r="D59" s="164">
        <v>3.21</v>
      </c>
      <c r="E59" s="164">
        <v>3.44</v>
      </c>
    </row>
    <row r="60" spans="1:5" x14ac:dyDescent="0.2">
      <c r="A60" s="163">
        <v>52</v>
      </c>
      <c r="B60" s="164">
        <v>21.58</v>
      </c>
      <c r="C60" s="164">
        <v>3.19</v>
      </c>
      <c r="D60" s="164">
        <v>3.19</v>
      </c>
      <c r="E60" s="164">
        <v>3.46</v>
      </c>
    </row>
    <row r="61" spans="1:5" x14ac:dyDescent="0.2">
      <c r="A61" s="163">
        <v>53</v>
      </c>
      <c r="B61" s="164">
        <v>21.51</v>
      </c>
      <c r="C61" s="164">
        <v>3.19</v>
      </c>
      <c r="D61" s="164">
        <v>3.19</v>
      </c>
      <c r="E61" s="164">
        <v>3.47</v>
      </c>
    </row>
    <row r="62" spans="1:5" x14ac:dyDescent="0.2">
      <c r="A62" s="163">
        <v>54</v>
      </c>
      <c r="B62" s="164">
        <v>21.44</v>
      </c>
      <c r="C62" s="164">
        <v>3.17</v>
      </c>
      <c r="D62" s="164">
        <v>3.17</v>
      </c>
      <c r="E62" s="164">
        <v>3.49</v>
      </c>
    </row>
  </sheetData>
  <sheetProtection password="A575" sheet="1" objects="1" scenarios="1"/>
  <mergeCells count="1">
    <mergeCell ref="B17:E17"/>
  </mergeCells>
  <conditionalFormatting sqref="A6:A16 A18:A20">
    <cfRule type="expression" dxfId="1245" priority="15" stopIfTrue="1">
      <formula>MOD(ROW(),2)=0</formula>
    </cfRule>
    <cfRule type="expression" dxfId="1244" priority="16" stopIfTrue="1">
      <formula>MOD(ROW(),2)&lt;&gt;0</formula>
    </cfRule>
  </conditionalFormatting>
  <conditionalFormatting sqref="B6:E7 B9:E16 C8:E8">
    <cfRule type="expression" dxfId="1243" priority="17" stopIfTrue="1">
      <formula>MOD(ROW(),2)=0</formula>
    </cfRule>
    <cfRule type="expression" dxfId="1242" priority="18" stopIfTrue="1">
      <formula>MOD(ROW(),2)&lt;&gt;0</formula>
    </cfRule>
  </conditionalFormatting>
  <conditionalFormatting sqref="A17">
    <cfRule type="expression" dxfId="1241" priority="13" stopIfTrue="1">
      <formula>MOD(ROW(),2)=0</formula>
    </cfRule>
    <cfRule type="expression" dxfId="1240" priority="14" stopIfTrue="1">
      <formula>MOD(ROW(),2)&lt;&gt;0</formula>
    </cfRule>
  </conditionalFormatting>
  <conditionalFormatting sqref="B17">
    <cfRule type="expression" dxfId="1239" priority="11" stopIfTrue="1">
      <formula>MOD(ROW(),2)=0</formula>
    </cfRule>
    <cfRule type="expression" dxfId="1238" priority="12" stopIfTrue="1">
      <formula>MOD(ROW(),2)&lt;&gt;0</formula>
    </cfRule>
  </conditionalFormatting>
  <conditionalFormatting sqref="B8">
    <cfRule type="expression" dxfId="1237" priority="9" stopIfTrue="1">
      <formula>MOD(ROW(),2)=0</formula>
    </cfRule>
    <cfRule type="expression" dxfId="1236" priority="10" stopIfTrue="1">
      <formula>MOD(ROW(),2)&lt;&gt;0</formula>
    </cfRule>
  </conditionalFormatting>
  <conditionalFormatting sqref="B18:E18 B20:E20 C19:E19">
    <cfRule type="expression" dxfId="1235" priority="7" stopIfTrue="1">
      <formula>MOD(ROW(),2)=0</formula>
    </cfRule>
    <cfRule type="expression" dxfId="1234" priority="8" stopIfTrue="1">
      <formula>MOD(ROW(),2)&lt;&gt;0</formula>
    </cfRule>
  </conditionalFormatting>
  <conditionalFormatting sqref="A25:A62">
    <cfRule type="expression" dxfId="1233" priority="3" stopIfTrue="1">
      <formula>MOD(ROW(),2)=0</formula>
    </cfRule>
    <cfRule type="expression" dxfId="1232" priority="4" stopIfTrue="1">
      <formula>MOD(ROW(),2)&lt;&gt;0</formula>
    </cfRule>
  </conditionalFormatting>
  <conditionalFormatting sqref="B25:E62">
    <cfRule type="expression" dxfId="1231" priority="5" stopIfTrue="1">
      <formula>MOD(ROW(),2)=0</formula>
    </cfRule>
    <cfRule type="expression" dxfId="1230" priority="6" stopIfTrue="1">
      <formula>MOD(ROW(),2)&lt;&gt;0</formula>
    </cfRule>
  </conditionalFormatting>
  <conditionalFormatting sqref="B19">
    <cfRule type="expression" dxfId="1229" priority="1" stopIfTrue="1">
      <formula>MOD(ROW(),2)=0</formula>
    </cfRule>
    <cfRule type="expression" dxfId="1228"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I62"/>
  <sheetViews>
    <sheetView workbookViewId="0">
      <selection activeCell="B17" sqref="B17:E17"/>
    </sheetView>
  </sheetViews>
  <sheetFormatPr defaultRowHeight="12.75" x14ac:dyDescent="0.2"/>
  <cols>
    <col min="1" max="1" width="31.28515625" customWidth="1"/>
    <col min="2" max="5" width="22.7109375" customWidth="1"/>
  </cols>
  <sheetData>
    <row r="1" spans="1:9" ht="20.25" x14ac:dyDescent="0.3">
      <c r="A1" s="63" t="s">
        <v>4</v>
      </c>
      <c r="B1" s="12"/>
      <c r="C1" s="12"/>
      <c r="D1" s="12"/>
      <c r="E1" s="12"/>
      <c r="F1" s="12"/>
      <c r="G1" s="12"/>
      <c r="H1" s="12"/>
      <c r="I1" s="12"/>
    </row>
    <row r="2" spans="1:9" ht="15.75" x14ac:dyDescent="0.25">
      <c r="A2" s="65" t="str">
        <f>IF(title="&gt; Enter workbook title here","Enter workbook title in Cover sheet",title)</f>
        <v>Fire Wales - Consolidated Factor Spreadsheet</v>
      </c>
      <c r="B2" s="11"/>
      <c r="C2" s="11"/>
      <c r="D2" s="11"/>
      <c r="E2" s="11"/>
      <c r="F2" s="11"/>
      <c r="G2" s="11"/>
      <c r="H2" s="11"/>
      <c r="I2" s="11"/>
    </row>
    <row r="3" spans="1:9" ht="15.75" x14ac:dyDescent="0.25">
      <c r="A3" s="67" t="str">
        <f>B9&amp;" - "&amp;B15</f>
        <v>TV In (non-club) - x-219</v>
      </c>
      <c r="B3" s="11"/>
      <c r="C3" s="11"/>
      <c r="D3" s="11"/>
      <c r="E3" s="11"/>
      <c r="F3" s="11"/>
      <c r="G3" s="11"/>
      <c r="H3" s="11"/>
      <c r="I3" s="11"/>
    </row>
    <row r="4" spans="1:9" x14ac:dyDescent="0.2">
      <c r="A4" s="68" t="str">
        <f ca="1">CELL("filename",A1)</f>
        <v>D:\Users\FulkerL\OneDrive - Welsh Government\[wfrsc2021-02-annex-1.xlsm]x-219</v>
      </c>
    </row>
    <row r="6" spans="1:9" x14ac:dyDescent="0.2">
      <c r="A6" s="155" t="s">
        <v>24</v>
      </c>
      <c r="B6" s="156" t="s">
        <v>26</v>
      </c>
      <c r="C6" s="156"/>
      <c r="D6" s="156"/>
      <c r="E6" s="156"/>
    </row>
    <row r="7" spans="1:9" x14ac:dyDescent="0.2">
      <c r="A7" s="157" t="s">
        <v>16</v>
      </c>
      <c r="B7" s="158" t="s">
        <v>431</v>
      </c>
      <c r="C7" s="158"/>
      <c r="D7" s="158"/>
      <c r="E7" s="158"/>
    </row>
    <row r="8" spans="1:9" x14ac:dyDescent="0.2">
      <c r="A8" s="157" t="s">
        <v>54</v>
      </c>
      <c r="B8" s="158">
        <v>2007</v>
      </c>
      <c r="C8" s="158"/>
      <c r="D8" s="158"/>
      <c r="E8" s="158"/>
    </row>
    <row r="9" spans="1:9" x14ac:dyDescent="0.2">
      <c r="A9" s="157" t="s">
        <v>17</v>
      </c>
      <c r="B9" s="158" t="s">
        <v>470</v>
      </c>
      <c r="C9" s="158"/>
      <c r="D9" s="158"/>
      <c r="E9" s="158"/>
    </row>
    <row r="10" spans="1:9" x14ac:dyDescent="0.2">
      <c r="A10" s="157" t="s">
        <v>2</v>
      </c>
      <c r="B10" s="158" t="s">
        <v>727</v>
      </c>
      <c r="C10" s="158"/>
      <c r="D10" s="158"/>
      <c r="E10" s="158"/>
    </row>
    <row r="11" spans="1:9" x14ac:dyDescent="0.2">
      <c r="A11" s="157" t="s">
        <v>23</v>
      </c>
      <c r="B11" s="158" t="s">
        <v>277</v>
      </c>
      <c r="C11" s="158"/>
      <c r="D11" s="158"/>
      <c r="E11" s="158"/>
    </row>
    <row r="12" spans="1:9" x14ac:dyDescent="0.2">
      <c r="A12" s="157" t="s">
        <v>272</v>
      </c>
      <c r="B12" s="158" t="s">
        <v>278</v>
      </c>
      <c r="C12" s="158"/>
      <c r="D12" s="158"/>
      <c r="E12" s="158"/>
    </row>
    <row r="13" spans="1:9" hidden="1" x14ac:dyDescent="0.2">
      <c r="A13" s="157" t="s">
        <v>57</v>
      </c>
      <c r="B13" s="158">
        <v>1</v>
      </c>
      <c r="C13" s="158"/>
      <c r="D13" s="158"/>
      <c r="E13" s="158"/>
    </row>
    <row r="14" spans="1:9" hidden="1" x14ac:dyDescent="0.2">
      <c r="A14" s="157" t="s">
        <v>18</v>
      </c>
      <c r="B14" s="158">
        <v>219</v>
      </c>
      <c r="C14" s="158"/>
      <c r="D14" s="158"/>
      <c r="E14" s="158"/>
    </row>
    <row r="15" spans="1:9" x14ac:dyDescent="0.2">
      <c r="A15" s="157" t="s">
        <v>58</v>
      </c>
      <c r="B15" s="158" t="s">
        <v>732</v>
      </c>
      <c r="C15" s="158"/>
      <c r="D15" s="158"/>
      <c r="E15" s="158"/>
    </row>
    <row r="16" spans="1:9" x14ac:dyDescent="0.2">
      <c r="A16" s="157" t="s">
        <v>59</v>
      </c>
      <c r="B16" s="158" t="s">
        <v>733</v>
      </c>
      <c r="C16" s="158"/>
      <c r="D16" s="158"/>
      <c r="E16" s="158"/>
    </row>
    <row r="17" spans="1:5" ht="74.25" customHeight="1" x14ac:dyDescent="0.2">
      <c r="A17" s="159" t="s">
        <v>386</v>
      </c>
      <c r="B17" s="179" t="s">
        <v>737</v>
      </c>
      <c r="C17" s="179"/>
      <c r="D17" s="179"/>
      <c r="E17" s="179"/>
    </row>
    <row r="18" spans="1:5" x14ac:dyDescent="0.2">
      <c r="A18" s="157" t="s">
        <v>19</v>
      </c>
      <c r="B18" s="160">
        <v>43740</v>
      </c>
      <c r="C18" s="158"/>
      <c r="D18" s="158"/>
      <c r="E18" s="158"/>
    </row>
    <row r="19" spans="1:5" ht="25.5" x14ac:dyDescent="0.2">
      <c r="A19" s="157" t="s">
        <v>20</v>
      </c>
      <c r="B19" s="160">
        <v>43402</v>
      </c>
      <c r="C19" s="158"/>
      <c r="D19" s="158"/>
      <c r="E19" s="158"/>
    </row>
    <row r="20" spans="1:5" x14ac:dyDescent="0.2">
      <c r="A20" s="157" t="s">
        <v>270</v>
      </c>
      <c r="B20" s="158" t="s">
        <v>385</v>
      </c>
      <c r="C20" s="158"/>
      <c r="D20" s="158"/>
      <c r="E20" s="158"/>
    </row>
    <row r="21" spans="1:5" x14ac:dyDescent="0.2">
      <c r="A21" s="33"/>
      <c r="B21" s="33"/>
      <c r="C21" s="33"/>
      <c r="D21" s="33"/>
      <c r="E21" s="33"/>
    </row>
    <row r="22" spans="1:5" x14ac:dyDescent="0.2">
      <c r="A22" s="33"/>
      <c r="B22" s="33"/>
      <c r="C22" s="33"/>
      <c r="D22" s="33"/>
      <c r="E22" s="33"/>
    </row>
    <row r="23" spans="1:5" x14ac:dyDescent="0.2">
      <c r="A23" s="33"/>
      <c r="B23" s="33"/>
      <c r="C23" s="33"/>
      <c r="D23" s="33"/>
      <c r="E23" s="33"/>
    </row>
    <row r="24" spans="1:5" ht="15" x14ac:dyDescent="0.25">
      <c r="A24" s="161"/>
      <c r="B24" s="161"/>
      <c r="C24" s="33"/>
      <c r="D24" s="33"/>
      <c r="E24" s="33"/>
    </row>
    <row r="25" spans="1:5" ht="25.5" x14ac:dyDescent="0.2">
      <c r="A25" s="162" t="s">
        <v>278</v>
      </c>
      <c r="B25" s="162" t="s">
        <v>700</v>
      </c>
      <c r="C25" s="162" t="s">
        <v>730</v>
      </c>
      <c r="D25" s="162" t="s">
        <v>731</v>
      </c>
      <c r="E25" s="162" t="s">
        <v>284</v>
      </c>
    </row>
    <row r="26" spans="1:5" x14ac:dyDescent="0.2">
      <c r="A26" s="163">
        <v>18</v>
      </c>
      <c r="B26" s="164">
        <v>28.82</v>
      </c>
      <c r="C26" s="164">
        <v>4.0199999999999996</v>
      </c>
      <c r="D26" s="164">
        <v>4.0199999999999996</v>
      </c>
      <c r="E26" s="164">
        <v>3.1</v>
      </c>
    </row>
    <row r="27" spans="1:5" x14ac:dyDescent="0.2">
      <c r="A27" s="163">
        <v>19</v>
      </c>
      <c r="B27" s="164">
        <v>28.53</v>
      </c>
      <c r="C27" s="164">
        <v>3.99</v>
      </c>
      <c r="D27" s="164">
        <v>3.99</v>
      </c>
      <c r="E27" s="164">
        <v>3.11</v>
      </c>
    </row>
    <row r="28" spans="1:5" x14ac:dyDescent="0.2">
      <c r="A28" s="163">
        <v>20</v>
      </c>
      <c r="B28" s="164">
        <v>28.24</v>
      </c>
      <c r="C28" s="164">
        <v>3.96</v>
      </c>
      <c r="D28" s="164">
        <v>3.96</v>
      </c>
      <c r="E28" s="164">
        <v>3.11</v>
      </c>
    </row>
    <row r="29" spans="1:5" x14ac:dyDescent="0.2">
      <c r="A29" s="163">
        <v>21</v>
      </c>
      <c r="B29" s="164">
        <v>27.96</v>
      </c>
      <c r="C29" s="164">
        <v>3.93</v>
      </c>
      <c r="D29" s="164">
        <v>3.93</v>
      </c>
      <c r="E29" s="164">
        <v>3.12</v>
      </c>
    </row>
    <row r="30" spans="1:5" x14ac:dyDescent="0.2">
      <c r="A30" s="163">
        <v>22</v>
      </c>
      <c r="B30" s="164">
        <v>27.68</v>
      </c>
      <c r="C30" s="164">
        <v>3.9</v>
      </c>
      <c r="D30" s="164">
        <v>3.9</v>
      </c>
      <c r="E30" s="164">
        <v>3.13</v>
      </c>
    </row>
    <row r="31" spans="1:5" x14ac:dyDescent="0.2">
      <c r="A31" s="163">
        <v>23</v>
      </c>
      <c r="B31" s="164">
        <v>27.41</v>
      </c>
      <c r="C31" s="164">
        <v>3.87</v>
      </c>
      <c r="D31" s="164">
        <v>3.87</v>
      </c>
      <c r="E31" s="164">
        <v>3.14</v>
      </c>
    </row>
    <row r="32" spans="1:5" x14ac:dyDescent="0.2">
      <c r="A32" s="163">
        <v>24</v>
      </c>
      <c r="B32" s="164">
        <v>27.15</v>
      </c>
      <c r="C32" s="164">
        <v>3.84</v>
      </c>
      <c r="D32" s="164">
        <v>3.84</v>
      </c>
      <c r="E32" s="164">
        <v>3.15</v>
      </c>
    </row>
    <row r="33" spans="1:5" x14ac:dyDescent="0.2">
      <c r="A33" s="163">
        <v>25</v>
      </c>
      <c r="B33" s="164">
        <v>26.88</v>
      </c>
      <c r="C33" s="164">
        <v>3.82</v>
      </c>
      <c r="D33" s="164">
        <v>3.82</v>
      </c>
      <c r="E33" s="164">
        <v>3.16</v>
      </c>
    </row>
    <row r="34" spans="1:5" x14ac:dyDescent="0.2">
      <c r="A34" s="163">
        <v>26</v>
      </c>
      <c r="B34" s="164">
        <v>26.63</v>
      </c>
      <c r="C34" s="164">
        <v>3.79</v>
      </c>
      <c r="D34" s="164">
        <v>3.79</v>
      </c>
      <c r="E34" s="164">
        <v>3.17</v>
      </c>
    </row>
    <row r="35" spans="1:5" x14ac:dyDescent="0.2">
      <c r="A35" s="163">
        <v>27</v>
      </c>
      <c r="B35" s="164">
        <v>26.38</v>
      </c>
      <c r="C35" s="164">
        <v>3.76</v>
      </c>
      <c r="D35" s="164">
        <v>3.76</v>
      </c>
      <c r="E35" s="164">
        <v>3.18</v>
      </c>
    </row>
    <row r="36" spans="1:5" x14ac:dyDescent="0.2">
      <c r="A36" s="163">
        <v>28</v>
      </c>
      <c r="B36" s="164">
        <v>26.14</v>
      </c>
      <c r="C36" s="164">
        <v>3.73</v>
      </c>
      <c r="D36" s="164">
        <v>3.73</v>
      </c>
      <c r="E36" s="164">
        <v>3.19</v>
      </c>
    </row>
    <row r="37" spans="1:5" x14ac:dyDescent="0.2">
      <c r="A37" s="163">
        <v>29</v>
      </c>
      <c r="B37" s="164">
        <v>25.89</v>
      </c>
      <c r="C37" s="164">
        <v>3.71</v>
      </c>
      <c r="D37" s="164">
        <v>3.71</v>
      </c>
      <c r="E37" s="164">
        <v>3.2</v>
      </c>
    </row>
    <row r="38" spans="1:5" x14ac:dyDescent="0.2">
      <c r="A38" s="163">
        <v>30</v>
      </c>
      <c r="B38" s="164">
        <v>25.66</v>
      </c>
      <c r="C38" s="164">
        <v>3.68</v>
      </c>
      <c r="D38" s="164">
        <v>3.68</v>
      </c>
      <c r="E38" s="164">
        <v>3.21</v>
      </c>
    </row>
    <row r="39" spans="1:5" x14ac:dyDescent="0.2">
      <c r="A39" s="163">
        <v>31</v>
      </c>
      <c r="B39" s="164">
        <v>25.42</v>
      </c>
      <c r="C39" s="164">
        <v>3.66</v>
      </c>
      <c r="D39" s="164">
        <v>3.66</v>
      </c>
      <c r="E39" s="164">
        <v>3.22</v>
      </c>
    </row>
    <row r="40" spans="1:5" x14ac:dyDescent="0.2">
      <c r="A40" s="163">
        <v>32</v>
      </c>
      <c r="B40" s="164">
        <v>25.2</v>
      </c>
      <c r="C40" s="164">
        <v>3.63</v>
      </c>
      <c r="D40" s="164">
        <v>3.63</v>
      </c>
      <c r="E40" s="164">
        <v>3.23</v>
      </c>
    </row>
    <row r="41" spans="1:5" x14ac:dyDescent="0.2">
      <c r="A41" s="163">
        <v>33</v>
      </c>
      <c r="B41" s="164">
        <v>24.98</v>
      </c>
      <c r="C41" s="164">
        <v>3.61</v>
      </c>
      <c r="D41" s="164">
        <v>3.61</v>
      </c>
      <c r="E41" s="164">
        <v>3.24</v>
      </c>
    </row>
    <row r="42" spans="1:5" x14ac:dyDescent="0.2">
      <c r="A42" s="163">
        <v>34</v>
      </c>
      <c r="B42" s="164">
        <v>24.75</v>
      </c>
      <c r="C42" s="164">
        <v>3.59</v>
      </c>
      <c r="D42" s="164">
        <v>3.59</v>
      </c>
      <c r="E42" s="164">
        <v>3.25</v>
      </c>
    </row>
    <row r="43" spans="1:5" x14ac:dyDescent="0.2">
      <c r="A43" s="163">
        <v>35</v>
      </c>
      <c r="B43" s="164">
        <v>24.54</v>
      </c>
      <c r="C43" s="164">
        <v>3.56</v>
      </c>
      <c r="D43" s="164">
        <v>3.56</v>
      </c>
      <c r="E43" s="164">
        <v>3.26</v>
      </c>
    </row>
    <row r="44" spans="1:5" x14ac:dyDescent="0.2">
      <c r="A44" s="163">
        <v>36</v>
      </c>
      <c r="B44" s="164">
        <v>24.32</v>
      </c>
      <c r="C44" s="164">
        <v>3.54</v>
      </c>
      <c r="D44" s="164">
        <v>3.54</v>
      </c>
      <c r="E44" s="164">
        <v>3.27</v>
      </c>
    </row>
    <row r="45" spans="1:5" x14ac:dyDescent="0.2">
      <c r="A45" s="163">
        <v>37</v>
      </c>
      <c r="B45" s="164">
        <v>24.11</v>
      </c>
      <c r="C45" s="164">
        <v>3.52</v>
      </c>
      <c r="D45" s="164">
        <v>3.52</v>
      </c>
      <c r="E45" s="164">
        <v>3.28</v>
      </c>
    </row>
    <row r="46" spans="1:5" x14ac:dyDescent="0.2">
      <c r="A46" s="163">
        <v>38</v>
      </c>
      <c r="B46" s="164">
        <v>23.9</v>
      </c>
      <c r="C46" s="164">
        <v>3.5</v>
      </c>
      <c r="D46" s="164">
        <v>3.5</v>
      </c>
      <c r="E46" s="164">
        <v>3.29</v>
      </c>
    </row>
    <row r="47" spans="1:5" x14ac:dyDescent="0.2">
      <c r="A47" s="163">
        <v>39</v>
      </c>
      <c r="B47" s="164">
        <v>23.7</v>
      </c>
      <c r="C47" s="164">
        <v>3.47</v>
      </c>
      <c r="D47" s="164">
        <v>3.47</v>
      </c>
      <c r="E47" s="164">
        <v>3.3</v>
      </c>
    </row>
    <row r="48" spans="1:5" x14ac:dyDescent="0.2">
      <c r="A48" s="163">
        <v>40</v>
      </c>
      <c r="B48" s="164">
        <v>23.5</v>
      </c>
      <c r="C48" s="164">
        <v>3.46</v>
      </c>
      <c r="D48" s="164">
        <v>3.46</v>
      </c>
      <c r="E48" s="164">
        <v>3.31</v>
      </c>
    </row>
    <row r="49" spans="1:5" x14ac:dyDescent="0.2">
      <c r="A49" s="163">
        <v>41</v>
      </c>
      <c r="B49" s="164">
        <v>23.31</v>
      </c>
      <c r="C49" s="164">
        <v>3.44</v>
      </c>
      <c r="D49" s="164">
        <v>3.44</v>
      </c>
      <c r="E49" s="164">
        <v>3.32</v>
      </c>
    </row>
    <row r="50" spans="1:5" x14ac:dyDescent="0.2">
      <c r="A50" s="163">
        <v>42</v>
      </c>
      <c r="B50" s="164">
        <v>23.11</v>
      </c>
      <c r="C50" s="164">
        <v>3.41</v>
      </c>
      <c r="D50" s="164">
        <v>3.41</v>
      </c>
      <c r="E50" s="164">
        <v>3.33</v>
      </c>
    </row>
    <row r="51" spans="1:5" x14ac:dyDescent="0.2">
      <c r="A51" s="163">
        <v>43</v>
      </c>
      <c r="B51" s="164">
        <v>22.91</v>
      </c>
      <c r="C51" s="164">
        <v>3.39</v>
      </c>
      <c r="D51" s="164">
        <v>3.39</v>
      </c>
      <c r="E51" s="164">
        <v>3.35</v>
      </c>
    </row>
    <row r="52" spans="1:5" x14ac:dyDescent="0.2">
      <c r="A52" s="163">
        <v>44</v>
      </c>
      <c r="B52" s="164">
        <v>22.73</v>
      </c>
      <c r="C52" s="164">
        <v>3.37</v>
      </c>
      <c r="D52" s="164">
        <v>3.37</v>
      </c>
      <c r="E52" s="164">
        <v>3.36</v>
      </c>
    </row>
    <row r="53" spans="1:5" x14ac:dyDescent="0.2">
      <c r="A53" s="163">
        <v>45</v>
      </c>
      <c r="B53" s="164">
        <v>22.54</v>
      </c>
      <c r="C53" s="164">
        <v>3.35</v>
      </c>
      <c r="D53" s="164">
        <v>3.35</v>
      </c>
      <c r="E53" s="164">
        <v>3.37</v>
      </c>
    </row>
    <row r="54" spans="1:5" x14ac:dyDescent="0.2">
      <c r="A54" s="163">
        <v>46</v>
      </c>
      <c r="B54" s="164">
        <v>22.37</v>
      </c>
      <c r="C54" s="164">
        <v>3.32</v>
      </c>
      <c r="D54" s="164">
        <v>3.32</v>
      </c>
      <c r="E54" s="164">
        <v>3.38</v>
      </c>
    </row>
    <row r="55" spans="1:5" x14ac:dyDescent="0.2">
      <c r="A55" s="163">
        <v>47</v>
      </c>
      <c r="B55" s="164">
        <v>22.19</v>
      </c>
      <c r="C55" s="164">
        <v>3.3</v>
      </c>
      <c r="D55" s="164">
        <v>3.3</v>
      </c>
      <c r="E55" s="164">
        <v>3.39</v>
      </c>
    </row>
    <row r="56" spans="1:5" x14ac:dyDescent="0.2">
      <c r="A56" s="163">
        <v>48</v>
      </c>
      <c r="B56" s="164">
        <v>22.01</v>
      </c>
      <c r="C56" s="164">
        <v>3.27</v>
      </c>
      <c r="D56" s="164">
        <v>3.27</v>
      </c>
      <c r="E56" s="164">
        <v>3.41</v>
      </c>
    </row>
    <row r="57" spans="1:5" x14ac:dyDescent="0.2">
      <c r="A57" s="163">
        <v>49</v>
      </c>
      <c r="B57" s="164">
        <v>21.84</v>
      </c>
      <c r="C57" s="164">
        <v>3.24</v>
      </c>
      <c r="D57" s="164">
        <v>3.24</v>
      </c>
      <c r="E57" s="164">
        <v>3.42</v>
      </c>
    </row>
    <row r="58" spans="1:5" x14ac:dyDescent="0.2">
      <c r="A58" s="163">
        <v>50</v>
      </c>
      <c r="B58" s="164">
        <v>21.71</v>
      </c>
      <c r="C58" s="164">
        <v>3.22</v>
      </c>
      <c r="D58" s="164">
        <v>3.22</v>
      </c>
      <c r="E58" s="164">
        <v>3.43</v>
      </c>
    </row>
    <row r="59" spans="1:5" x14ac:dyDescent="0.2">
      <c r="A59" s="163">
        <v>51</v>
      </c>
      <c r="B59" s="164">
        <v>21.64</v>
      </c>
      <c r="C59" s="164">
        <v>3.21</v>
      </c>
      <c r="D59" s="164">
        <v>3.21</v>
      </c>
      <c r="E59" s="164">
        <v>3.44</v>
      </c>
    </row>
    <row r="60" spans="1:5" x14ac:dyDescent="0.2">
      <c r="A60" s="163">
        <v>52</v>
      </c>
      <c r="B60" s="164">
        <v>21.58</v>
      </c>
      <c r="C60" s="164">
        <v>3.19</v>
      </c>
      <c r="D60" s="164">
        <v>3.19</v>
      </c>
      <c r="E60" s="164">
        <v>3.46</v>
      </c>
    </row>
    <row r="61" spans="1:5" x14ac:dyDescent="0.2">
      <c r="A61" s="163">
        <v>53</v>
      </c>
      <c r="B61" s="164">
        <v>21.51</v>
      </c>
      <c r="C61" s="164">
        <v>3.19</v>
      </c>
      <c r="D61" s="164">
        <v>3.19</v>
      </c>
      <c r="E61" s="164">
        <v>3.47</v>
      </c>
    </row>
    <row r="62" spans="1:5" x14ac:dyDescent="0.2">
      <c r="A62" s="163">
        <v>54</v>
      </c>
      <c r="B62" s="164">
        <v>21.44</v>
      </c>
      <c r="C62" s="164">
        <v>3.17</v>
      </c>
      <c r="D62" s="164">
        <v>3.17</v>
      </c>
      <c r="E62" s="164">
        <v>3.49</v>
      </c>
    </row>
  </sheetData>
  <sheetProtection password="A575" sheet="1" objects="1" scenarios="1"/>
  <mergeCells count="1">
    <mergeCell ref="B17:E17"/>
  </mergeCells>
  <conditionalFormatting sqref="A6:A16 A18:A20">
    <cfRule type="expression" dxfId="1227" priority="17" stopIfTrue="1">
      <formula>MOD(ROW(),2)=0</formula>
    </cfRule>
    <cfRule type="expression" dxfId="1226" priority="18" stopIfTrue="1">
      <formula>MOD(ROW(),2)&lt;&gt;0</formula>
    </cfRule>
  </conditionalFormatting>
  <conditionalFormatting sqref="B6:E7 B9:E13 C8:E8 B16:E16 C14:E15">
    <cfRule type="expression" dxfId="1225" priority="19" stopIfTrue="1">
      <formula>MOD(ROW(),2)=0</formula>
    </cfRule>
    <cfRule type="expression" dxfId="1224" priority="20" stopIfTrue="1">
      <formula>MOD(ROW(),2)&lt;&gt;0</formula>
    </cfRule>
  </conditionalFormatting>
  <conditionalFormatting sqref="A17">
    <cfRule type="expression" dxfId="1223" priority="15" stopIfTrue="1">
      <formula>MOD(ROW(),2)=0</formula>
    </cfRule>
    <cfRule type="expression" dxfId="1222" priority="16" stopIfTrue="1">
      <formula>MOD(ROW(),2)&lt;&gt;0</formula>
    </cfRule>
  </conditionalFormatting>
  <conditionalFormatting sqref="B17">
    <cfRule type="expression" dxfId="1221" priority="13" stopIfTrue="1">
      <formula>MOD(ROW(),2)=0</formula>
    </cfRule>
    <cfRule type="expression" dxfId="1220" priority="14" stopIfTrue="1">
      <formula>MOD(ROW(),2)&lt;&gt;0</formula>
    </cfRule>
  </conditionalFormatting>
  <conditionalFormatting sqref="B8">
    <cfRule type="expression" dxfId="1219" priority="11" stopIfTrue="1">
      <formula>MOD(ROW(),2)=0</formula>
    </cfRule>
    <cfRule type="expression" dxfId="1218" priority="12" stopIfTrue="1">
      <formula>MOD(ROW(),2)&lt;&gt;0</formula>
    </cfRule>
  </conditionalFormatting>
  <conditionalFormatting sqref="B18:E18 B20:E20 C19:E19">
    <cfRule type="expression" dxfId="1217" priority="9" stopIfTrue="1">
      <formula>MOD(ROW(),2)=0</formula>
    </cfRule>
    <cfRule type="expression" dxfId="1216" priority="10" stopIfTrue="1">
      <formula>MOD(ROW(),2)&lt;&gt;0</formula>
    </cfRule>
  </conditionalFormatting>
  <conditionalFormatting sqref="A25:A62">
    <cfRule type="expression" dxfId="1215" priority="5" stopIfTrue="1">
      <formula>MOD(ROW(),2)=0</formula>
    </cfRule>
    <cfRule type="expression" dxfId="1214" priority="6" stopIfTrue="1">
      <formula>MOD(ROW(),2)&lt;&gt;0</formula>
    </cfRule>
  </conditionalFormatting>
  <conditionalFormatting sqref="B25:E62">
    <cfRule type="expression" dxfId="1213" priority="7" stopIfTrue="1">
      <formula>MOD(ROW(),2)=0</formula>
    </cfRule>
    <cfRule type="expression" dxfId="1212" priority="8" stopIfTrue="1">
      <formula>MOD(ROW(),2)&lt;&gt;0</formula>
    </cfRule>
  </conditionalFormatting>
  <conditionalFormatting sqref="B19">
    <cfRule type="expression" dxfId="1211" priority="3" stopIfTrue="1">
      <formula>MOD(ROW(),2)=0</formula>
    </cfRule>
    <cfRule type="expression" dxfId="1210" priority="4" stopIfTrue="1">
      <formula>MOD(ROW(),2)&lt;&gt;0</formula>
    </cfRule>
  </conditionalFormatting>
  <conditionalFormatting sqref="B14:B15">
    <cfRule type="expression" dxfId="1209" priority="1" stopIfTrue="1">
      <formula>MOD(ROW(),2)=0</formula>
    </cfRule>
    <cfRule type="expression" dxfId="1208"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dimension ref="A1:I67"/>
  <sheetViews>
    <sheetView workbookViewId="0">
      <selection activeCell="C18" sqref="C18"/>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TV In (non-club) - x-220</v>
      </c>
      <c r="B3" s="66"/>
      <c r="C3" s="66"/>
      <c r="D3" s="66"/>
      <c r="E3" s="66"/>
      <c r="F3" s="66"/>
      <c r="G3" s="66"/>
      <c r="H3" s="66"/>
      <c r="I3" s="66"/>
    </row>
    <row r="4" spans="1:9" x14ac:dyDescent="0.2">
      <c r="A4" s="68" t="str">
        <f ca="1">CELL("filename",A1)</f>
        <v>D:\Users\FulkerL\OneDrive - Welsh Government\[wfrsc2021-02-annex-1.xlsm]x-220</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2015</v>
      </c>
      <c r="C8" s="126"/>
      <c r="D8" s="126"/>
      <c r="E8" s="126"/>
    </row>
    <row r="9" spans="1:9" x14ac:dyDescent="0.2">
      <c r="A9" s="125" t="s">
        <v>17</v>
      </c>
      <c r="B9" s="126" t="s">
        <v>470</v>
      </c>
      <c r="C9" s="126"/>
      <c r="D9" s="126"/>
      <c r="E9" s="126"/>
    </row>
    <row r="10" spans="1:9" x14ac:dyDescent="0.2">
      <c r="A10" s="125" t="s">
        <v>2</v>
      </c>
      <c r="B10" s="126" t="s">
        <v>471</v>
      </c>
      <c r="C10" s="126"/>
      <c r="D10" s="126"/>
      <c r="E10" s="126"/>
    </row>
    <row r="11" spans="1:9" x14ac:dyDescent="0.2">
      <c r="A11" s="125" t="s">
        <v>23</v>
      </c>
      <c r="B11" s="126" t="s">
        <v>277</v>
      </c>
      <c r="C11" s="126"/>
      <c r="D11" s="126"/>
      <c r="E11" s="126"/>
    </row>
    <row r="12" spans="1:9" x14ac:dyDescent="0.2">
      <c r="A12" s="125" t="s">
        <v>272</v>
      </c>
      <c r="B12" s="126" t="s">
        <v>278</v>
      </c>
      <c r="C12" s="126"/>
      <c r="D12" s="126"/>
      <c r="E12" s="126"/>
    </row>
    <row r="13" spans="1:9" hidden="1" x14ac:dyDescent="0.2">
      <c r="A13" s="125" t="s">
        <v>57</v>
      </c>
      <c r="B13" s="126">
        <v>0</v>
      </c>
      <c r="C13" s="126"/>
      <c r="D13" s="126"/>
      <c r="E13" s="126"/>
    </row>
    <row r="14" spans="1:9" hidden="1" x14ac:dyDescent="0.2">
      <c r="A14" s="125" t="s">
        <v>18</v>
      </c>
      <c r="B14" s="126">
        <v>220</v>
      </c>
      <c r="C14" s="126"/>
      <c r="D14" s="126"/>
      <c r="E14" s="126"/>
    </row>
    <row r="15" spans="1:9" x14ac:dyDescent="0.2">
      <c r="A15" s="125" t="s">
        <v>58</v>
      </c>
      <c r="B15" s="126" t="s">
        <v>472</v>
      </c>
      <c r="C15" s="126"/>
      <c r="D15" s="126"/>
      <c r="E15" s="126"/>
    </row>
    <row r="16" spans="1:9" x14ac:dyDescent="0.2">
      <c r="A16" s="125" t="s">
        <v>59</v>
      </c>
      <c r="B16" s="126" t="s">
        <v>473</v>
      </c>
      <c r="C16" s="126"/>
      <c r="D16" s="126"/>
      <c r="E16" s="126"/>
    </row>
    <row r="17" spans="1:5" ht="27.6" customHeight="1" x14ac:dyDescent="0.2">
      <c r="A17" s="127" t="s">
        <v>386</v>
      </c>
      <c r="B17" s="178" t="s">
        <v>725</v>
      </c>
      <c r="C17" s="178"/>
      <c r="D17" s="178"/>
      <c r="E17" s="178"/>
    </row>
    <row r="18" spans="1:5" x14ac:dyDescent="0.2">
      <c r="A18" s="125" t="s">
        <v>19</v>
      </c>
      <c r="B18" s="128">
        <v>43489</v>
      </c>
      <c r="C18" s="126"/>
      <c r="D18" s="126"/>
      <c r="E18" s="126"/>
    </row>
    <row r="19" spans="1:5" ht="25.5" x14ac:dyDescent="0.2">
      <c r="A19" s="125" t="s">
        <v>20</v>
      </c>
      <c r="B19" s="121">
        <v>43402</v>
      </c>
      <c r="C19" s="126"/>
      <c r="D19" s="126"/>
      <c r="E19" s="126"/>
    </row>
    <row r="20" spans="1:5" x14ac:dyDescent="0.2">
      <c r="A20" s="125" t="s">
        <v>270</v>
      </c>
      <c r="B20" s="126" t="s">
        <v>385</v>
      </c>
      <c r="C20" s="126"/>
      <c r="D20" s="126"/>
      <c r="E20" s="126"/>
    </row>
    <row r="23" spans="1:5" x14ac:dyDescent="0.2">
      <c r="A23" s="80"/>
    </row>
    <row r="25" spans="1:5" ht="25.5" x14ac:dyDescent="0.2">
      <c r="A25" s="129" t="s">
        <v>281</v>
      </c>
      <c r="B25" s="129" t="s">
        <v>474</v>
      </c>
      <c r="C25" s="129" t="s">
        <v>475</v>
      </c>
      <c r="D25" s="129" t="s">
        <v>476</v>
      </c>
      <c r="E25" s="129" t="s">
        <v>477</v>
      </c>
    </row>
    <row r="26" spans="1:5" x14ac:dyDescent="0.2">
      <c r="A26" s="130">
        <v>18</v>
      </c>
      <c r="B26" s="131">
        <v>19.649999999999999</v>
      </c>
      <c r="C26" s="131">
        <v>3.59</v>
      </c>
      <c r="D26" s="131">
        <v>3.1</v>
      </c>
      <c r="E26" s="131">
        <v>0.47</v>
      </c>
    </row>
    <row r="27" spans="1:5" x14ac:dyDescent="0.2">
      <c r="A27" s="130">
        <v>19</v>
      </c>
      <c r="B27" s="131">
        <v>19.64</v>
      </c>
      <c r="C27" s="131">
        <v>3.6</v>
      </c>
      <c r="D27" s="131">
        <v>3.11</v>
      </c>
      <c r="E27" s="131">
        <v>0.47</v>
      </c>
    </row>
    <row r="28" spans="1:5" x14ac:dyDescent="0.2">
      <c r="A28" s="130">
        <v>20</v>
      </c>
      <c r="B28" s="131">
        <v>19.64</v>
      </c>
      <c r="C28" s="131">
        <v>3.61</v>
      </c>
      <c r="D28" s="131">
        <v>3.11</v>
      </c>
      <c r="E28" s="131">
        <v>0.47</v>
      </c>
    </row>
    <row r="29" spans="1:5" x14ac:dyDescent="0.2">
      <c r="A29" s="130">
        <v>21</v>
      </c>
      <c r="B29" s="131">
        <v>19.649999999999999</v>
      </c>
      <c r="C29" s="131">
        <v>3.62</v>
      </c>
      <c r="D29" s="131">
        <v>3.12</v>
      </c>
      <c r="E29" s="131">
        <v>0.47</v>
      </c>
    </row>
    <row r="30" spans="1:5" x14ac:dyDescent="0.2">
      <c r="A30" s="130">
        <v>22</v>
      </c>
      <c r="B30" s="131">
        <v>19.64</v>
      </c>
      <c r="C30" s="131">
        <v>3.64</v>
      </c>
      <c r="D30" s="131">
        <v>3.13</v>
      </c>
      <c r="E30" s="131">
        <v>0.47</v>
      </c>
    </row>
    <row r="31" spans="1:5" x14ac:dyDescent="0.2">
      <c r="A31" s="130">
        <v>23</v>
      </c>
      <c r="B31" s="131">
        <v>19.64</v>
      </c>
      <c r="C31" s="131">
        <v>3.65</v>
      </c>
      <c r="D31" s="131">
        <v>3.14</v>
      </c>
      <c r="E31" s="131">
        <v>0.47</v>
      </c>
    </row>
    <row r="32" spans="1:5" x14ac:dyDescent="0.2">
      <c r="A32" s="130">
        <v>24</v>
      </c>
      <c r="B32" s="131">
        <v>19.64</v>
      </c>
      <c r="C32" s="131">
        <v>3.66</v>
      </c>
      <c r="D32" s="131">
        <v>3.15</v>
      </c>
      <c r="E32" s="131">
        <v>0.47</v>
      </c>
    </row>
    <row r="33" spans="1:5" x14ac:dyDescent="0.2">
      <c r="A33" s="130">
        <v>25</v>
      </c>
      <c r="B33" s="131">
        <v>19.63</v>
      </c>
      <c r="C33" s="131">
        <v>3.67</v>
      </c>
      <c r="D33" s="131">
        <v>3.16</v>
      </c>
      <c r="E33" s="131">
        <v>0.47</v>
      </c>
    </row>
    <row r="34" spans="1:5" x14ac:dyDescent="0.2">
      <c r="A34" s="130">
        <v>26</v>
      </c>
      <c r="B34" s="131">
        <v>19.63</v>
      </c>
      <c r="C34" s="131">
        <v>3.68</v>
      </c>
      <c r="D34" s="131">
        <v>3.17</v>
      </c>
      <c r="E34" s="131">
        <v>0.48</v>
      </c>
    </row>
    <row r="35" spans="1:5" x14ac:dyDescent="0.2">
      <c r="A35" s="130">
        <v>27</v>
      </c>
      <c r="B35" s="131">
        <v>19.62</v>
      </c>
      <c r="C35" s="131">
        <v>3.7</v>
      </c>
      <c r="D35" s="131">
        <v>3.18</v>
      </c>
      <c r="E35" s="131">
        <v>0.48</v>
      </c>
    </row>
    <row r="36" spans="1:5" x14ac:dyDescent="0.2">
      <c r="A36" s="130">
        <v>28</v>
      </c>
      <c r="B36" s="131">
        <v>19.62</v>
      </c>
      <c r="C36" s="131">
        <v>3.71</v>
      </c>
      <c r="D36" s="131">
        <v>3.19</v>
      </c>
      <c r="E36" s="131">
        <v>0.48</v>
      </c>
    </row>
    <row r="37" spans="1:5" x14ac:dyDescent="0.2">
      <c r="A37" s="130">
        <v>29</v>
      </c>
      <c r="B37" s="131">
        <v>19.61</v>
      </c>
      <c r="C37" s="131">
        <v>3.72</v>
      </c>
      <c r="D37" s="131">
        <v>3.2</v>
      </c>
      <c r="E37" s="131">
        <v>0.48</v>
      </c>
    </row>
    <row r="38" spans="1:5" x14ac:dyDescent="0.2">
      <c r="A38" s="130">
        <v>30</v>
      </c>
      <c r="B38" s="131">
        <v>19.61</v>
      </c>
      <c r="C38" s="131">
        <v>3.74</v>
      </c>
      <c r="D38" s="131">
        <v>3.21</v>
      </c>
      <c r="E38" s="131">
        <v>0.48</v>
      </c>
    </row>
    <row r="39" spans="1:5" x14ac:dyDescent="0.2">
      <c r="A39" s="130">
        <v>31</v>
      </c>
      <c r="B39" s="131">
        <v>19.61</v>
      </c>
      <c r="C39" s="131">
        <v>3.75</v>
      </c>
      <c r="D39" s="131">
        <v>3.22</v>
      </c>
      <c r="E39" s="131">
        <v>0.48</v>
      </c>
    </row>
    <row r="40" spans="1:5" x14ac:dyDescent="0.2">
      <c r="A40" s="130">
        <v>32</v>
      </c>
      <c r="B40" s="131">
        <v>19.600000000000001</v>
      </c>
      <c r="C40" s="131">
        <v>3.76</v>
      </c>
      <c r="D40" s="131">
        <v>3.23</v>
      </c>
      <c r="E40" s="131">
        <v>0.48</v>
      </c>
    </row>
    <row r="41" spans="1:5" x14ac:dyDescent="0.2">
      <c r="A41" s="130">
        <v>33</v>
      </c>
      <c r="B41" s="131">
        <v>19.600000000000001</v>
      </c>
      <c r="C41" s="131">
        <v>3.78</v>
      </c>
      <c r="D41" s="131">
        <v>3.24</v>
      </c>
      <c r="E41" s="131">
        <v>0.49</v>
      </c>
    </row>
    <row r="42" spans="1:5" x14ac:dyDescent="0.2">
      <c r="A42" s="130">
        <v>34</v>
      </c>
      <c r="B42" s="131">
        <v>19.59</v>
      </c>
      <c r="C42" s="131">
        <v>3.79</v>
      </c>
      <c r="D42" s="131">
        <v>3.25</v>
      </c>
      <c r="E42" s="131">
        <v>0.49</v>
      </c>
    </row>
    <row r="43" spans="1:5" x14ac:dyDescent="0.2">
      <c r="A43" s="130">
        <v>35</v>
      </c>
      <c r="B43" s="131">
        <v>19.59</v>
      </c>
      <c r="C43" s="131">
        <v>3.8</v>
      </c>
      <c r="D43" s="131">
        <v>3.26</v>
      </c>
      <c r="E43" s="131">
        <v>0.49</v>
      </c>
    </row>
    <row r="44" spans="1:5" x14ac:dyDescent="0.2">
      <c r="A44" s="130">
        <v>36</v>
      </c>
      <c r="B44" s="131">
        <v>19.579999999999998</v>
      </c>
      <c r="C44" s="131">
        <v>3.82</v>
      </c>
      <c r="D44" s="131">
        <v>3.27</v>
      </c>
      <c r="E44" s="131">
        <v>0.49</v>
      </c>
    </row>
    <row r="45" spans="1:5" x14ac:dyDescent="0.2">
      <c r="A45" s="130">
        <v>37</v>
      </c>
      <c r="B45" s="131">
        <v>19.559999999999999</v>
      </c>
      <c r="C45" s="131">
        <v>3.83</v>
      </c>
      <c r="D45" s="131">
        <v>3.28</v>
      </c>
      <c r="E45" s="131">
        <v>0.49</v>
      </c>
    </row>
    <row r="46" spans="1:5" x14ac:dyDescent="0.2">
      <c r="A46" s="130">
        <v>38</v>
      </c>
      <c r="B46" s="131">
        <v>19.559999999999999</v>
      </c>
      <c r="C46" s="131">
        <v>3.84</v>
      </c>
      <c r="D46" s="131">
        <v>3.29</v>
      </c>
      <c r="E46" s="131">
        <v>0.49</v>
      </c>
    </row>
    <row r="47" spans="1:5" x14ac:dyDescent="0.2">
      <c r="A47" s="130">
        <v>39</v>
      </c>
      <c r="B47" s="131">
        <v>19.55</v>
      </c>
      <c r="C47" s="131">
        <v>3.86</v>
      </c>
      <c r="D47" s="131">
        <v>3.3</v>
      </c>
      <c r="E47" s="131">
        <v>0.5</v>
      </c>
    </row>
    <row r="48" spans="1:5" x14ac:dyDescent="0.2">
      <c r="A48" s="130">
        <v>40</v>
      </c>
      <c r="B48" s="131">
        <v>19.55</v>
      </c>
      <c r="C48" s="131">
        <v>3.87</v>
      </c>
      <c r="D48" s="131">
        <v>3.31</v>
      </c>
      <c r="E48" s="131">
        <v>0.5</v>
      </c>
    </row>
    <row r="49" spans="1:5" x14ac:dyDescent="0.2">
      <c r="A49" s="130">
        <v>41</v>
      </c>
      <c r="B49" s="131">
        <v>19.53</v>
      </c>
      <c r="C49" s="131">
        <v>3.88</v>
      </c>
      <c r="D49" s="131">
        <v>3.32</v>
      </c>
      <c r="E49" s="131">
        <v>0.5</v>
      </c>
    </row>
    <row r="50" spans="1:5" x14ac:dyDescent="0.2">
      <c r="A50" s="130">
        <v>42</v>
      </c>
      <c r="B50" s="131">
        <v>19.53</v>
      </c>
      <c r="C50" s="131">
        <v>3.89</v>
      </c>
      <c r="D50" s="131">
        <v>3.33</v>
      </c>
      <c r="E50" s="131">
        <v>0.5</v>
      </c>
    </row>
    <row r="51" spans="1:5" x14ac:dyDescent="0.2">
      <c r="A51" s="130">
        <v>43</v>
      </c>
      <c r="B51" s="131">
        <v>19.52</v>
      </c>
      <c r="C51" s="131">
        <v>3.9</v>
      </c>
      <c r="D51" s="131">
        <v>3.35</v>
      </c>
      <c r="E51" s="131">
        <v>0.5</v>
      </c>
    </row>
    <row r="52" spans="1:5" x14ac:dyDescent="0.2">
      <c r="A52" s="130">
        <v>44</v>
      </c>
      <c r="B52" s="131">
        <v>19.52</v>
      </c>
      <c r="C52" s="131">
        <v>3.92</v>
      </c>
      <c r="D52" s="131">
        <v>3.36</v>
      </c>
      <c r="E52" s="131">
        <v>0.5</v>
      </c>
    </row>
    <row r="53" spans="1:5" x14ac:dyDescent="0.2">
      <c r="A53" s="130">
        <v>45</v>
      </c>
      <c r="B53" s="131">
        <v>19.510000000000002</v>
      </c>
      <c r="C53" s="131">
        <v>3.92</v>
      </c>
      <c r="D53" s="131">
        <v>3.37</v>
      </c>
      <c r="E53" s="131">
        <v>0.51</v>
      </c>
    </row>
    <row r="54" spans="1:5" x14ac:dyDescent="0.2">
      <c r="A54" s="130">
        <v>46</v>
      </c>
      <c r="B54" s="131">
        <v>19.510000000000002</v>
      </c>
      <c r="C54" s="131">
        <v>3.92</v>
      </c>
      <c r="D54" s="131">
        <v>3.38</v>
      </c>
      <c r="E54" s="131">
        <v>0.51</v>
      </c>
    </row>
    <row r="55" spans="1:5" x14ac:dyDescent="0.2">
      <c r="A55" s="130">
        <v>47</v>
      </c>
      <c r="B55" s="131">
        <v>19.489999999999998</v>
      </c>
      <c r="C55" s="131">
        <v>3.93</v>
      </c>
      <c r="D55" s="131">
        <v>3.39</v>
      </c>
      <c r="E55" s="131">
        <v>0.51</v>
      </c>
    </row>
    <row r="56" spans="1:5" x14ac:dyDescent="0.2">
      <c r="A56" s="130">
        <v>48</v>
      </c>
      <c r="B56" s="131">
        <v>19.489999999999998</v>
      </c>
      <c r="C56" s="131">
        <v>3.93</v>
      </c>
      <c r="D56" s="131">
        <v>3.41</v>
      </c>
      <c r="E56" s="131">
        <v>0.51</v>
      </c>
    </row>
    <row r="57" spans="1:5" x14ac:dyDescent="0.2">
      <c r="A57" s="130">
        <v>49</v>
      </c>
      <c r="B57" s="131">
        <v>19.489999999999998</v>
      </c>
      <c r="C57" s="131">
        <v>3.93</v>
      </c>
      <c r="D57" s="131">
        <v>3.42</v>
      </c>
      <c r="E57" s="131">
        <v>0.51</v>
      </c>
    </row>
    <row r="58" spans="1:5" x14ac:dyDescent="0.2">
      <c r="A58" s="130">
        <v>50</v>
      </c>
      <c r="B58" s="131">
        <v>19.489999999999998</v>
      </c>
      <c r="C58" s="131">
        <v>3.93</v>
      </c>
      <c r="D58" s="131">
        <v>3.43</v>
      </c>
      <c r="E58" s="131">
        <v>0.51</v>
      </c>
    </row>
    <row r="59" spans="1:5" x14ac:dyDescent="0.2">
      <c r="A59" s="130">
        <v>51</v>
      </c>
      <c r="B59" s="131">
        <v>19.489999999999998</v>
      </c>
      <c r="C59" s="131">
        <v>3.92</v>
      </c>
      <c r="D59" s="131">
        <v>3.44</v>
      </c>
      <c r="E59" s="131">
        <v>0.52</v>
      </c>
    </row>
    <row r="60" spans="1:5" x14ac:dyDescent="0.2">
      <c r="A60" s="130">
        <v>52</v>
      </c>
      <c r="B60" s="131">
        <v>19.5</v>
      </c>
      <c r="C60" s="131">
        <v>3.91</v>
      </c>
      <c r="D60" s="131">
        <v>3.46</v>
      </c>
      <c r="E60" s="131">
        <v>0.52</v>
      </c>
    </row>
    <row r="61" spans="1:5" x14ac:dyDescent="0.2">
      <c r="A61" s="130">
        <v>53</v>
      </c>
      <c r="B61" s="131">
        <v>19.5</v>
      </c>
      <c r="C61" s="131">
        <v>3.9</v>
      </c>
      <c r="D61" s="131">
        <v>3.47</v>
      </c>
      <c r="E61" s="131">
        <v>0.52</v>
      </c>
    </row>
    <row r="62" spans="1:5" x14ac:dyDescent="0.2">
      <c r="A62" s="130">
        <v>54</v>
      </c>
      <c r="B62" s="131">
        <v>19.52</v>
      </c>
      <c r="C62" s="131">
        <v>3.88</v>
      </c>
      <c r="D62" s="131">
        <v>3.49</v>
      </c>
      <c r="E62" s="131">
        <v>0.52</v>
      </c>
    </row>
    <row r="63" spans="1:5" x14ac:dyDescent="0.2">
      <c r="A63" s="130">
        <v>55</v>
      </c>
      <c r="B63" s="131">
        <v>19.53</v>
      </c>
      <c r="C63" s="131">
        <v>3.87</v>
      </c>
      <c r="D63" s="131">
        <v>3.5</v>
      </c>
      <c r="E63" s="131">
        <v>0.53</v>
      </c>
    </row>
    <row r="64" spans="1:5" x14ac:dyDescent="0.2">
      <c r="A64" s="130">
        <v>56</v>
      </c>
      <c r="B64" s="131">
        <v>19.559999999999999</v>
      </c>
      <c r="C64" s="131">
        <v>3.85</v>
      </c>
      <c r="D64" s="131">
        <v>3.52</v>
      </c>
      <c r="E64" s="131">
        <v>0.53</v>
      </c>
    </row>
    <row r="65" spans="1:5" x14ac:dyDescent="0.2">
      <c r="A65" s="130">
        <v>57</v>
      </c>
      <c r="B65" s="131">
        <v>19.59</v>
      </c>
      <c r="C65" s="131">
        <v>3.82</v>
      </c>
      <c r="D65" s="131">
        <v>3.54</v>
      </c>
      <c r="E65" s="131">
        <v>0.53</v>
      </c>
    </row>
    <row r="66" spans="1:5" x14ac:dyDescent="0.2">
      <c r="A66" s="130">
        <v>58</v>
      </c>
      <c r="B66" s="131">
        <v>19.63</v>
      </c>
      <c r="C66" s="131">
        <v>3.79</v>
      </c>
      <c r="D66" s="131">
        <v>3.56</v>
      </c>
      <c r="E66" s="131">
        <v>0.53</v>
      </c>
    </row>
    <row r="67" spans="1:5" x14ac:dyDescent="0.2">
      <c r="A67" s="130">
        <v>59</v>
      </c>
      <c r="B67" s="131">
        <v>19.68</v>
      </c>
      <c r="C67" s="131">
        <v>3.76</v>
      </c>
      <c r="D67" s="131">
        <v>3.58</v>
      </c>
      <c r="E67" s="131">
        <v>0.54</v>
      </c>
    </row>
  </sheetData>
  <sheetProtection algorithmName="SHA-512" hashValue="h1/4QvRt2/ovFugJUsXIP3yxj6y8qLl67kor7gPRJrFst5NAO0vGVid54tBZirAjJ98Ccgk8M5wGIS6/TIqZLg==" saltValue="v58Ci72zsi83LM7j31ADjw==" spinCount="100000" sheet="1" objects="1" scenarios="1"/>
  <mergeCells count="1">
    <mergeCell ref="B17:E17"/>
  </mergeCells>
  <conditionalFormatting sqref="A25:A67">
    <cfRule type="expression" dxfId="1207" priority="7" stopIfTrue="1">
      <formula>MOD(ROW(),2)=0</formula>
    </cfRule>
    <cfRule type="expression" dxfId="1206" priority="8" stopIfTrue="1">
      <formula>MOD(ROW(),2)&lt;&gt;0</formula>
    </cfRule>
  </conditionalFormatting>
  <conditionalFormatting sqref="B25:E67">
    <cfRule type="expression" dxfId="1205" priority="9" stopIfTrue="1">
      <formula>MOD(ROW(),2)=0</formula>
    </cfRule>
    <cfRule type="expression" dxfId="1204" priority="10" stopIfTrue="1">
      <formula>MOD(ROW(),2)&lt;&gt;0</formula>
    </cfRule>
  </conditionalFormatting>
  <conditionalFormatting sqref="A6:A16 A18:A20">
    <cfRule type="expression" dxfId="1203" priority="11" stopIfTrue="1">
      <formula>MOD(ROW(),2)=0</formula>
    </cfRule>
    <cfRule type="expression" dxfId="1202" priority="12" stopIfTrue="1">
      <formula>MOD(ROW(),2)&lt;&gt;0</formula>
    </cfRule>
  </conditionalFormatting>
  <conditionalFormatting sqref="B6:E16 B18:E18 B17 B20:E20 C19:E19">
    <cfRule type="expression" dxfId="1201" priority="13" stopIfTrue="1">
      <formula>MOD(ROW(),2)=0</formula>
    </cfRule>
    <cfRule type="expression" dxfId="1200" priority="14" stopIfTrue="1">
      <formula>MOD(ROW(),2)&lt;&gt;0</formula>
    </cfRule>
  </conditionalFormatting>
  <conditionalFormatting sqref="A17">
    <cfRule type="expression" dxfId="1199" priority="5" stopIfTrue="1">
      <formula>MOD(ROW(),2)=0</formula>
    </cfRule>
    <cfRule type="expression" dxfId="1198" priority="6" stopIfTrue="1">
      <formula>MOD(ROW(),2)&lt;&gt;0</formula>
    </cfRule>
  </conditionalFormatting>
  <conditionalFormatting sqref="B19">
    <cfRule type="expression" dxfId="1197" priority="1" stopIfTrue="1">
      <formula>MOD(ROW(),2)=0</formula>
    </cfRule>
    <cfRule type="expression" dxfId="11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dimension ref="A1:I67"/>
  <sheetViews>
    <sheetView workbookViewId="0">
      <selection activeCell="B17" sqref="B17:E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TV In (non-club) - x-221</v>
      </c>
      <c r="B3" s="66"/>
      <c r="C3" s="66"/>
      <c r="D3" s="66"/>
      <c r="E3" s="66"/>
      <c r="F3" s="66"/>
      <c r="G3" s="66"/>
      <c r="H3" s="66"/>
      <c r="I3" s="66"/>
    </row>
    <row r="4" spans="1:9" x14ac:dyDescent="0.2">
      <c r="A4" s="68" t="str">
        <f ca="1">CELL("filename",A1)</f>
        <v>D:\Users\FulkerL\OneDrive - Welsh Government\[wfrsc2021-02-annex-1.xlsm]x-221</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2015</v>
      </c>
      <c r="C8" s="126"/>
      <c r="D8" s="126"/>
      <c r="E8" s="126"/>
    </row>
    <row r="9" spans="1:9" x14ac:dyDescent="0.2">
      <c r="A9" s="125" t="s">
        <v>17</v>
      </c>
      <c r="B9" s="126" t="s">
        <v>470</v>
      </c>
      <c r="C9" s="126"/>
      <c r="D9" s="126"/>
      <c r="E9" s="126"/>
    </row>
    <row r="10" spans="1:9" x14ac:dyDescent="0.2">
      <c r="A10" s="125" t="s">
        <v>2</v>
      </c>
      <c r="B10" s="126" t="s">
        <v>471</v>
      </c>
      <c r="C10" s="126"/>
      <c r="D10" s="126"/>
      <c r="E10" s="126"/>
    </row>
    <row r="11" spans="1:9" x14ac:dyDescent="0.2">
      <c r="A11" s="125" t="s">
        <v>23</v>
      </c>
      <c r="B11" s="126" t="s">
        <v>287</v>
      </c>
      <c r="C11" s="126"/>
      <c r="D11" s="126"/>
      <c r="E11" s="126"/>
    </row>
    <row r="12" spans="1:9" x14ac:dyDescent="0.2">
      <c r="A12" s="125" t="s">
        <v>272</v>
      </c>
      <c r="B12" s="126" t="s">
        <v>278</v>
      </c>
      <c r="C12" s="126"/>
      <c r="D12" s="126"/>
      <c r="E12" s="126"/>
    </row>
    <row r="13" spans="1:9" hidden="1" x14ac:dyDescent="0.2">
      <c r="A13" s="125" t="s">
        <v>57</v>
      </c>
      <c r="B13" s="126">
        <v>0</v>
      </c>
      <c r="C13" s="126"/>
      <c r="D13" s="126"/>
      <c r="E13" s="126"/>
    </row>
    <row r="14" spans="1:9" hidden="1" x14ac:dyDescent="0.2">
      <c r="A14" s="125" t="s">
        <v>18</v>
      </c>
      <c r="B14" s="126">
        <v>221</v>
      </c>
      <c r="C14" s="126"/>
      <c r="D14" s="126"/>
      <c r="E14" s="126"/>
    </row>
    <row r="15" spans="1:9" x14ac:dyDescent="0.2">
      <c r="A15" s="125" t="s">
        <v>58</v>
      </c>
      <c r="B15" s="126" t="s">
        <v>478</v>
      </c>
      <c r="C15" s="126"/>
      <c r="D15" s="126"/>
      <c r="E15" s="126"/>
    </row>
    <row r="16" spans="1:9" x14ac:dyDescent="0.2">
      <c r="A16" s="125" t="s">
        <v>59</v>
      </c>
      <c r="B16" s="126" t="s">
        <v>479</v>
      </c>
      <c r="C16" s="126"/>
      <c r="D16" s="126"/>
      <c r="E16" s="126"/>
    </row>
    <row r="17" spans="1:5" ht="33" customHeight="1" x14ac:dyDescent="0.2">
      <c r="A17" s="127" t="s">
        <v>386</v>
      </c>
      <c r="B17" s="178" t="s">
        <v>725</v>
      </c>
      <c r="C17" s="178"/>
      <c r="D17" s="178"/>
      <c r="E17" s="178"/>
    </row>
    <row r="18" spans="1:5" x14ac:dyDescent="0.2">
      <c r="A18" s="125" t="s">
        <v>19</v>
      </c>
      <c r="B18" s="128">
        <v>43489</v>
      </c>
      <c r="C18" s="126"/>
      <c r="D18" s="126"/>
      <c r="E18" s="126"/>
    </row>
    <row r="19" spans="1:5" ht="25.5" x14ac:dyDescent="0.2">
      <c r="A19" s="125" t="s">
        <v>20</v>
      </c>
      <c r="B19" s="121">
        <v>43402</v>
      </c>
      <c r="C19" s="126"/>
      <c r="D19" s="126"/>
      <c r="E19" s="126"/>
    </row>
    <row r="20" spans="1:5" x14ac:dyDescent="0.2">
      <c r="A20" s="125" t="s">
        <v>270</v>
      </c>
      <c r="B20" s="126" t="s">
        <v>385</v>
      </c>
      <c r="C20" s="126"/>
      <c r="D20" s="126"/>
      <c r="E20" s="126"/>
    </row>
    <row r="23" spans="1:5" x14ac:dyDescent="0.2">
      <c r="A23" s="80"/>
    </row>
    <row r="25" spans="1:5" ht="25.5" x14ac:dyDescent="0.2">
      <c r="A25" s="129" t="s">
        <v>281</v>
      </c>
      <c r="B25" s="129" t="s">
        <v>474</v>
      </c>
      <c r="C25" s="129" t="s">
        <v>475</v>
      </c>
      <c r="D25" s="129" t="s">
        <v>476</v>
      </c>
      <c r="E25" s="129" t="s">
        <v>477</v>
      </c>
    </row>
    <row r="26" spans="1:5" x14ac:dyDescent="0.2">
      <c r="A26" s="130">
        <v>18</v>
      </c>
      <c r="B26" s="131">
        <v>19.649999999999999</v>
      </c>
      <c r="C26" s="131">
        <v>3.59</v>
      </c>
      <c r="D26" s="131">
        <v>2.6</v>
      </c>
      <c r="E26" s="131">
        <v>0.39</v>
      </c>
    </row>
    <row r="27" spans="1:5" x14ac:dyDescent="0.2">
      <c r="A27" s="130">
        <v>19</v>
      </c>
      <c r="B27" s="131">
        <v>19.64</v>
      </c>
      <c r="C27" s="131">
        <v>3.6</v>
      </c>
      <c r="D27" s="131">
        <v>2.61</v>
      </c>
      <c r="E27" s="131">
        <v>0.39</v>
      </c>
    </row>
    <row r="28" spans="1:5" x14ac:dyDescent="0.2">
      <c r="A28" s="130">
        <v>20</v>
      </c>
      <c r="B28" s="131">
        <v>19.64</v>
      </c>
      <c r="C28" s="131">
        <v>3.61</v>
      </c>
      <c r="D28" s="131">
        <v>2.61</v>
      </c>
      <c r="E28" s="131">
        <v>0.39</v>
      </c>
    </row>
    <row r="29" spans="1:5" x14ac:dyDescent="0.2">
      <c r="A29" s="130">
        <v>21</v>
      </c>
      <c r="B29" s="131">
        <v>19.649999999999999</v>
      </c>
      <c r="C29" s="131">
        <v>3.62</v>
      </c>
      <c r="D29" s="131">
        <v>2.62</v>
      </c>
      <c r="E29" s="131">
        <v>0.39</v>
      </c>
    </row>
    <row r="30" spans="1:5" x14ac:dyDescent="0.2">
      <c r="A30" s="130">
        <v>22</v>
      </c>
      <c r="B30" s="131">
        <v>19.64</v>
      </c>
      <c r="C30" s="131">
        <v>3.64</v>
      </c>
      <c r="D30" s="131">
        <v>2.63</v>
      </c>
      <c r="E30" s="131">
        <v>0.39</v>
      </c>
    </row>
    <row r="31" spans="1:5" x14ac:dyDescent="0.2">
      <c r="A31" s="130">
        <v>23</v>
      </c>
      <c r="B31" s="131">
        <v>19.64</v>
      </c>
      <c r="C31" s="131">
        <v>3.65</v>
      </c>
      <c r="D31" s="131">
        <v>2.64</v>
      </c>
      <c r="E31" s="131">
        <v>0.4</v>
      </c>
    </row>
    <row r="32" spans="1:5" x14ac:dyDescent="0.2">
      <c r="A32" s="130">
        <v>24</v>
      </c>
      <c r="B32" s="131">
        <v>19.64</v>
      </c>
      <c r="C32" s="131">
        <v>3.66</v>
      </c>
      <c r="D32" s="131">
        <v>2.64</v>
      </c>
      <c r="E32" s="131">
        <v>0.4</v>
      </c>
    </row>
    <row r="33" spans="1:5" x14ac:dyDescent="0.2">
      <c r="A33" s="130">
        <v>25</v>
      </c>
      <c r="B33" s="131">
        <v>19.63</v>
      </c>
      <c r="C33" s="131">
        <v>3.67</v>
      </c>
      <c r="D33" s="131">
        <v>2.65</v>
      </c>
      <c r="E33" s="131">
        <v>0.4</v>
      </c>
    </row>
    <row r="34" spans="1:5" x14ac:dyDescent="0.2">
      <c r="A34" s="130">
        <v>26</v>
      </c>
      <c r="B34" s="131">
        <v>19.63</v>
      </c>
      <c r="C34" s="131">
        <v>3.68</v>
      </c>
      <c r="D34" s="131">
        <v>2.66</v>
      </c>
      <c r="E34" s="131">
        <v>0.4</v>
      </c>
    </row>
    <row r="35" spans="1:5" x14ac:dyDescent="0.2">
      <c r="A35" s="130">
        <v>27</v>
      </c>
      <c r="B35" s="131">
        <v>19.62</v>
      </c>
      <c r="C35" s="131">
        <v>3.7</v>
      </c>
      <c r="D35" s="131">
        <v>2.67</v>
      </c>
      <c r="E35" s="131">
        <v>0.4</v>
      </c>
    </row>
    <row r="36" spans="1:5" x14ac:dyDescent="0.2">
      <c r="A36" s="130">
        <v>28</v>
      </c>
      <c r="B36" s="131">
        <v>19.62</v>
      </c>
      <c r="C36" s="131">
        <v>3.71</v>
      </c>
      <c r="D36" s="131">
        <v>2.67</v>
      </c>
      <c r="E36" s="131">
        <v>0.4</v>
      </c>
    </row>
    <row r="37" spans="1:5" x14ac:dyDescent="0.2">
      <c r="A37" s="130">
        <v>29</v>
      </c>
      <c r="B37" s="131">
        <v>19.61</v>
      </c>
      <c r="C37" s="131">
        <v>3.72</v>
      </c>
      <c r="D37" s="131">
        <v>2.68</v>
      </c>
      <c r="E37" s="131">
        <v>0.4</v>
      </c>
    </row>
    <row r="38" spans="1:5" x14ac:dyDescent="0.2">
      <c r="A38" s="130">
        <v>30</v>
      </c>
      <c r="B38" s="131">
        <v>19.61</v>
      </c>
      <c r="C38" s="131">
        <v>3.74</v>
      </c>
      <c r="D38" s="131">
        <v>2.69</v>
      </c>
      <c r="E38" s="131">
        <v>0.4</v>
      </c>
    </row>
    <row r="39" spans="1:5" x14ac:dyDescent="0.2">
      <c r="A39" s="130">
        <v>31</v>
      </c>
      <c r="B39" s="131">
        <v>19.61</v>
      </c>
      <c r="C39" s="131">
        <v>3.75</v>
      </c>
      <c r="D39" s="131">
        <v>2.7</v>
      </c>
      <c r="E39" s="131">
        <v>0.41</v>
      </c>
    </row>
    <row r="40" spans="1:5" x14ac:dyDescent="0.2">
      <c r="A40" s="130">
        <v>32</v>
      </c>
      <c r="B40" s="131">
        <v>19.600000000000001</v>
      </c>
      <c r="C40" s="131">
        <v>3.76</v>
      </c>
      <c r="D40" s="131">
        <v>2.7</v>
      </c>
      <c r="E40" s="131">
        <v>0.41</v>
      </c>
    </row>
    <row r="41" spans="1:5" x14ac:dyDescent="0.2">
      <c r="A41" s="130">
        <v>33</v>
      </c>
      <c r="B41" s="131">
        <v>19.600000000000001</v>
      </c>
      <c r="C41" s="131">
        <v>3.78</v>
      </c>
      <c r="D41" s="131">
        <v>2.71</v>
      </c>
      <c r="E41" s="131">
        <v>0.41</v>
      </c>
    </row>
    <row r="42" spans="1:5" x14ac:dyDescent="0.2">
      <c r="A42" s="130">
        <v>34</v>
      </c>
      <c r="B42" s="131">
        <v>19.59</v>
      </c>
      <c r="C42" s="131">
        <v>3.79</v>
      </c>
      <c r="D42" s="131">
        <v>2.72</v>
      </c>
      <c r="E42" s="131">
        <v>0.41</v>
      </c>
    </row>
    <row r="43" spans="1:5" x14ac:dyDescent="0.2">
      <c r="A43" s="130">
        <v>35</v>
      </c>
      <c r="B43" s="131">
        <v>19.59</v>
      </c>
      <c r="C43" s="131">
        <v>3.8</v>
      </c>
      <c r="D43" s="131">
        <v>2.73</v>
      </c>
      <c r="E43" s="131">
        <v>0.41</v>
      </c>
    </row>
    <row r="44" spans="1:5" x14ac:dyDescent="0.2">
      <c r="A44" s="130">
        <v>36</v>
      </c>
      <c r="B44" s="131">
        <v>19.579999999999998</v>
      </c>
      <c r="C44" s="131">
        <v>3.82</v>
      </c>
      <c r="D44" s="131">
        <v>2.74</v>
      </c>
      <c r="E44" s="131">
        <v>0.41</v>
      </c>
    </row>
    <row r="45" spans="1:5" x14ac:dyDescent="0.2">
      <c r="A45" s="130">
        <v>37</v>
      </c>
      <c r="B45" s="131">
        <v>19.559999999999999</v>
      </c>
      <c r="C45" s="131">
        <v>3.83</v>
      </c>
      <c r="D45" s="131">
        <v>2.74</v>
      </c>
      <c r="E45" s="131">
        <v>0.41</v>
      </c>
    </row>
    <row r="46" spans="1:5" x14ac:dyDescent="0.2">
      <c r="A46" s="130">
        <v>38</v>
      </c>
      <c r="B46" s="131">
        <v>19.559999999999999</v>
      </c>
      <c r="C46" s="131">
        <v>3.84</v>
      </c>
      <c r="D46" s="131">
        <v>2.75</v>
      </c>
      <c r="E46" s="131">
        <v>0.41</v>
      </c>
    </row>
    <row r="47" spans="1:5" x14ac:dyDescent="0.2">
      <c r="A47" s="130">
        <v>39</v>
      </c>
      <c r="B47" s="131">
        <v>19.55</v>
      </c>
      <c r="C47" s="131">
        <v>3.86</v>
      </c>
      <c r="D47" s="131">
        <v>2.76</v>
      </c>
      <c r="E47" s="131">
        <v>0.41</v>
      </c>
    </row>
    <row r="48" spans="1:5" x14ac:dyDescent="0.2">
      <c r="A48" s="130">
        <v>40</v>
      </c>
      <c r="B48" s="131">
        <v>19.55</v>
      </c>
      <c r="C48" s="131">
        <v>3.87</v>
      </c>
      <c r="D48" s="131">
        <v>2.77</v>
      </c>
      <c r="E48" s="131">
        <v>0.42</v>
      </c>
    </row>
    <row r="49" spans="1:5" x14ac:dyDescent="0.2">
      <c r="A49" s="130">
        <v>41</v>
      </c>
      <c r="B49" s="131">
        <v>19.53</v>
      </c>
      <c r="C49" s="131">
        <v>3.88</v>
      </c>
      <c r="D49" s="131">
        <v>2.78</v>
      </c>
      <c r="E49" s="131">
        <v>0.42</v>
      </c>
    </row>
    <row r="50" spans="1:5" x14ac:dyDescent="0.2">
      <c r="A50" s="130">
        <v>42</v>
      </c>
      <c r="B50" s="131">
        <v>19.53</v>
      </c>
      <c r="C50" s="131">
        <v>3.89</v>
      </c>
      <c r="D50" s="131">
        <v>2.79</v>
      </c>
      <c r="E50" s="131">
        <v>0.42</v>
      </c>
    </row>
    <row r="51" spans="1:5" x14ac:dyDescent="0.2">
      <c r="A51" s="130">
        <v>43</v>
      </c>
      <c r="B51" s="131">
        <v>19.52</v>
      </c>
      <c r="C51" s="131">
        <v>3.9</v>
      </c>
      <c r="D51" s="131">
        <v>2.79</v>
      </c>
      <c r="E51" s="131">
        <v>0.42</v>
      </c>
    </row>
    <row r="52" spans="1:5" x14ac:dyDescent="0.2">
      <c r="A52" s="130">
        <v>44</v>
      </c>
      <c r="B52" s="131">
        <v>19.52</v>
      </c>
      <c r="C52" s="131">
        <v>3.92</v>
      </c>
      <c r="D52" s="131">
        <v>2.8</v>
      </c>
      <c r="E52" s="131">
        <v>0.42</v>
      </c>
    </row>
    <row r="53" spans="1:5" x14ac:dyDescent="0.2">
      <c r="A53" s="130">
        <v>45</v>
      </c>
      <c r="B53" s="131">
        <v>19.510000000000002</v>
      </c>
      <c r="C53" s="131">
        <v>3.92</v>
      </c>
      <c r="D53" s="131">
        <v>2.81</v>
      </c>
      <c r="E53" s="131">
        <v>0.42</v>
      </c>
    </row>
    <row r="54" spans="1:5" x14ac:dyDescent="0.2">
      <c r="A54" s="130">
        <v>46</v>
      </c>
      <c r="B54" s="131">
        <v>19.510000000000002</v>
      </c>
      <c r="C54" s="131">
        <v>3.92</v>
      </c>
      <c r="D54" s="131">
        <v>2.82</v>
      </c>
      <c r="E54" s="131">
        <v>0.42</v>
      </c>
    </row>
    <row r="55" spans="1:5" x14ac:dyDescent="0.2">
      <c r="A55" s="130">
        <v>47</v>
      </c>
      <c r="B55" s="131">
        <v>19.489999999999998</v>
      </c>
      <c r="C55" s="131">
        <v>3.93</v>
      </c>
      <c r="D55" s="131">
        <v>2.83</v>
      </c>
      <c r="E55" s="131">
        <v>0.42</v>
      </c>
    </row>
    <row r="56" spans="1:5" x14ac:dyDescent="0.2">
      <c r="A56" s="130">
        <v>48</v>
      </c>
      <c r="B56" s="131">
        <v>19.489999999999998</v>
      </c>
      <c r="C56" s="131">
        <v>3.93</v>
      </c>
      <c r="D56" s="131">
        <v>2.84</v>
      </c>
      <c r="E56" s="131">
        <v>0.43</v>
      </c>
    </row>
    <row r="57" spans="1:5" x14ac:dyDescent="0.2">
      <c r="A57" s="130">
        <v>49</v>
      </c>
      <c r="B57" s="131">
        <v>19.489999999999998</v>
      </c>
      <c r="C57" s="131">
        <v>3.93</v>
      </c>
      <c r="D57" s="131">
        <v>2.85</v>
      </c>
      <c r="E57" s="131">
        <v>0.43</v>
      </c>
    </row>
    <row r="58" spans="1:5" x14ac:dyDescent="0.2">
      <c r="A58" s="130">
        <v>50</v>
      </c>
      <c r="B58" s="131">
        <v>19.489999999999998</v>
      </c>
      <c r="C58" s="131">
        <v>3.93</v>
      </c>
      <c r="D58" s="131">
        <v>2.86</v>
      </c>
      <c r="E58" s="131">
        <v>0.43</v>
      </c>
    </row>
    <row r="59" spans="1:5" x14ac:dyDescent="0.2">
      <c r="A59" s="130">
        <v>51</v>
      </c>
      <c r="B59" s="131">
        <v>19.489999999999998</v>
      </c>
      <c r="C59" s="131">
        <v>3.92</v>
      </c>
      <c r="D59" s="131">
        <v>2.87</v>
      </c>
      <c r="E59" s="131">
        <v>0.43</v>
      </c>
    </row>
    <row r="60" spans="1:5" x14ac:dyDescent="0.2">
      <c r="A60" s="130">
        <v>52</v>
      </c>
      <c r="B60" s="131">
        <v>19.5</v>
      </c>
      <c r="C60" s="131">
        <v>3.91</v>
      </c>
      <c r="D60" s="131">
        <v>2.88</v>
      </c>
      <c r="E60" s="131">
        <v>0.43</v>
      </c>
    </row>
    <row r="61" spans="1:5" x14ac:dyDescent="0.2">
      <c r="A61" s="130">
        <v>53</v>
      </c>
      <c r="B61" s="131">
        <v>19.5</v>
      </c>
      <c r="C61" s="131">
        <v>3.9</v>
      </c>
      <c r="D61" s="131">
        <v>2.9</v>
      </c>
      <c r="E61" s="131">
        <v>0.44</v>
      </c>
    </row>
    <row r="62" spans="1:5" x14ac:dyDescent="0.2">
      <c r="A62" s="130">
        <v>54</v>
      </c>
      <c r="B62" s="131">
        <v>19.52</v>
      </c>
      <c r="C62" s="131">
        <v>3.88</v>
      </c>
      <c r="D62" s="131">
        <v>2.91</v>
      </c>
      <c r="E62" s="131">
        <v>0.44</v>
      </c>
    </row>
    <row r="63" spans="1:5" x14ac:dyDescent="0.2">
      <c r="A63" s="130">
        <v>55</v>
      </c>
      <c r="B63" s="131">
        <v>19.53</v>
      </c>
      <c r="C63" s="131">
        <v>3.87</v>
      </c>
      <c r="D63" s="131">
        <v>2.92</v>
      </c>
      <c r="E63" s="131">
        <v>0.44</v>
      </c>
    </row>
    <row r="64" spans="1:5" x14ac:dyDescent="0.2">
      <c r="A64" s="130">
        <v>56</v>
      </c>
      <c r="B64" s="131">
        <v>19.559999999999999</v>
      </c>
      <c r="C64" s="131">
        <v>3.85</v>
      </c>
      <c r="D64" s="131">
        <v>2.94</v>
      </c>
      <c r="E64" s="131">
        <v>0.44</v>
      </c>
    </row>
    <row r="65" spans="1:5" x14ac:dyDescent="0.2">
      <c r="A65" s="130">
        <v>57</v>
      </c>
      <c r="B65" s="131">
        <v>19.59</v>
      </c>
      <c r="C65" s="131">
        <v>3.82</v>
      </c>
      <c r="D65" s="131">
        <v>2.95</v>
      </c>
      <c r="E65" s="131">
        <v>0.44</v>
      </c>
    </row>
    <row r="66" spans="1:5" x14ac:dyDescent="0.2">
      <c r="A66" s="130">
        <v>58</v>
      </c>
      <c r="B66" s="131">
        <v>19.63</v>
      </c>
      <c r="C66" s="131">
        <v>3.79</v>
      </c>
      <c r="D66" s="131">
        <v>2.97</v>
      </c>
      <c r="E66" s="131">
        <v>0.45</v>
      </c>
    </row>
    <row r="67" spans="1:5" x14ac:dyDescent="0.2">
      <c r="A67" s="130">
        <v>59</v>
      </c>
      <c r="B67" s="131">
        <v>19.68</v>
      </c>
      <c r="C67" s="131">
        <v>3.76</v>
      </c>
      <c r="D67" s="131">
        <v>3.05</v>
      </c>
      <c r="E67" s="131">
        <v>0.46</v>
      </c>
    </row>
  </sheetData>
  <sheetProtection algorithmName="SHA-512" hashValue="w0gQeXBjKcoIaQWoEouGCdBNa2Iaaa08uT2DGHClUfkEwva6zA11yqnPUti/WrAG+4mzxxGGpZKmUJNNS6lLaA==" saltValue="6k/XETElxVTXa1VHkBvh8g==" spinCount="100000" sheet="1" objects="1" scenarios="1"/>
  <mergeCells count="1">
    <mergeCell ref="B17:E17"/>
  </mergeCells>
  <conditionalFormatting sqref="A25:A67">
    <cfRule type="expression" dxfId="1195" priority="11" stopIfTrue="1">
      <formula>MOD(ROW(),2)=0</formula>
    </cfRule>
    <cfRule type="expression" dxfId="1194" priority="12" stopIfTrue="1">
      <formula>MOD(ROW(),2)&lt;&gt;0</formula>
    </cfRule>
  </conditionalFormatting>
  <conditionalFormatting sqref="B25:E67">
    <cfRule type="expression" dxfId="1193" priority="13" stopIfTrue="1">
      <formula>MOD(ROW(),2)=0</formula>
    </cfRule>
    <cfRule type="expression" dxfId="1192" priority="14" stopIfTrue="1">
      <formula>MOD(ROW(),2)&lt;&gt;0</formula>
    </cfRule>
  </conditionalFormatting>
  <conditionalFormatting sqref="A6:A16 A18:A20">
    <cfRule type="expression" dxfId="1191" priority="15" stopIfTrue="1">
      <formula>MOD(ROW(),2)=0</formula>
    </cfRule>
    <cfRule type="expression" dxfId="1190" priority="16" stopIfTrue="1">
      <formula>MOD(ROW(),2)&lt;&gt;0</formula>
    </cfRule>
  </conditionalFormatting>
  <conditionalFormatting sqref="B6:E16">
    <cfRule type="expression" dxfId="1189" priority="17" stopIfTrue="1">
      <formula>MOD(ROW(),2)=0</formula>
    </cfRule>
    <cfRule type="expression" dxfId="1188" priority="18" stopIfTrue="1">
      <formula>MOD(ROW(),2)&lt;&gt;0</formula>
    </cfRule>
  </conditionalFormatting>
  <conditionalFormatting sqref="A17">
    <cfRule type="expression" dxfId="1187" priority="9" stopIfTrue="1">
      <formula>MOD(ROW(),2)=0</formula>
    </cfRule>
    <cfRule type="expression" dxfId="1186" priority="10" stopIfTrue="1">
      <formula>MOD(ROW(),2)&lt;&gt;0</formula>
    </cfRule>
  </conditionalFormatting>
  <conditionalFormatting sqref="B18:E18 B20:E20 C19:E19">
    <cfRule type="expression" dxfId="1185" priority="7" stopIfTrue="1">
      <formula>MOD(ROW(),2)=0</formula>
    </cfRule>
    <cfRule type="expression" dxfId="1184" priority="8" stopIfTrue="1">
      <formula>MOD(ROW(),2)&lt;&gt;0</formula>
    </cfRule>
  </conditionalFormatting>
  <conditionalFormatting sqref="B19">
    <cfRule type="expression" dxfId="1183" priority="3" stopIfTrue="1">
      <formula>MOD(ROW(),2)=0</formula>
    </cfRule>
    <cfRule type="expression" dxfId="1182" priority="4" stopIfTrue="1">
      <formula>MOD(ROW(),2)&lt;&gt;0</formula>
    </cfRule>
  </conditionalFormatting>
  <conditionalFormatting sqref="B17">
    <cfRule type="expression" dxfId="1181" priority="1" stopIfTrue="1">
      <formula>MOD(ROW(),2)=0</formula>
    </cfRule>
    <cfRule type="expression" dxfId="11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I64"/>
  <sheetViews>
    <sheetView workbookViewId="0">
      <selection activeCell="B17" sqref="B17:F17"/>
    </sheetView>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x-301</v>
      </c>
      <c r="B3" s="66"/>
      <c r="C3" s="66"/>
      <c r="D3" s="66"/>
      <c r="E3" s="66"/>
      <c r="F3" s="66"/>
      <c r="G3" s="66"/>
      <c r="H3" s="66"/>
      <c r="I3" s="66"/>
    </row>
    <row r="4" spans="1:9" x14ac:dyDescent="0.2">
      <c r="A4" s="68" t="str">
        <f ca="1">CELL("filename",A1)</f>
        <v>D:\Users\FulkerL\OneDrive - Welsh Government\[wfrsc2021-02-annex-1.xlsm]x-301</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1992</v>
      </c>
      <c r="C8" s="107"/>
      <c r="D8" s="107"/>
      <c r="E8" s="107"/>
      <c r="F8" s="107"/>
    </row>
    <row r="9" spans="1:9" x14ac:dyDescent="0.2">
      <c r="A9" s="105" t="s">
        <v>17</v>
      </c>
      <c r="B9" s="107" t="s">
        <v>407</v>
      </c>
      <c r="C9" s="107"/>
      <c r="D9" s="107"/>
      <c r="E9" s="107"/>
      <c r="F9" s="107"/>
    </row>
    <row r="10" spans="1:9" x14ac:dyDescent="0.2">
      <c r="A10" s="105" t="s">
        <v>2</v>
      </c>
      <c r="B10" s="107" t="s">
        <v>330</v>
      </c>
      <c r="C10" s="107"/>
      <c r="D10" s="107"/>
      <c r="E10" s="107"/>
      <c r="F10" s="107"/>
    </row>
    <row r="11" spans="1:9" x14ac:dyDescent="0.2">
      <c r="A11" s="105" t="s">
        <v>23</v>
      </c>
      <c r="B11" s="107" t="s">
        <v>277</v>
      </c>
      <c r="C11" s="107"/>
      <c r="D11" s="107"/>
      <c r="E11" s="107"/>
      <c r="F11" s="107"/>
    </row>
    <row r="12" spans="1:9" x14ac:dyDescent="0.2">
      <c r="A12" s="105" t="s">
        <v>272</v>
      </c>
      <c r="B12" s="107" t="s">
        <v>278</v>
      </c>
      <c r="C12" s="107"/>
      <c r="D12" s="107"/>
      <c r="E12" s="107"/>
      <c r="F12" s="107"/>
    </row>
    <row r="13" spans="1:9" hidden="1" x14ac:dyDescent="0.2">
      <c r="A13" s="105" t="s">
        <v>57</v>
      </c>
      <c r="B13" s="107">
        <v>2</v>
      </c>
      <c r="C13" s="107"/>
      <c r="D13" s="107"/>
      <c r="E13" s="107"/>
      <c r="F13" s="107"/>
    </row>
    <row r="14" spans="1:9" hidden="1" x14ac:dyDescent="0.2">
      <c r="A14" s="105" t="s">
        <v>18</v>
      </c>
      <c r="B14" s="107">
        <v>301</v>
      </c>
      <c r="C14" s="107"/>
      <c r="D14" s="107"/>
      <c r="E14" s="107"/>
      <c r="F14" s="107"/>
    </row>
    <row r="15" spans="1:9" x14ac:dyDescent="0.2">
      <c r="A15" s="105" t="s">
        <v>58</v>
      </c>
      <c r="B15" s="107" t="s">
        <v>406</v>
      </c>
      <c r="C15" s="107"/>
      <c r="D15" s="107"/>
      <c r="E15" s="107"/>
      <c r="F15" s="107"/>
    </row>
    <row r="16" spans="1:9" x14ac:dyDescent="0.2">
      <c r="A16" s="105" t="s">
        <v>59</v>
      </c>
      <c r="B16" s="107" t="s">
        <v>332</v>
      </c>
      <c r="C16" s="107"/>
      <c r="D16" s="107"/>
      <c r="E16" s="107"/>
      <c r="F16" s="107"/>
    </row>
    <row r="17" spans="1:6" ht="80.45" customHeight="1" x14ac:dyDescent="0.2">
      <c r="A17" s="105" t="s">
        <v>386</v>
      </c>
      <c r="B17" s="177" t="s">
        <v>718</v>
      </c>
      <c r="C17" s="177"/>
      <c r="D17" s="177"/>
      <c r="E17" s="177"/>
      <c r="F17" s="17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07" t="s">
        <v>385</v>
      </c>
      <c r="C20" s="107"/>
      <c r="D20" s="107"/>
      <c r="E20" s="107"/>
      <c r="F20" s="107"/>
    </row>
    <row r="23" spans="1:6" x14ac:dyDescent="0.2">
      <c r="A23" s="80"/>
    </row>
    <row r="25" spans="1:6" ht="38.25" x14ac:dyDescent="0.2">
      <c r="A25" s="101" t="s">
        <v>281</v>
      </c>
      <c r="B25" s="101" t="s">
        <v>333</v>
      </c>
      <c r="C25" s="101" t="s">
        <v>334</v>
      </c>
      <c r="D25" s="101" t="s">
        <v>335</v>
      </c>
      <c r="E25" s="101" t="s">
        <v>284</v>
      </c>
      <c r="F25" s="101" t="s">
        <v>336</v>
      </c>
    </row>
    <row r="26" spans="1:6" x14ac:dyDescent="0.2">
      <c r="A26" s="102">
        <v>50</v>
      </c>
      <c r="B26" s="103">
        <v>23.79</v>
      </c>
      <c r="C26" s="103">
        <v>19.7</v>
      </c>
      <c r="D26" s="103">
        <v>2.77</v>
      </c>
      <c r="E26" s="103">
        <v>3.43</v>
      </c>
      <c r="F26" s="103">
        <v>10.84</v>
      </c>
    </row>
    <row r="27" spans="1:6" x14ac:dyDescent="0.2">
      <c r="A27" s="102">
        <v>51</v>
      </c>
      <c r="B27" s="103">
        <v>23.41</v>
      </c>
      <c r="C27" s="103">
        <v>20.16</v>
      </c>
      <c r="D27" s="103">
        <v>2.82</v>
      </c>
      <c r="E27" s="103">
        <v>3.44</v>
      </c>
      <c r="F27" s="103">
        <v>11.15</v>
      </c>
    </row>
    <row r="28" spans="1:6" x14ac:dyDescent="0.2">
      <c r="A28" s="102">
        <v>52</v>
      </c>
      <c r="B28" s="103">
        <v>23.02</v>
      </c>
      <c r="C28" s="103">
        <v>20.63</v>
      </c>
      <c r="D28" s="103">
        <v>2.87</v>
      </c>
      <c r="E28" s="103">
        <v>3.46</v>
      </c>
      <c r="F28" s="103">
        <v>11.46</v>
      </c>
    </row>
    <row r="29" spans="1:6" x14ac:dyDescent="0.2">
      <c r="A29" s="102">
        <v>53</v>
      </c>
      <c r="B29" s="103">
        <v>22.59</v>
      </c>
      <c r="C29" s="103">
        <v>21.12</v>
      </c>
      <c r="D29" s="103">
        <v>2.92</v>
      </c>
      <c r="E29" s="103">
        <v>3.47</v>
      </c>
      <c r="F29" s="103">
        <v>11.79</v>
      </c>
    </row>
    <row r="30" spans="1:6" x14ac:dyDescent="0.2">
      <c r="A30" s="102">
        <v>54</v>
      </c>
      <c r="B30" s="103">
        <v>22.13</v>
      </c>
      <c r="C30" s="103">
        <v>21.62</v>
      </c>
      <c r="D30" s="103">
        <v>2.98</v>
      </c>
      <c r="E30" s="103">
        <v>3.49</v>
      </c>
      <c r="F30" s="103">
        <v>12.13</v>
      </c>
    </row>
    <row r="31" spans="1:6" x14ac:dyDescent="0.2">
      <c r="A31" s="102">
        <v>55</v>
      </c>
      <c r="B31" s="103">
        <v>21.64</v>
      </c>
      <c r="C31" s="103"/>
      <c r="D31" s="103">
        <v>3.03</v>
      </c>
      <c r="E31" s="103">
        <v>3.5</v>
      </c>
      <c r="F31" s="103">
        <v>12.48</v>
      </c>
    </row>
    <row r="32" spans="1:6" x14ac:dyDescent="0.2">
      <c r="A32" s="102">
        <v>56</v>
      </c>
      <c r="B32" s="103">
        <v>21.15</v>
      </c>
      <c r="C32" s="103"/>
      <c r="D32" s="103">
        <v>3.07</v>
      </c>
      <c r="E32" s="103">
        <v>3.52</v>
      </c>
      <c r="F32" s="103">
        <v>12.84</v>
      </c>
    </row>
    <row r="33" spans="1:6" x14ac:dyDescent="0.2">
      <c r="A33" s="102">
        <v>57</v>
      </c>
      <c r="B33" s="103">
        <v>20.65</v>
      </c>
      <c r="C33" s="103"/>
      <c r="D33" s="103">
        <v>3.12</v>
      </c>
      <c r="E33" s="103">
        <v>3.54</v>
      </c>
      <c r="F33" s="103">
        <v>13.22</v>
      </c>
    </row>
    <row r="34" spans="1:6" x14ac:dyDescent="0.2">
      <c r="A34" s="102">
        <v>58</v>
      </c>
      <c r="B34" s="103">
        <v>20.149999999999999</v>
      </c>
      <c r="C34" s="103"/>
      <c r="D34" s="103">
        <v>3.17</v>
      </c>
      <c r="E34" s="103">
        <v>3.56</v>
      </c>
      <c r="F34" s="103">
        <v>13.62</v>
      </c>
    </row>
    <row r="35" spans="1:6" x14ac:dyDescent="0.2">
      <c r="A35" s="102">
        <v>59</v>
      </c>
      <c r="B35" s="103">
        <v>19.64</v>
      </c>
      <c r="C35" s="103"/>
      <c r="D35" s="103">
        <v>3.21</v>
      </c>
      <c r="E35" s="103">
        <v>3.58</v>
      </c>
      <c r="F35" s="103">
        <v>14.03</v>
      </c>
    </row>
    <row r="36" spans="1:6" x14ac:dyDescent="0.2">
      <c r="A36" s="102">
        <v>60</v>
      </c>
      <c r="B36" s="103">
        <v>19.13</v>
      </c>
      <c r="C36" s="103"/>
      <c r="D36" s="103">
        <v>3.25</v>
      </c>
      <c r="E36" s="103">
        <v>3.6</v>
      </c>
      <c r="F36" s="103">
        <v>14.46</v>
      </c>
    </row>
    <row r="37" spans="1:6" x14ac:dyDescent="0.2">
      <c r="A37" s="102">
        <v>61</v>
      </c>
      <c r="B37" s="103">
        <v>18.600000000000001</v>
      </c>
      <c r="C37" s="103"/>
      <c r="D37" s="103">
        <v>3.29</v>
      </c>
      <c r="E37" s="103">
        <v>3.63</v>
      </c>
      <c r="F37" s="103">
        <v>14.92</v>
      </c>
    </row>
    <row r="38" spans="1:6" x14ac:dyDescent="0.2">
      <c r="A38" s="102">
        <v>62</v>
      </c>
      <c r="B38" s="103">
        <v>18.07</v>
      </c>
      <c r="C38" s="103"/>
      <c r="D38" s="103">
        <v>3.33</v>
      </c>
      <c r="E38" s="103">
        <v>3.65</v>
      </c>
      <c r="F38" s="103">
        <v>15.39</v>
      </c>
    </row>
    <row r="39" spans="1:6" x14ac:dyDescent="0.2">
      <c r="A39" s="102">
        <v>63</v>
      </c>
      <c r="B39" s="103">
        <v>17.53</v>
      </c>
      <c r="C39" s="103"/>
      <c r="D39" s="103">
        <v>3.36</v>
      </c>
      <c r="E39" s="103">
        <v>3.68</v>
      </c>
      <c r="F39" s="103">
        <v>15.89</v>
      </c>
    </row>
    <row r="40" spans="1:6" x14ac:dyDescent="0.2">
      <c r="A40" s="102">
        <v>64</v>
      </c>
      <c r="B40" s="103">
        <v>16.989999999999998</v>
      </c>
      <c r="C40" s="103"/>
      <c r="D40" s="103">
        <v>3.39</v>
      </c>
      <c r="E40" s="103">
        <v>3.79</v>
      </c>
      <c r="F40" s="103">
        <v>16.420000000000002</v>
      </c>
    </row>
    <row r="41" spans="1:6" x14ac:dyDescent="0.2">
      <c r="A41" s="102">
        <v>65</v>
      </c>
      <c r="B41" s="103">
        <v>16.440000000000001</v>
      </c>
      <c r="C41" s="103"/>
      <c r="D41" s="103">
        <v>3.42</v>
      </c>
      <c r="E41" s="103">
        <v>3.8</v>
      </c>
      <c r="F41" s="103"/>
    </row>
    <row r="42" spans="1:6" x14ac:dyDescent="0.2">
      <c r="A42" s="102">
        <v>66</v>
      </c>
      <c r="B42" s="103">
        <v>15.88</v>
      </c>
      <c r="C42" s="103"/>
      <c r="D42" s="103">
        <v>3.45</v>
      </c>
      <c r="E42" s="103">
        <v>3.63</v>
      </c>
      <c r="F42" s="103"/>
    </row>
    <row r="43" spans="1:6" x14ac:dyDescent="0.2">
      <c r="A43" s="102">
        <v>67</v>
      </c>
      <c r="B43" s="103">
        <v>15.32</v>
      </c>
      <c r="C43" s="103"/>
      <c r="D43" s="103">
        <v>3.47</v>
      </c>
      <c r="E43" s="103">
        <v>3.45</v>
      </c>
      <c r="F43" s="103"/>
    </row>
    <row r="44" spans="1:6" x14ac:dyDescent="0.2">
      <c r="A44" s="102">
        <v>68</v>
      </c>
      <c r="B44" s="103">
        <v>14.76</v>
      </c>
      <c r="C44" s="103"/>
      <c r="D44" s="103">
        <v>3.49</v>
      </c>
      <c r="E44" s="103">
        <v>3.28</v>
      </c>
      <c r="F44" s="103"/>
    </row>
    <row r="45" spans="1:6" x14ac:dyDescent="0.2">
      <c r="A45" s="102">
        <v>69</v>
      </c>
      <c r="B45" s="103">
        <v>14.19</v>
      </c>
      <c r="C45" s="103"/>
      <c r="D45" s="103">
        <v>3.5</v>
      </c>
      <c r="E45" s="103">
        <v>3.1</v>
      </c>
      <c r="F45" s="103"/>
    </row>
    <row r="46" spans="1:6" x14ac:dyDescent="0.2">
      <c r="A46" s="102">
        <v>70</v>
      </c>
      <c r="B46" s="103">
        <v>13.62</v>
      </c>
      <c r="C46" s="103"/>
      <c r="D46" s="103">
        <v>3.51</v>
      </c>
      <c r="E46" s="103">
        <v>2.93</v>
      </c>
      <c r="F46" s="103"/>
    </row>
    <row r="47" spans="1:6" x14ac:dyDescent="0.2">
      <c r="A47" s="102">
        <v>71</v>
      </c>
      <c r="B47" s="103">
        <v>13.05</v>
      </c>
      <c r="C47" s="103"/>
      <c r="D47" s="103">
        <v>3.52</v>
      </c>
      <c r="E47" s="103">
        <v>2.77</v>
      </c>
      <c r="F47" s="103"/>
    </row>
    <row r="48" spans="1:6" x14ac:dyDescent="0.2">
      <c r="A48" s="102">
        <v>72</v>
      </c>
      <c r="B48" s="103">
        <v>12.47</v>
      </c>
      <c r="C48" s="103"/>
      <c r="D48" s="103">
        <v>3.51</v>
      </c>
      <c r="E48" s="103">
        <v>2.6</v>
      </c>
      <c r="F48" s="103"/>
    </row>
    <row r="49" spans="1:6" x14ac:dyDescent="0.2">
      <c r="A49" s="102">
        <v>73</v>
      </c>
      <c r="B49" s="103">
        <v>11.9</v>
      </c>
      <c r="C49" s="103"/>
      <c r="D49" s="103">
        <v>3.51</v>
      </c>
      <c r="E49" s="103">
        <v>2.44</v>
      </c>
      <c r="F49" s="103"/>
    </row>
    <row r="50" spans="1:6" x14ac:dyDescent="0.2">
      <c r="A50" s="102">
        <v>74</v>
      </c>
      <c r="B50" s="103">
        <v>11.32</v>
      </c>
      <c r="C50" s="103"/>
      <c r="D50" s="103">
        <v>3.4</v>
      </c>
      <c r="E50" s="103">
        <v>2.2799999999999998</v>
      </c>
      <c r="F50" s="103"/>
    </row>
    <row r="51" spans="1:6" x14ac:dyDescent="0.2">
      <c r="A51" s="102">
        <v>75</v>
      </c>
      <c r="B51" s="103">
        <v>10.76</v>
      </c>
      <c r="C51" s="103"/>
      <c r="D51" s="103">
        <v>3.29</v>
      </c>
      <c r="E51" s="103">
        <v>2.13</v>
      </c>
      <c r="F51" s="103"/>
    </row>
    <row r="52" spans="1:6" x14ac:dyDescent="0.2">
      <c r="A52" s="102">
        <v>76</v>
      </c>
      <c r="B52" s="103">
        <v>10.199999999999999</v>
      </c>
      <c r="C52" s="103"/>
      <c r="D52" s="103">
        <v>3.26</v>
      </c>
      <c r="E52" s="103">
        <v>2.19</v>
      </c>
      <c r="F52" s="103"/>
    </row>
    <row r="53" spans="1:6" x14ac:dyDescent="0.2">
      <c r="A53" s="102">
        <v>77</v>
      </c>
      <c r="B53" s="103">
        <v>9.64</v>
      </c>
      <c r="C53" s="103"/>
      <c r="D53" s="103">
        <v>3.22</v>
      </c>
      <c r="E53" s="103">
        <v>1.83</v>
      </c>
      <c r="F53" s="103"/>
    </row>
    <row r="54" spans="1:6" x14ac:dyDescent="0.2">
      <c r="A54" s="102">
        <v>78</v>
      </c>
      <c r="B54" s="103">
        <v>9.09</v>
      </c>
      <c r="C54" s="103"/>
      <c r="D54" s="103">
        <v>3.18</v>
      </c>
      <c r="E54" s="103">
        <v>1.68</v>
      </c>
      <c r="F54" s="103"/>
    </row>
    <row r="55" spans="1:6" x14ac:dyDescent="0.2">
      <c r="A55" s="102">
        <v>79</v>
      </c>
      <c r="B55" s="103">
        <v>8.5500000000000007</v>
      </c>
      <c r="C55" s="103"/>
      <c r="D55" s="103">
        <v>2.95</v>
      </c>
      <c r="E55" s="103">
        <v>1.54</v>
      </c>
      <c r="F55" s="103"/>
    </row>
    <row r="56" spans="1:6" x14ac:dyDescent="0.2">
      <c r="A56" s="102">
        <v>80</v>
      </c>
      <c r="B56" s="103">
        <v>8.02</v>
      </c>
      <c r="C56" s="103"/>
      <c r="D56" s="103">
        <v>2.72</v>
      </c>
      <c r="E56" s="103">
        <v>1.4</v>
      </c>
      <c r="F56" s="103"/>
    </row>
    <row r="57" spans="1:6" x14ac:dyDescent="0.2">
      <c r="A57" s="102">
        <v>81</v>
      </c>
      <c r="B57" s="103">
        <v>7.5</v>
      </c>
      <c r="C57" s="103"/>
      <c r="D57" s="103">
        <v>2.67</v>
      </c>
      <c r="E57" s="103">
        <v>1.27</v>
      </c>
      <c r="F57" s="103"/>
    </row>
    <row r="58" spans="1:6" x14ac:dyDescent="0.2">
      <c r="A58" s="102">
        <v>82</v>
      </c>
      <c r="B58" s="103">
        <v>7</v>
      </c>
      <c r="C58" s="103"/>
      <c r="D58" s="103">
        <v>2.6</v>
      </c>
      <c r="E58" s="103">
        <v>1.1399999999999999</v>
      </c>
      <c r="F58" s="103"/>
    </row>
    <row r="59" spans="1:6" x14ac:dyDescent="0.2">
      <c r="A59" s="102">
        <v>83</v>
      </c>
      <c r="B59" s="103">
        <v>6.5</v>
      </c>
      <c r="C59" s="103"/>
      <c r="D59" s="103">
        <v>2.5299999999999998</v>
      </c>
      <c r="E59" s="103">
        <v>1.02</v>
      </c>
      <c r="F59" s="103"/>
    </row>
    <row r="60" spans="1:6" x14ac:dyDescent="0.2">
      <c r="A60" s="102">
        <v>84</v>
      </c>
      <c r="B60" s="103">
        <v>6.03</v>
      </c>
      <c r="C60" s="103"/>
      <c r="D60" s="103">
        <v>2.2200000000000002</v>
      </c>
      <c r="E60" s="103">
        <v>0.91</v>
      </c>
      <c r="F60" s="103"/>
    </row>
    <row r="61" spans="1:6" x14ac:dyDescent="0.2">
      <c r="A61" s="102">
        <v>85</v>
      </c>
      <c r="B61" s="103">
        <v>5.57</v>
      </c>
      <c r="C61" s="103"/>
      <c r="D61" s="103">
        <v>1.92</v>
      </c>
      <c r="E61" s="103">
        <v>0.8</v>
      </c>
      <c r="F61" s="103"/>
    </row>
    <row r="62" spans="1:6" x14ac:dyDescent="0.2">
      <c r="A62"/>
      <c r="B62"/>
    </row>
    <row r="63" spans="1:6" x14ac:dyDescent="0.2">
      <c r="A63"/>
      <c r="B63"/>
    </row>
    <row r="64" spans="1:6" x14ac:dyDescent="0.2">
      <c r="A64"/>
      <c r="B64"/>
    </row>
  </sheetData>
  <sheetProtection algorithmName="SHA-512" hashValue="gj3dD9lOTy798dvpcNJs+esf1nks5xla4/YvKBKF7Nai5zU74beNi8nYyJF3PocbM0qPi7tkmNTYsbX4pXMkIg==" saltValue="2zbQwPn7O8KA9QF4+Lcxaw==" spinCount="100000" sheet="1" objects="1" scenarios="1"/>
  <mergeCells count="1">
    <mergeCell ref="B17:F17"/>
  </mergeCells>
  <conditionalFormatting sqref="A25:A61">
    <cfRule type="expression" dxfId="1179" priority="9" stopIfTrue="1">
      <formula>MOD(ROW(),2)=0</formula>
    </cfRule>
    <cfRule type="expression" dxfId="1178" priority="10" stopIfTrue="1">
      <formula>MOD(ROW(),2)&lt;&gt;0</formula>
    </cfRule>
  </conditionalFormatting>
  <conditionalFormatting sqref="B25:F61">
    <cfRule type="expression" dxfId="1177" priority="11" stopIfTrue="1">
      <formula>MOD(ROW(),2)=0</formula>
    </cfRule>
    <cfRule type="expression" dxfId="1176" priority="12" stopIfTrue="1">
      <formula>MOD(ROW(),2)&lt;&gt;0</formula>
    </cfRule>
  </conditionalFormatting>
  <conditionalFormatting sqref="A6:A16 A18:A20">
    <cfRule type="expression" dxfId="1175" priority="13" stopIfTrue="1">
      <formula>MOD(ROW(),2)=0</formula>
    </cfRule>
    <cfRule type="expression" dxfId="1174" priority="14" stopIfTrue="1">
      <formula>MOD(ROW(),2)&lt;&gt;0</formula>
    </cfRule>
  </conditionalFormatting>
  <conditionalFormatting sqref="B6:F16 B20:F20 C18:F19">
    <cfRule type="expression" dxfId="1173" priority="15" stopIfTrue="1">
      <formula>MOD(ROW(),2)=0</formula>
    </cfRule>
    <cfRule type="expression" dxfId="1172" priority="16" stopIfTrue="1">
      <formula>MOD(ROW(),2)&lt;&gt;0</formula>
    </cfRule>
  </conditionalFormatting>
  <conditionalFormatting sqref="B17">
    <cfRule type="expression" dxfId="1171" priority="5" stopIfTrue="1">
      <formula>MOD(ROW(),2)=0</formula>
    </cfRule>
    <cfRule type="expression" dxfId="1170" priority="6" stopIfTrue="1">
      <formula>MOD(ROW(),2)&lt;&gt;0</formula>
    </cfRule>
  </conditionalFormatting>
  <conditionalFormatting sqref="A17">
    <cfRule type="expression" dxfId="1169" priority="7" stopIfTrue="1">
      <formula>MOD(ROW(),2)=0</formula>
    </cfRule>
    <cfRule type="expression" dxfId="1168" priority="8" stopIfTrue="1">
      <formula>MOD(ROW(),2)&lt;&gt;0</formula>
    </cfRule>
  </conditionalFormatting>
  <conditionalFormatting sqref="B18">
    <cfRule type="expression" dxfId="1167" priority="3" stopIfTrue="1">
      <formula>MOD(ROW(),2)=0</formula>
    </cfRule>
    <cfRule type="expression" dxfId="1166" priority="4" stopIfTrue="1">
      <formula>MOD(ROW(),2)&lt;&gt;0</formula>
    </cfRule>
  </conditionalFormatting>
  <conditionalFormatting sqref="B19">
    <cfRule type="expression" dxfId="1165" priority="1" stopIfTrue="1">
      <formula>MOD(ROW(),2)=0</formula>
    </cfRule>
    <cfRule type="expression" dxfId="116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A1:I64"/>
  <sheetViews>
    <sheetView workbookViewId="0">
      <selection activeCell="B17" sqref="B17:F17"/>
    </sheetView>
  </sheetViews>
  <sheetFormatPr defaultColWidth="10" defaultRowHeight="12.75" x14ac:dyDescent="0.2"/>
  <cols>
    <col min="1" max="1" width="31.7109375" style="33" customWidth="1"/>
    <col min="2" max="6" width="22.7109375" style="33" customWidth="1"/>
    <col min="7"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x-302</v>
      </c>
      <c r="B3" s="66"/>
      <c r="C3" s="66"/>
      <c r="D3" s="66"/>
      <c r="E3" s="66"/>
      <c r="F3" s="66"/>
      <c r="G3" s="66"/>
      <c r="H3" s="66"/>
      <c r="I3" s="66"/>
    </row>
    <row r="4" spans="1:9" x14ac:dyDescent="0.2">
      <c r="A4" s="68" t="str">
        <f ca="1">CELL("filename",A1)</f>
        <v>D:\Users\FulkerL\OneDrive - Welsh Government\[wfrsc2021-02-annex-1.xlsm]x-302</v>
      </c>
    </row>
    <row r="6" spans="1:9" x14ac:dyDescent="0.2">
      <c r="A6" s="104" t="s">
        <v>24</v>
      </c>
      <c r="B6" s="106" t="s">
        <v>26</v>
      </c>
      <c r="C6" s="106"/>
      <c r="D6" s="106"/>
      <c r="E6" s="106"/>
      <c r="F6" s="106"/>
    </row>
    <row r="7" spans="1:9" x14ac:dyDescent="0.2">
      <c r="A7" s="105" t="s">
        <v>16</v>
      </c>
      <c r="B7" s="107" t="s">
        <v>432</v>
      </c>
      <c r="C7" s="107"/>
      <c r="D7" s="107"/>
      <c r="E7" s="107"/>
      <c r="F7" s="107"/>
    </row>
    <row r="8" spans="1:9" x14ac:dyDescent="0.2">
      <c r="A8" s="105" t="s">
        <v>54</v>
      </c>
      <c r="B8" s="107">
        <v>1992</v>
      </c>
      <c r="C8" s="107"/>
      <c r="D8" s="107"/>
      <c r="E8" s="107"/>
      <c r="F8" s="107"/>
    </row>
    <row r="9" spans="1:9" x14ac:dyDescent="0.2">
      <c r="A9" s="105" t="s">
        <v>17</v>
      </c>
      <c r="B9" s="107" t="s">
        <v>407</v>
      </c>
      <c r="C9" s="107"/>
      <c r="D9" s="107"/>
      <c r="E9" s="107"/>
      <c r="F9" s="107"/>
    </row>
    <row r="10" spans="1:9" x14ac:dyDescent="0.2">
      <c r="A10" s="105" t="s">
        <v>2</v>
      </c>
      <c r="B10" s="107" t="s">
        <v>330</v>
      </c>
      <c r="C10" s="107"/>
      <c r="D10" s="107"/>
      <c r="E10" s="107"/>
      <c r="F10" s="107"/>
    </row>
    <row r="11" spans="1:9" x14ac:dyDescent="0.2">
      <c r="A11" s="105" t="s">
        <v>23</v>
      </c>
      <c r="B11" s="107" t="s">
        <v>287</v>
      </c>
      <c r="C11" s="107"/>
      <c r="D11" s="107"/>
      <c r="E11" s="107"/>
      <c r="F11" s="107"/>
    </row>
    <row r="12" spans="1:9" x14ac:dyDescent="0.2">
      <c r="A12" s="105" t="s">
        <v>272</v>
      </c>
      <c r="B12" s="107" t="s">
        <v>278</v>
      </c>
      <c r="C12" s="107"/>
      <c r="D12" s="107"/>
      <c r="E12" s="107"/>
      <c r="F12" s="107"/>
    </row>
    <row r="13" spans="1:9" hidden="1" x14ac:dyDescent="0.2">
      <c r="A13" s="105" t="s">
        <v>57</v>
      </c>
      <c r="B13" s="107">
        <v>2</v>
      </c>
      <c r="C13" s="107"/>
      <c r="D13" s="107"/>
      <c r="E13" s="107"/>
      <c r="F13" s="107"/>
    </row>
    <row r="14" spans="1:9" hidden="1" x14ac:dyDescent="0.2">
      <c r="A14" s="105" t="s">
        <v>18</v>
      </c>
      <c r="B14" s="107">
        <v>302</v>
      </c>
      <c r="C14" s="107"/>
      <c r="D14" s="107"/>
      <c r="E14" s="107"/>
      <c r="F14" s="107"/>
    </row>
    <row r="15" spans="1:9" x14ac:dyDescent="0.2">
      <c r="A15" s="105" t="s">
        <v>58</v>
      </c>
      <c r="B15" s="107" t="s">
        <v>408</v>
      </c>
      <c r="C15" s="107"/>
      <c r="D15" s="107"/>
      <c r="E15" s="107"/>
      <c r="F15" s="107"/>
    </row>
    <row r="16" spans="1:9" x14ac:dyDescent="0.2">
      <c r="A16" s="105" t="s">
        <v>59</v>
      </c>
      <c r="B16" s="107" t="s">
        <v>338</v>
      </c>
      <c r="C16" s="107"/>
      <c r="D16" s="107"/>
      <c r="E16" s="107"/>
      <c r="F16" s="107"/>
    </row>
    <row r="17" spans="1:6" ht="85.15" customHeight="1" x14ac:dyDescent="0.2">
      <c r="A17" s="105" t="s">
        <v>386</v>
      </c>
      <c r="B17" s="177" t="s">
        <v>718</v>
      </c>
      <c r="C17" s="177"/>
      <c r="D17" s="177"/>
      <c r="E17" s="177"/>
      <c r="F17" s="177"/>
    </row>
    <row r="18" spans="1:6" x14ac:dyDescent="0.2">
      <c r="A18" s="105" t="s">
        <v>19</v>
      </c>
      <c r="B18" s="121">
        <v>43438</v>
      </c>
      <c r="C18" s="107"/>
      <c r="D18" s="107"/>
      <c r="E18" s="107"/>
      <c r="F18" s="107"/>
    </row>
    <row r="19" spans="1:6" ht="25.5" x14ac:dyDescent="0.2">
      <c r="A19" s="105" t="s">
        <v>20</v>
      </c>
      <c r="B19" s="121">
        <v>43402</v>
      </c>
      <c r="C19" s="107"/>
      <c r="D19" s="107"/>
      <c r="E19" s="107"/>
      <c r="F19" s="107"/>
    </row>
    <row r="20" spans="1:6" x14ac:dyDescent="0.2">
      <c r="A20" s="105" t="s">
        <v>270</v>
      </c>
      <c r="B20" s="107" t="s">
        <v>385</v>
      </c>
      <c r="C20" s="107"/>
      <c r="D20" s="107"/>
      <c r="E20" s="107"/>
      <c r="F20" s="107"/>
    </row>
    <row r="23" spans="1:6" x14ac:dyDescent="0.2">
      <c r="A23" s="80"/>
    </row>
    <row r="25" spans="1:6" ht="38.25" x14ac:dyDescent="0.2">
      <c r="A25" s="101" t="s">
        <v>281</v>
      </c>
      <c r="B25" s="101" t="s">
        <v>333</v>
      </c>
      <c r="C25" s="101" t="s">
        <v>334</v>
      </c>
      <c r="D25" s="101" t="s">
        <v>335</v>
      </c>
      <c r="E25" s="101" t="s">
        <v>284</v>
      </c>
      <c r="F25" s="101" t="s">
        <v>336</v>
      </c>
    </row>
    <row r="26" spans="1:6" x14ac:dyDescent="0.2">
      <c r="A26" s="102">
        <v>50</v>
      </c>
      <c r="B26" s="103">
        <v>23.79</v>
      </c>
      <c r="C26" s="103">
        <v>19.7</v>
      </c>
      <c r="D26" s="103">
        <v>2.77</v>
      </c>
      <c r="E26" s="103">
        <v>2.86</v>
      </c>
      <c r="F26" s="103">
        <v>11.59</v>
      </c>
    </row>
    <row r="27" spans="1:6" x14ac:dyDescent="0.2">
      <c r="A27" s="102">
        <v>51</v>
      </c>
      <c r="B27" s="103">
        <v>23.41</v>
      </c>
      <c r="C27" s="103">
        <v>20.16</v>
      </c>
      <c r="D27" s="103">
        <v>2.82</v>
      </c>
      <c r="E27" s="103">
        <v>2.87</v>
      </c>
      <c r="F27" s="103">
        <v>11.92</v>
      </c>
    </row>
    <row r="28" spans="1:6" x14ac:dyDescent="0.2">
      <c r="A28" s="102">
        <v>52</v>
      </c>
      <c r="B28" s="103">
        <v>23.02</v>
      </c>
      <c r="C28" s="103">
        <v>20.63</v>
      </c>
      <c r="D28" s="103">
        <v>2.87</v>
      </c>
      <c r="E28" s="103">
        <v>2.88</v>
      </c>
      <c r="F28" s="103">
        <v>12.27</v>
      </c>
    </row>
    <row r="29" spans="1:6" x14ac:dyDescent="0.2">
      <c r="A29" s="102">
        <v>53</v>
      </c>
      <c r="B29" s="103">
        <v>22.59</v>
      </c>
      <c r="C29" s="103">
        <v>21.12</v>
      </c>
      <c r="D29" s="103">
        <v>2.92</v>
      </c>
      <c r="E29" s="103">
        <v>2.9</v>
      </c>
      <c r="F29" s="103">
        <v>12.62</v>
      </c>
    </row>
    <row r="30" spans="1:6" x14ac:dyDescent="0.2">
      <c r="A30" s="102">
        <v>54</v>
      </c>
      <c r="B30" s="103">
        <v>22.13</v>
      </c>
      <c r="C30" s="103">
        <v>21.62</v>
      </c>
      <c r="D30" s="103">
        <v>2.98</v>
      </c>
      <c r="E30" s="103">
        <v>2.91</v>
      </c>
      <c r="F30" s="103">
        <v>12.99</v>
      </c>
    </row>
    <row r="31" spans="1:6" x14ac:dyDescent="0.2">
      <c r="A31" s="102">
        <v>55</v>
      </c>
      <c r="B31" s="103">
        <v>21.64</v>
      </c>
      <c r="C31" s="103"/>
      <c r="D31" s="103">
        <v>3.03</v>
      </c>
      <c r="E31" s="103">
        <v>2.92</v>
      </c>
      <c r="F31" s="103">
        <v>13.37</v>
      </c>
    </row>
    <row r="32" spans="1:6" x14ac:dyDescent="0.2">
      <c r="A32" s="102">
        <v>56</v>
      </c>
      <c r="B32" s="103">
        <v>21.15</v>
      </c>
      <c r="C32" s="103"/>
      <c r="D32" s="103">
        <v>3.07</v>
      </c>
      <c r="E32" s="103">
        <v>2.94</v>
      </c>
      <c r="F32" s="103">
        <v>13.77</v>
      </c>
    </row>
    <row r="33" spans="1:6" x14ac:dyDescent="0.2">
      <c r="A33" s="102">
        <v>57</v>
      </c>
      <c r="B33" s="103">
        <v>20.65</v>
      </c>
      <c r="C33" s="103"/>
      <c r="D33" s="103">
        <v>3.12</v>
      </c>
      <c r="E33" s="103">
        <v>2.95</v>
      </c>
      <c r="F33" s="103">
        <v>14.18</v>
      </c>
    </row>
    <row r="34" spans="1:6" x14ac:dyDescent="0.2">
      <c r="A34" s="102">
        <v>58</v>
      </c>
      <c r="B34" s="103">
        <v>20.149999999999999</v>
      </c>
      <c r="C34" s="103"/>
      <c r="D34" s="103">
        <v>3.17</v>
      </c>
      <c r="E34" s="103">
        <v>2.97</v>
      </c>
      <c r="F34" s="103">
        <v>14.61</v>
      </c>
    </row>
    <row r="35" spans="1:6" x14ac:dyDescent="0.2">
      <c r="A35" s="102">
        <v>59</v>
      </c>
      <c r="B35" s="103">
        <v>19.64</v>
      </c>
      <c r="C35" s="103"/>
      <c r="D35" s="103">
        <v>3.21</v>
      </c>
      <c r="E35" s="103">
        <v>3.05</v>
      </c>
      <c r="F35" s="103">
        <v>15.05</v>
      </c>
    </row>
    <row r="36" spans="1:6" x14ac:dyDescent="0.2">
      <c r="A36" s="102">
        <v>60</v>
      </c>
      <c r="B36" s="103">
        <v>19.13</v>
      </c>
      <c r="C36" s="103"/>
      <c r="D36" s="103">
        <v>3.25</v>
      </c>
      <c r="E36" s="103">
        <v>3.16</v>
      </c>
      <c r="F36" s="103">
        <v>15.52</v>
      </c>
    </row>
    <row r="37" spans="1:6" x14ac:dyDescent="0.2">
      <c r="A37" s="102">
        <v>61</v>
      </c>
      <c r="B37" s="103">
        <v>18.600000000000001</v>
      </c>
      <c r="C37" s="103"/>
      <c r="D37" s="103">
        <v>3.29</v>
      </c>
      <c r="E37" s="103">
        <v>3.25</v>
      </c>
      <c r="F37" s="103">
        <v>16</v>
      </c>
    </row>
    <row r="38" spans="1:6" x14ac:dyDescent="0.2">
      <c r="A38" s="102">
        <v>62</v>
      </c>
      <c r="B38" s="103">
        <v>18.07</v>
      </c>
      <c r="C38" s="103"/>
      <c r="D38" s="103">
        <v>3.33</v>
      </c>
      <c r="E38" s="103">
        <v>3.35</v>
      </c>
      <c r="F38" s="103">
        <v>16.489999999999998</v>
      </c>
    </row>
    <row r="39" spans="1:6" x14ac:dyDescent="0.2">
      <c r="A39" s="102">
        <v>63</v>
      </c>
      <c r="B39" s="103">
        <v>17.53</v>
      </c>
      <c r="C39" s="103"/>
      <c r="D39" s="103">
        <v>3.36</v>
      </c>
      <c r="E39" s="103">
        <v>3.44</v>
      </c>
      <c r="F39" s="103">
        <v>17.010000000000002</v>
      </c>
    </row>
    <row r="40" spans="1:6" x14ac:dyDescent="0.2">
      <c r="A40" s="102">
        <v>64</v>
      </c>
      <c r="B40" s="103">
        <v>16.989999999999998</v>
      </c>
      <c r="C40" s="103"/>
      <c r="D40" s="103">
        <v>3.39</v>
      </c>
      <c r="E40" s="103">
        <v>3.54</v>
      </c>
      <c r="F40" s="103">
        <v>17.55</v>
      </c>
    </row>
    <row r="41" spans="1:6" x14ac:dyDescent="0.2">
      <c r="A41" s="102">
        <v>65</v>
      </c>
      <c r="B41" s="103">
        <v>16.440000000000001</v>
      </c>
      <c r="C41" s="103"/>
      <c r="D41" s="103">
        <v>3.42</v>
      </c>
      <c r="E41" s="103">
        <v>3.51</v>
      </c>
      <c r="F41" s="103"/>
    </row>
    <row r="42" spans="1:6" x14ac:dyDescent="0.2">
      <c r="A42" s="102">
        <v>66</v>
      </c>
      <c r="B42" s="103">
        <v>15.88</v>
      </c>
      <c r="C42" s="103"/>
      <c r="D42" s="103">
        <v>3.45</v>
      </c>
      <c r="E42" s="103">
        <v>3.34</v>
      </c>
      <c r="F42" s="103"/>
    </row>
    <row r="43" spans="1:6" x14ac:dyDescent="0.2">
      <c r="A43" s="102">
        <v>67</v>
      </c>
      <c r="B43" s="103">
        <v>15.32</v>
      </c>
      <c r="C43" s="103"/>
      <c r="D43" s="103">
        <v>3.47</v>
      </c>
      <c r="E43" s="103">
        <v>3.18</v>
      </c>
      <c r="F43" s="103"/>
    </row>
    <row r="44" spans="1:6" x14ac:dyDescent="0.2">
      <c r="A44" s="102">
        <v>68</v>
      </c>
      <c r="B44" s="103">
        <v>14.76</v>
      </c>
      <c r="C44" s="103"/>
      <c r="D44" s="103">
        <v>3.49</v>
      </c>
      <c r="E44" s="103">
        <v>3.01</v>
      </c>
      <c r="F44" s="103"/>
    </row>
    <row r="45" spans="1:6" x14ac:dyDescent="0.2">
      <c r="A45" s="102">
        <v>69</v>
      </c>
      <c r="B45" s="103">
        <v>14.19</v>
      </c>
      <c r="C45" s="103"/>
      <c r="D45" s="103">
        <v>3.5</v>
      </c>
      <c r="E45" s="103">
        <v>2.85</v>
      </c>
      <c r="F45" s="103"/>
    </row>
    <row r="46" spans="1:6" x14ac:dyDescent="0.2">
      <c r="A46" s="102">
        <v>70</v>
      </c>
      <c r="B46" s="103">
        <v>13.62</v>
      </c>
      <c r="C46" s="103"/>
      <c r="D46" s="103">
        <v>3.51</v>
      </c>
      <c r="E46" s="103">
        <v>2.68</v>
      </c>
      <c r="F46" s="103"/>
    </row>
    <row r="47" spans="1:6" x14ac:dyDescent="0.2">
      <c r="A47" s="102">
        <v>71</v>
      </c>
      <c r="B47" s="103">
        <v>13.05</v>
      </c>
      <c r="C47" s="103"/>
      <c r="D47" s="103">
        <v>3.52</v>
      </c>
      <c r="E47" s="103">
        <v>2.5299999999999998</v>
      </c>
      <c r="F47" s="103"/>
    </row>
    <row r="48" spans="1:6" x14ac:dyDescent="0.2">
      <c r="A48" s="102">
        <v>72</v>
      </c>
      <c r="B48" s="103">
        <v>12.47</v>
      </c>
      <c r="C48" s="103"/>
      <c r="D48" s="103">
        <v>3.51</v>
      </c>
      <c r="E48" s="103">
        <v>2.37</v>
      </c>
      <c r="F48" s="103"/>
    </row>
    <row r="49" spans="1:6" x14ac:dyDescent="0.2">
      <c r="A49" s="102">
        <v>73</v>
      </c>
      <c r="B49" s="103">
        <v>11.9</v>
      </c>
      <c r="C49" s="103"/>
      <c r="D49" s="103">
        <v>3.51</v>
      </c>
      <c r="E49" s="103">
        <v>2.2200000000000002</v>
      </c>
      <c r="F49" s="103"/>
    </row>
    <row r="50" spans="1:6" x14ac:dyDescent="0.2">
      <c r="A50" s="102">
        <v>74</v>
      </c>
      <c r="B50" s="103">
        <v>11.32</v>
      </c>
      <c r="C50" s="103"/>
      <c r="D50" s="103">
        <v>3.4</v>
      </c>
      <c r="E50" s="103">
        <v>2.0699999999999998</v>
      </c>
      <c r="F50" s="103"/>
    </row>
    <row r="51" spans="1:6" x14ac:dyDescent="0.2">
      <c r="A51" s="102">
        <v>75</v>
      </c>
      <c r="B51" s="103">
        <v>10.76</v>
      </c>
      <c r="C51" s="103"/>
      <c r="D51" s="103">
        <v>3.29</v>
      </c>
      <c r="E51" s="103">
        <v>1.93</v>
      </c>
      <c r="F51" s="103"/>
    </row>
    <row r="52" spans="1:6" x14ac:dyDescent="0.2">
      <c r="A52" s="102">
        <v>76</v>
      </c>
      <c r="B52" s="103">
        <v>10.199999999999999</v>
      </c>
      <c r="C52" s="103"/>
      <c r="D52" s="103">
        <v>3.26</v>
      </c>
      <c r="E52" s="103">
        <v>1.79</v>
      </c>
      <c r="F52" s="103"/>
    </row>
    <row r="53" spans="1:6" x14ac:dyDescent="0.2">
      <c r="A53" s="102">
        <v>77</v>
      </c>
      <c r="B53" s="103">
        <v>9.64</v>
      </c>
      <c r="C53" s="103"/>
      <c r="D53" s="103">
        <v>3.22</v>
      </c>
      <c r="E53" s="103">
        <v>1.65</v>
      </c>
      <c r="F53" s="103"/>
    </row>
    <row r="54" spans="1:6" x14ac:dyDescent="0.2">
      <c r="A54" s="102">
        <v>78</v>
      </c>
      <c r="B54" s="103">
        <v>9.09</v>
      </c>
      <c r="C54" s="103"/>
      <c r="D54" s="103">
        <v>3.18</v>
      </c>
      <c r="E54" s="103">
        <v>1.52</v>
      </c>
      <c r="F54" s="103"/>
    </row>
    <row r="55" spans="1:6" x14ac:dyDescent="0.2">
      <c r="A55" s="102">
        <v>79</v>
      </c>
      <c r="B55" s="103">
        <v>8.5500000000000007</v>
      </c>
      <c r="C55" s="103"/>
      <c r="D55" s="103">
        <v>2.95</v>
      </c>
      <c r="E55" s="103">
        <v>1.39</v>
      </c>
      <c r="F55" s="103"/>
    </row>
    <row r="56" spans="1:6" x14ac:dyDescent="0.2">
      <c r="A56" s="102">
        <v>80</v>
      </c>
      <c r="B56" s="103">
        <v>8.02</v>
      </c>
      <c r="C56" s="103"/>
      <c r="D56" s="103">
        <v>2.72</v>
      </c>
      <c r="E56" s="103">
        <v>1.26</v>
      </c>
      <c r="F56" s="103"/>
    </row>
    <row r="57" spans="1:6" x14ac:dyDescent="0.2">
      <c r="A57" s="102">
        <v>81</v>
      </c>
      <c r="B57" s="103">
        <v>7.5</v>
      </c>
      <c r="C57" s="103"/>
      <c r="D57" s="103">
        <v>2.67</v>
      </c>
      <c r="E57" s="103">
        <v>1.1399999999999999</v>
      </c>
      <c r="F57" s="103"/>
    </row>
    <row r="58" spans="1:6" x14ac:dyDescent="0.2">
      <c r="A58" s="102">
        <v>82</v>
      </c>
      <c r="B58" s="103">
        <v>7</v>
      </c>
      <c r="C58" s="103"/>
      <c r="D58" s="103">
        <v>2.6</v>
      </c>
      <c r="E58" s="103">
        <v>1.03</v>
      </c>
      <c r="F58" s="103"/>
    </row>
    <row r="59" spans="1:6" x14ac:dyDescent="0.2">
      <c r="A59" s="102">
        <v>83</v>
      </c>
      <c r="B59" s="103">
        <v>6.5</v>
      </c>
      <c r="C59" s="103"/>
      <c r="D59" s="103">
        <v>2.5299999999999998</v>
      </c>
      <c r="E59" s="103">
        <v>0.92</v>
      </c>
      <c r="F59" s="103"/>
    </row>
    <row r="60" spans="1:6" x14ac:dyDescent="0.2">
      <c r="A60" s="102">
        <v>84</v>
      </c>
      <c r="B60" s="103">
        <v>6.03</v>
      </c>
      <c r="C60" s="103"/>
      <c r="D60" s="103">
        <v>2.2200000000000002</v>
      </c>
      <c r="E60" s="103">
        <v>0.82</v>
      </c>
      <c r="F60" s="103"/>
    </row>
    <row r="61" spans="1:6" x14ac:dyDescent="0.2">
      <c r="A61" s="102">
        <v>85</v>
      </c>
      <c r="B61" s="103">
        <v>5.57</v>
      </c>
      <c r="C61" s="103"/>
      <c r="D61" s="103">
        <v>1.92</v>
      </c>
      <c r="E61" s="103">
        <v>0.73</v>
      </c>
      <c r="F61" s="103"/>
    </row>
    <row r="62" spans="1:6" x14ac:dyDescent="0.2">
      <c r="A62"/>
      <c r="B62"/>
    </row>
    <row r="63" spans="1:6" x14ac:dyDescent="0.2">
      <c r="A63"/>
      <c r="B63"/>
    </row>
    <row r="64" spans="1:6" x14ac:dyDescent="0.2">
      <c r="A64"/>
      <c r="B64"/>
    </row>
  </sheetData>
  <sheetProtection algorithmName="SHA-512" hashValue="jEJgSKi33s3U+Fvg5HsVgr3Neyj3HmQN+oJJfrWR9qq9KuKmF5GKhavQfgXHUPa4HVr6cUwXLw6Jn1xK2dNFJw==" saltValue="UWfj/K1oafEnygauTUlb1A==" spinCount="100000" sheet="1" objects="1" scenarios="1"/>
  <mergeCells count="1">
    <mergeCell ref="B17:F17"/>
  </mergeCells>
  <conditionalFormatting sqref="A25:A61">
    <cfRule type="expression" dxfId="1163" priority="17" stopIfTrue="1">
      <formula>MOD(ROW(),2)=0</formula>
    </cfRule>
    <cfRule type="expression" dxfId="1162" priority="18" stopIfTrue="1">
      <formula>MOD(ROW(),2)&lt;&gt;0</formula>
    </cfRule>
  </conditionalFormatting>
  <conditionalFormatting sqref="B25:F61">
    <cfRule type="expression" dxfId="1161" priority="19" stopIfTrue="1">
      <formula>MOD(ROW(),2)=0</formula>
    </cfRule>
    <cfRule type="expression" dxfId="1160" priority="20" stopIfTrue="1">
      <formula>MOD(ROW(),2)&lt;&gt;0</formula>
    </cfRule>
  </conditionalFormatting>
  <conditionalFormatting sqref="A6:A16 A18:A20">
    <cfRule type="expression" dxfId="1159" priority="21" stopIfTrue="1">
      <formula>MOD(ROW(),2)=0</formula>
    </cfRule>
    <cfRule type="expression" dxfId="1158" priority="22" stopIfTrue="1">
      <formula>MOD(ROW(),2)&lt;&gt;0</formula>
    </cfRule>
  </conditionalFormatting>
  <conditionalFormatting sqref="B6:F6 B10:F16 C9:F9 B8:F8 C7:F7 B20:F20 C18:F19">
    <cfRule type="expression" dxfId="1157" priority="23" stopIfTrue="1">
      <formula>MOD(ROW(),2)=0</formula>
    </cfRule>
    <cfRule type="expression" dxfId="1156" priority="24" stopIfTrue="1">
      <formula>MOD(ROW(),2)&lt;&gt;0</formula>
    </cfRule>
  </conditionalFormatting>
  <conditionalFormatting sqref="B9">
    <cfRule type="expression" dxfId="1155" priority="15" stopIfTrue="1">
      <formula>MOD(ROW(),2)=0</formula>
    </cfRule>
    <cfRule type="expression" dxfId="1154" priority="16" stopIfTrue="1">
      <formula>MOD(ROW(),2)&lt;&gt;0</formula>
    </cfRule>
  </conditionalFormatting>
  <conditionalFormatting sqref="B7">
    <cfRule type="expression" dxfId="1153" priority="13" stopIfTrue="1">
      <formula>MOD(ROW(),2)=0</formula>
    </cfRule>
    <cfRule type="expression" dxfId="1152" priority="14" stopIfTrue="1">
      <formula>MOD(ROW(),2)&lt;&gt;0</formula>
    </cfRule>
  </conditionalFormatting>
  <conditionalFormatting sqref="A17">
    <cfRule type="expression" dxfId="1151" priority="11" stopIfTrue="1">
      <formula>MOD(ROW(),2)=0</formula>
    </cfRule>
    <cfRule type="expression" dxfId="1150" priority="12" stopIfTrue="1">
      <formula>MOD(ROW(),2)&lt;&gt;0</formula>
    </cfRule>
  </conditionalFormatting>
  <conditionalFormatting sqref="B18">
    <cfRule type="expression" dxfId="1149" priority="7" stopIfTrue="1">
      <formula>MOD(ROW(),2)=0</formula>
    </cfRule>
    <cfRule type="expression" dxfId="1148" priority="8" stopIfTrue="1">
      <formula>MOD(ROW(),2)&lt;&gt;0</formula>
    </cfRule>
  </conditionalFormatting>
  <conditionalFormatting sqref="B19">
    <cfRule type="expression" dxfId="1147" priority="5" stopIfTrue="1">
      <formula>MOD(ROW(),2)=0</formula>
    </cfRule>
    <cfRule type="expression" dxfId="1146" priority="6" stopIfTrue="1">
      <formula>MOD(ROW(),2)&lt;&gt;0</formula>
    </cfRule>
  </conditionalFormatting>
  <conditionalFormatting sqref="B17">
    <cfRule type="expression" dxfId="1145" priority="1" stopIfTrue="1">
      <formula>MOD(ROW(),2)=0</formula>
    </cfRule>
    <cfRule type="expression" dxfId="11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I91"/>
  <sheetViews>
    <sheetView workbookViewId="0">
      <selection activeCell="B17" sqref="B17:F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x-303</v>
      </c>
      <c r="B3" s="66"/>
      <c r="C3" s="66"/>
      <c r="D3" s="66"/>
      <c r="E3" s="66"/>
      <c r="F3" s="66"/>
      <c r="G3" s="66"/>
      <c r="H3" s="66"/>
      <c r="I3" s="66"/>
    </row>
    <row r="4" spans="1:9" x14ac:dyDescent="0.2">
      <c r="A4" s="68" t="str">
        <f ca="1">CELL("filename",A1)</f>
        <v>D:\Users\FulkerL\OneDrive - Welsh Government\[wfrsc2021-02-annex-1.xlsm]x-303</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1992</v>
      </c>
      <c r="C8" s="107"/>
      <c r="D8" s="107"/>
      <c r="E8" s="107"/>
    </row>
    <row r="9" spans="1:9" x14ac:dyDescent="0.2">
      <c r="A9" s="105" t="s">
        <v>17</v>
      </c>
      <c r="B9" s="107" t="s">
        <v>407</v>
      </c>
      <c r="C9" s="107"/>
      <c r="D9" s="107"/>
      <c r="E9" s="107"/>
    </row>
    <row r="10" spans="1:9" x14ac:dyDescent="0.2">
      <c r="A10" s="105" t="s">
        <v>2</v>
      </c>
      <c r="B10" s="107" t="s">
        <v>339</v>
      </c>
      <c r="C10" s="107"/>
      <c r="D10" s="107"/>
      <c r="E10" s="107"/>
    </row>
    <row r="11" spans="1:9" x14ac:dyDescent="0.2">
      <c r="A11" s="105" t="s">
        <v>23</v>
      </c>
      <c r="B11" s="107" t="s">
        <v>277</v>
      </c>
      <c r="C11" s="107"/>
      <c r="D11" s="107"/>
      <c r="E11" s="107"/>
    </row>
    <row r="12" spans="1:9" x14ac:dyDescent="0.2">
      <c r="A12" s="105" t="s">
        <v>272</v>
      </c>
      <c r="B12" s="107" t="s">
        <v>278</v>
      </c>
      <c r="C12" s="107"/>
      <c r="D12" s="107"/>
      <c r="E12" s="107"/>
    </row>
    <row r="13" spans="1:9" hidden="1" x14ac:dyDescent="0.2">
      <c r="A13" s="105" t="s">
        <v>57</v>
      </c>
      <c r="B13" s="107">
        <v>2</v>
      </c>
      <c r="C13" s="107"/>
      <c r="D13" s="107"/>
      <c r="E13" s="107"/>
    </row>
    <row r="14" spans="1:9" hidden="1" x14ac:dyDescent="0.2">
      <c r="A14" s="105" t="s">
        <v>18</v>
      </c>
      <c r="B14" s="107">
        <v>303</v>
      </c>
      <c r="C14" s="107"/>
      <c r="D14" s="107"/>
      <c r="E14" s="107"/>
    </row>
    <row r="15" spans="1:9" x14ac:dyDescent="0.2">
      <c r="A15" s="105" t="s">
        <v>58</v>
      </c>
      <c r="B15" s="107" t="s">
        <v>409</v>
      </c>
      <c r="C15" s="107"/>
      <c r="D15" s="107"/>
      <c r="E15" s="107"/>
    </row>
    <row r="16" spans="1:9" x14ac:dyDescent="0.2">
      <c r="A16" s="105" t="s">
        <v>59</v>
      </c>
      <c r="B16" s="107" t="s">
        <v>341</v>
      </c>
      <c r="C16" s="107"/>
      <c r="D16" s="107"/>
      <c r="E16" s="107"/>
    </row>
    <row r="17" spans="1:5" ht="77.45" customHeight="1" x14ac:dyDescent="0.2">
      <c r="A17" s="105" t="s">
        <v>386</v>
      </c>
      <c r="B17" s="107" t="s">
        <v>718</v>
      </c>
      <c r="C17" s="107"/>
      <c r="D17" s="107"/>
      <c r="E17" s="10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38.25" x14ac:dyDescent="0.2">
      <c r="A25" s="101" t="s">
        <v>281</v>
      </c>
      <c r="B25" s="101" t="s">
        <v>411</v>
      </c>
      <c r="C25" s="101" t="s">
        <v>342</v>
      </c>
      <c r="D25" s="101" t="s">
        <v>343</v>
      </c>
      <c r="E25" s="101" t="s">
        <v>336</v>
      </c>
    </row>
    <row r="26" spans="1:5" x14ac:dyDescent="0.2">
      <c r="A26" s="102">
        <v>20</v>
      </c>
      <c r="B26" s="103">
        <v>33.58</v>
      </c>
      <c r="C26" s="103">
        <v>1.45</v>
      </c>
      <c r="D26" s="103">
        <v>2.84</v>
      </c>
      <c r="E26" s="103">
        <v>4.42</v>
      </c>
    </row>
    <row r="27" spans="1:5" x14ac:dyDescent="0.2">
      <c r="A27" s="102">
        <v>21</v>
      </c>
      <c r="B27" s="103">
        <v>33.35</v>
      </c>
      <c r="C27" s="103">
        <v>1.49</v>
      </c>
      <c r="D27" s="103">
        <v>2.85</v>
      </c>
      <c r="E27" s="103">
        <v>4.54</v>
      </c>
    </row>
    <row r="28" spans="1:5" x14ac:dyDescent="0.2">
      <c r="A28" s="102">
        <v>22</v>
      </c>
      <c r="B28" s="103">
        <v>33.119999999999997</v>
      </c>
      <c r="C28" s="103">
        <v>1.52</v>
      </c>
      <c r="D28" s="103">
        <v>2.86</v>
      </c>
      <c r="E28" s="103">
        <v>4.66</v>
      </c>
    </row>
    <row r="29" spans="1:5" x14ac:dyDescent="0.2">
      <c r="A29" s="102">
        <v>23</v>
      </c>
      <c r="B29" s="103">
        <v>32.880000000000003</v>
      </c>
      <c r="C29" s="103">
        <v>1.56</v>
      </c>
      <c r="D29" s="103">
        <v>2.87</v>
      </c>
      <c r="E29" s="103">
        <v>4.79</v>
      </c>
    </row>
    <row r="30" spans="1:5" x14ac:dyDescent="0.2">
      <c r="A30" s="102">
        <v>24</v>
      </c>
      <c r="B30" s="103">
        <v>32.64</v>
      </c>
      <c r="C30" s="103">
        <v>1.6</v>
      </c>
      <c r="D30" s="103">
        <v>2.87</v>
      </c>
      <c r="E30" s="103">
        <v>4.91</v>
      </c>
    </row>
    <row r="31" spans="1:5" x14ac:dyDescent="0.2">
      <c r="A31" s="102">
        <v>25</v>
      </c>
      <c r="B31" s="103">
        <v>32.39</v>
      </c>
      <c r="C31" s="103">
        <v>1.64</v>
      </c>
      <c r="D31" s="103">
        <v>2.88</v>
      </c>
      <c r="E31" s="103">
        <v>5.04</v>
      </c>
    </row>
    <row r="32" spans="1:5" x14ac:dyDescent="0.2">
      <c r="A32" s="102">
        <v>26</v>
      </c>
      <c r="B32" s="103">
        <v>32.14</v>
      </c>
      <c r="C32" s="103">
        <v>1.67</v>
      </c>
      <c r="D32" s="103">
        <v>2.89</v>
      </c>
      <c r="E32" s="103">
        <v>5.18</v>
      </c>
    </row>
    <row r="33" spans="1:5" x14ac:dyDescent="0.2">
      <c r="A33" s="102">
        <v>27</v>
      </c>
      <c r="B33" s="103">
        <v>31.88</v>
      </c>
      <c r="C33" s="103">
        <v>1.71</v>
      </c>
      <c r="D33" s="103">
        <v>2.89</v>
      </c>
      <c r="E33" s="103">
        <v>5.32</v>
      </c>
    </row>
    <row r="34" spans="1:5" x14ac:dyDescent="0.2">
      <c r="A34" s="102">
        <v>28</v>
      </c>
      <c r="B34" s="103">
        <v>31.61</v>
      </c>
      <c r="C34" s="103">
        <v>1.75</v>
      </c>
      <c r="D34" s="103">
        <v>2.9</v>
      </c>
      <c r="E34" s="103">
        <v>5.46</v>
      </c>
    </row>
    <row r="35" spans="1:5" x14ac:dyDescent="0.2">
      <c r="A35" s="102">
        <v>29</v>
      </c>
      <c r="B35" s="103">
        <v>31.34</v>
      </c>
      <c r="C35" s="103">
        <v>1.79</v>
      </c>
      <c r="D35" s="103">
        <v>2.91</v>
      </c>
      <c r="E35" s="103">
        <v>5.6</v>
      </c>
    </row>
    <row r="36" spans="1:5" x14ac:dyDescent="0.2">
      <c r="A36" s="102">
        <v>30</v>
      </c>
      <c r="B36" s="103">
        <v>31.06</v>
      </c>
      <c r="C36" s="103">
        <v>1.84</v>
      </c>
      <c r="D36" s="103">
        <v>2.92</v>
      </c>
      <c r="E36" s="103">
        <v>5.75</v>
      </c>
    </row>
    <row r="37" spans="1:5" x14ac:dyDescent="0.2">
      <c r="A37" s="102">
        <v>31</v>
      </c>
      <c r="B37" s="103">
        <v>30.77</v>
      </c>
      <c r="C37" s="103">
        <v>1.88</v>
      </c>
      <c r="D37" s="103">
        <v>2.93</v>
      </c>
      <c r="E37" s="103">
        <v>5.91</v>
      </c>
    </row>
    <row r="38" spans="1:5" x14ac:dyDescent="0.2">
      <c r="A38" s="102">
        <v>32</v>
      </c>
      <c r="B38" s="103">
        <v>30.48</v>
      </c>
      <c r="C38" s="103">
        <v>1.92</v>
      </c>
      <c r="D38" s="103">
        <v>2.93</v>
      </c>
      <c r="E38" s="103">
        <v>6.07</v>
      </c>
    </row>
    <row r="39" spans="1:5" x14ac:dyDescent="0.2">
      <c r="A39" s="102">
        <v>33</v>
      </c>
      <c r="B39" s="103">
        <v>30.18</v>
      </c>
      <c r="C39" s="103">
        <v>1.96</v>
      </c>
      <c r="D39" s="103">
        <v>2.94</v>
      </c>
      <c r="E39" s="103">
        <v>6.23</v>
      </c>
    </row>
    <row r="40" spans="1:5" x14ac:dyDescent="0.2">
      <c r="A40" s="102">
        <v>34</v>
      </c>
      <c r="B40" s="103">
        <v>29.87</v>
      </c>
      <c r="C40" s="103">
        <v>2.0099999999999998</v>
      </c>
      <c r="D40" s="103">
        <v>2.95</v>
      </c>
      <c r="E40" s="103">
        <v>6.4</v>
      </c>
    </row>
    <row r="41" spans="1:5" x14ac:dyDescent="0.2">
      <c r="A41" s="102">
        <v>35</v>
      </c>
      <c r="B41" s="103">
        <v>29.56</v>
      </c>
      <c r="C41" s="103">
        <v>2.0499999999999998</v>
      </c>
      <c r="D41" s="103">
        <v>2.96</v>
      </c>
      <c r="E41" s="103">
        <v>6.57</v>
      </c>
    </row>
    <row r="42" spans="1:5" x14ac:dyDescent="0.2">
      <c r="A42" s="102">
        <v>36</v>
      </c>
      <c r="B42" s="103">
        <v>29.24</v>
      </c>
      <c r="C42" s="103">
        <v>2.1</v>
      </c>
      <c r="D42" s="103">
        <v>2.97</v>
      </c>
      <c r="E42" s="103">
        <v>6.75</v>
      </c>
    </row>
    <row r="43" spans="1:5" x14ac:dyDescent="0.2">
      <c r="A43" s="102">
        <v>37</v>
      </c>
      <c r="B43" s="103">
        <v>28.91</v>
      </c>
      <c r="C43" s="103">
        <v>2.14</v>
      </c>
      <c r="D43" s="103">
        <v>2.98</v>
      </c>
      <c r="E43" s="103">
        <v>6.93</v>
      </c>
    </row>
    <row r="44" spans="1:5" x14ac:dyDescent="0.2">
      <c r="A44" s="102">
        <v>38</v>
      </c>
      <c r="B44" s="103">
        <v>28.58</v>
      </c>
      <c r="C44" s="103">
        <v>2.19</v>
      </c>
      <c r="D44" s="103">
        <v>2.99</v>
      </c>
      <c r="E44" s="103">
        <v>7.12</v>
      </c>
    </row>
    <row r="45" spans="1:5" x14ac:dyDescent="0.2">
      <c r="A45" s="102">
        <v>39</v>
      </c>
      <c r="B45" s="103">
        <v>28.24</v>
      </c>
      <c r="C45" s="103">
        <v>2.23</v>
      </c>
      <c r="D45" s="103">
        <v>2.99</v>
      </c>
      <c r="E45" s="103">
        <v>7.32</v>
      </c>
    </row>
    <row r="46" spans="1:5" x14ac:dyDescent="0.2">
      <c r="A46" s="102">
        <v>40</v>
      </c>
      <c r="B46" s="103">
        <v>27.89</v>
      </c>
      <c r="C46" s="103">
        <v>2.2799999999999998</v>
      </c>
      <c r="D46" s="103">
        <v>3</v>
      </c>
      <c r="E46" s="103">
        <v>7.52</v>
      </c>
    </row>
    <row r="47" spans="1:5" x14ac:dyDescent="0.2">
      <c r="A47" s="102">
        <v>41</v>
      </c>
      <c r="B47" s="103">
        <v>27.53</v>
      </c>
      <c r="C47" s="103">
        <v>2.33</v>
      </c>
      <c r="D47" s="103">
        <v>3.01</v>
      </c>
      <c r="E47" s="103">
        <v>7.72</v>
      </c>
    </row>
    <row r="48" spans="1:5" x14ac:dyDescent="0.2">
      <c r="A48" s="102">
        <v>42</v>
      </c>
      <c r="B48" s="103">
        <v>27.17</v>
      </c>
      <c r="C48" s="103">
        <v>2.37</v>
      </c>
      <c r="D48" s="103">
        <v>3.02</v>
      </c>
      <c r="E48" s="103">
        <v>7.93</v>
      </c>
    </row>
    <row r="49" spans="1:5" x14ac:dyDescent="0.2">
      <c r="A49" s="102">
        <v>43</v>
      </c>
      <c r="B49" s="103">
        <v>26.8</v>
      </c>
      <c r="C49" s="103">
        <v>2.42</v>
      </c>
      <c r="D49" s="103">
        <v>3.03</v>
      </c>
      <c r="E49" s="103">
        <v>8.15</v>
      </c>
    </row>
    <row r="50" spans="1:5" x14ac:dyDescent="0.2">
      <c r="A50" s="102">
        <v>44</v>
      </c>
      <c r="B50" s="103">
        <v>26.42</v>
      </c>
      <c r="C50" s="103">
        <v>2.4700000000000002</v>
      </c>
      <c r="D50" s="103">
        <v>3.04</v>
      </c>
      <c r="E50" s="103">
        <v>8.3699999999999992</v>
      </c>
    </row>
    <row r="51" spans="1:5" x14ac:dyDescent="0.2">
      <c r="A51" s="102">
        <v>45</v>
      </c>
      <c r="B51" s="103">
        <v>26.03</v>
      </c>
      <c r="C51" s="103">
        <v>2.52</v>
      </c>
      <c r="D51" s="103">
        <v>3.05</v>
      </c>
      <c r="E51" s="103">
        <v>8.6</v>
      </c>
    </row>
    <row r="52" spans="1:5" x14ac:dyDescent="0.2">
      <c r="A52" s="102">
        <v>46</v>
      </c>
      <c r="B52" s="103">
        <v>25.63</v>
      </c>
      <c r="C52" s="103">
        <v>2.57</v>
      </c>
      <c r="D52" s="103">
        <v>3.06</v>
      </c>
      <c r="E52" s="103">
        <v>8.84</v>
      </c>
    </row>
    <row r="53" spans="1:5" x14ac:dyDescent="0.2">
      <c r="A53" s="102">
        <v>47</v>
      </c>
      <c r="B53" s="103">
        <v>25.22</v>
      </c>
      <c r="C53" s="103">
        <v>2.62</v>
      </c>
      <c r="D53" s="103">
        <v>3.07</v>
      </c>
      <c r="E53" s="103">
        <v>9.08</v>
      </c>
    </row>
    <row r="54" spans="1:5" x14ac:dyDescent="0.2">
      <c r="A54" s="102">
        <v>48</v>
      </c>
      <c r="B54" s="103">
        <v>24.81</v>
      </c>
      <c r="C54" s="103">
        <v>2.67</v>
      </c>
      <c r="D54" s="103">
        <v>3.08</v>
      </c>
      <c r="E54" s="103">
        <v>9.33</v>
      </c>
    </row>
    <row r="55" spans="1:5" x14ac:dyDescent="0.2">
      <c r="A55" s="102">
        <v>49</v>
      </c>
      <c r="B55" s="103">
        <v>24.38</v>
      </c>
      <c r="C55" s="103">
        <v>2.72</v>
      </c>
      <c r="D55" s="103">
        <v>3.09</v>
      </c>
      <c r="E55" s="103">
        <v>9.59</v>
      </c>
    </row>
    <row r="56" spans="1:5" x14ac:dyDescent="0.2">
      <c r="A56" s="102">
        <v>50</v>
      </c>
      <c r="B56" s="103">
        <v>23.95</v>
      </c>
      <c r="C56" s="103">
        <v>2.77</v>
      </c>
      <c r="D56" s="103">
        <v>3.1</v>
      </c>
      <c r="E56" s="103">
        <v>9.86</v>
      </c>
    </row>
    <row r="57" spans="1:5" x14ac:dyDescent="0.2">
      <c r="A57" s="102">
        <v>51</v>
      </c>
      <c r="B57" s="103">
        <v>23.5</v>
      </c>
      <c r="C57" s="103">
        <v>2.82</v>
      </c>
      <c r="D57" s="103">
        <v>3.11</v>
      </c>
      <c r="E57" s="103">
        <v>10.130000000000001</v>
      </c>
    </row>
    <row r="58" spans="1:5" x14ac:dyDescent="0.2">
      <c r="A58" s="102">
        <v>52</v>
      </c>
      <c r="B58" s="103">
        <v>23.05</v>
      </c>
      <c r="C58" s="103">
        <v>2.87</v>
      </c>
      <c r="D58" s="103">
        <v>3.13</v>
      </c>
      <c r="E58" s="103">
        <v>10.42</v>
      </c>
    </row>
    <row r="59" spans="1:5" x14ac:dyDescent="0.2">
      <c r="A59" s="102">
        <v>53</v>
      </c>
      <c r="B59" s="103">
        <v>22.59</v>
      </c>
      <c r="C59" s="103">
        <v>2.92</v>
      </c>
      <c r="D59" s="103">
        <v>3.14</v>
      </c>
      <c r="E59" s="103">
        <v>10.72</v>
      </c>
    </row>
    <row r="60" spans="1:5" x14ac:dyDescent="0.2">
      <c r="A60" s="102">
        <v>54</v>
      </c>
      <c r="B60" s="103">
        <v>22.12</v>
      </c>
      <c r="C60" s="103">
        <v>2.98</v>
      </c>
      <c r="D60" s="103">
        <v>3.15</v>
      </c>
      <c r="E60" s="103">
        <v>11.03</v>
      </c>
    </row>
    <row r="61" spans="1:5" x14ac:dyDescent="0.2">
      <c r="A61" s="102">
        <v>55</v>
      </c>
      <c r="B61" s="103">
        <v>21.64</v>
      </c>
      <c r="C61" s="103">
        <v>3.03</v>
      </c>
      <c r="D61" s="103">
        <v>3.17</v>
      </c>
      <c r="E61" s="103">
        <v>11.35</v>
      </c>
    </row>
    <row r="62" spans="1:5" x14ac:dyDescent="0.2">
      <c r="A62" s="102">
        <v>56</v>
      </c>
      <c r="B62" s="103">
        <v>21.15</v>
      </c>
      <c r="C62" s="103">
        <v>3.07</v>
      </c>
      <c r="D62" s="103">
        <v>3.19</v>
      </c>
      <c r="E62" s="103">
        <v>11.69</v>
      </c>
    </row>
    <row r="63" spans="1:5" x14ac:dyDescent="0.2">
      <c r="A63" s="102">
        <v>57</v>
      </c>
      <c r="B63" s="103">
        <v>20.65</v>
      </c>
      <c r="C63" s="103">
        <v>3.12</v>
      </c>
      <c r="D63" s="103">
        <v>3.21</v>
      </c>
      <c r="E63" s="103">
        <v>12.04</v>
      </c>
    </row>
    <row r="64" spans="1:5" x14ac:dyDescent="0.2">
      <c r="A64" s="102">
        <v>58</v>
      </c>
      <c r="B64" s="103">
        <v>20.149999999999999</v>
      </c>
      <c r="C64" s="103">
        <v>3.17</v>
      </c>
      <c r="D64" s="103">
        <v>3.23</v>
      </c>
      <c r="E64" s="103">
        <v>12.41</v>
      </c>
    </row>
    <row r="65" spans="1:5" x14ac:dyDescent="0.2">
      <c r="A65" s="102">
        <v>59</v>
      </c>
      <c r="B65" s="103">
        <v>19.64</v>
      </c>
      <c r="C65" s="103">
        <v>3.21</v>
      </c>
      <c r="D65" s="103">
        <v>3.25</v>
      </c>
      <c r="E65" s="103">
        <v>12.8</v>
      </c>
    </row>
    <row r="66" spans="1:5" x14ac:dyDescent="0.2">
      <c r="A66" s="102">
        <v>60</v>
      </c>
      <c r="B66" s="103">
        <v>19.13</v>
      </c>
      <c r="C66" s="103">
        <v>3.25</v>
      </c>
      <c r="D66" s="103">
        <v>3.27</v>
      </c>
      <c r="E66" s="103">
        <v>13.21</v>
      </c>
    </row>
    <row r="67" spans="1:5" x14ac:dyDescent="0.2">
      <c r="A67" s="102">
        <v>61</v>
      </c>
      <c r="B67" s="103">
        <v>18.600000000000001</v>
      </c>
      <c r="C67" s="103">
        <v>3.29</v>
      </c>
      <c r="D67" s="103">
        <v>3.3</v>
      </c>
      <c r="E67" s="103">
        <v>13.64</v>
      </c>
    </row>
    <row r="68" spans="1:5" x14ac:dyDescent="0.2">
      <c r="A68" s="102">
        <v>62</v>
      </c>
      <c r="B68" s="103">
        <v>18.07</v>
      </c>
      <c r="C68" s="103">
        <v>3.33</v>
      </c>
      <c r="D68" s="103">
        <v>3.33</v>
      </c>
      <c r="E68" s="103">
        <v>14.09</v>
      </c>
    </row>
    <row r="69" spans="1:5" x14ac:dyDescent="0.2">
      <c r="A69" s="102">
        <v>63</v>
      </c>
      <c r="B69" s="103">
        <v>17.53</v>
      </c>
      <c r="C69" s="103">
        <v>3.36</v>
      </c>
      <c r="D69" s="103">
        <v>3.35</v>
      </c>
      <c r="E69" s="103">
        <v>14.56</v>
      </c>
    </row>
    <row r="70" spans="1:5" x14ac:dyDescent="0.2">
      <c r="A70" s="102">
        <v>64</v>
      </c>
      <c r="B70" s="103">
        <v>16.989999999999998</v>
      </c>
      <c r="C70" s="103">
        <v>3.39</v>
      </c>
      <c r="D70" s="103">
        <v>3.46</v>
      </c>
      <c r="E70" s="103">
        <v>15.05</v>
      </c>
    </row>
    <row r="71" spans="1:5" x14ac:dyDescent="0.2">
      <c r="A71" s="102">
        <v>65</v>
      </c>
      <c r="B71" s="103">
        <v>16.440000000000001</v>
      </c>
      <c r="C71" s="103">
        <v>3.42</v>
      </c>
      <c r="D71" s="103">
        <v>3.46</v>
      </c>
      <c r="E71" s="103"/>
    </row>
    <row r="72" spans="1:5" x14ac:dyDescent="0.2">
      <c r="A72" s="102">
        <v>66</v>
      </c>
      <c r="B72" s="103">
        <v>15.88</v>
      </c>
      <c r="C72" s="103">
        <v>3.45</v>
      </c>
      <c r="D72" s="103">
        <v>3.29</v>
      </c>
      <c r="E72" s="103"/>
    </row>
    <row r="73" spans="1:5" x14ac:dyDescent="0.2">
      <c r="A73" s="102">
        <v>67</v>
      </c>
      <c r="B73" s="103">
        <v>15.32</v>
      </c>
      <c r="C73" s="103">
        <v>3.47</v>
      </c>
      <c r="D73" s="103">
        <v>3.12</v>
      </c>
      <c r="E73" s="103"/>
    </row>
    <row r="74" spans="1:5" x14ac:dyDescent="0.2">
      <c r="A74" s="102">
        <v>68</v>
      </c>
      <c r="B74" s="103">
        <v>14.76</v>
      </c>
      <c r="C74" s="103">
        <v>3.49</v>
      </c>
      <c r="D74" s="103">
        <v>2.95</v>
      </c>
      <c r="E74" s="103"/>
    </row>
    <row r="75" spans="1:5" x14ac:dyDescent="0.2">
      <c r="A75" s="102">
        <v>69</v>
      </c>
      <c r="B75" s="103">
        <v>14.19</v>
      </c>
      <c r="C75" s="103">
        <v>3.5</v>
      </c>
      <c r="D75" s="103">
        <v>2.79</v>
      </c>
      <c r="E75" s="103"/>
    </row>
    <row r="76" spans="1:5" x14ac:dyDescent="0.2">
      <c r="A76" s="102">
        <v>70</v>
      </c>
      <c r="B76" s="103">
        <v>13.62</v>
      </c>
      <c r="C76" s="103">
        <v>3.51</v>
      </c>
      <c r="D76" s="103">
        <v>2.62</v>
      </c>
      <c r="E76" s="103"/>
    </row>
    <row r="77" spans="1:5" x14ac:dyDescent="0.2">
      <c r="A77" s="102">
        <v>71</v>
      </c>
      <c r="B77" s="103">
        <v>13.05</v>
      </c>
      <c r="C77" s="103">
        <v>3.52</v>
      </c>
      <c r="D77" s="103">
        <v>2.46</v>
      </c>
      <c r="E77" s="103"/>
    </row>
    <row r="78" spans="1:5" x14ac:dyDescent="0.2">
      <c r="A78" s="102">
        <v>72</v>
      </c>
      <c r="B78" s="103">
        <v>12.47</v>
      </c>
      <c r="C78" s="103">
        <v>3.51</v>
      </c>
      <c r="D78" s="103">
        <v>2.31</v>
      </c>
      <c r="E78" s="103"/>
    </row>
    <row r="79" spans="1:5" x14ac:dyDescent="0.2">
      <c r="A79" s="102">
        <v>73</v>
      </c>
      <c r="B79" s="103">
        <v>11.9</v>
      </c>
      <c r="C79" s="103">
        <v>3.51</v>
      </c>
      <c r="D79" s="103">
        <v>2.15</v>
      </c>
      <c r="E79" s="103"/>
    </row>
    <row r="80" spans="1:5" x14ac:dyDescent="0.2">
      <c r="A80" s="102">
        <v>74</v>
      </c>
      <c r="B80" s="103">
        <v>11.32</v>
      </c>
      <c r="C80" s="103">
        <v>3.4</v>
      </c>
      <c r="D80" s="103">
        <v>2</v>
      </c>
      <c r="E80" s="103"/>
    </row>
    <row r="81" spans="1:5" x14ac:dyDescent="0.2">
      <c r="A81" s="102">
        <v>75</v>
      </c>
      <c r="B81" s="103">
        <v>10.76</v>
      </c>
      <c r="C81" s="103">
        <v>3.29</v>
      </c>
      <c r="D81" s="103">
        <v>1.85</v>
      </c>
      <c r="E81" s="103"/>
    </row>
    <row r="82" spans="1:5" x14ac:dyDescent="0.2">
      <c r="A82" s="102">
        <v>76</v>
      </c>
      <c r="B82" s="103">
        <v>10.199999999999999</v>
      </c>
      <c r="C82" s="103">
        <v>3.26</v>
      </c>
      <c r="D82" s="103">
        <v>1.71</v>
      </c>
      <c r="E82" s="103"/>
    </row>
    <row r="83" spans="1:5" x14ac:dyDescent="0.2">
      <c r="A83" s="102">
        <v>77</v>
      </c>
      <c r="B83" s="103">
        <v>9.64</v>
      </c>
      <c r="C83" s="103">
        <v>3.22</v>
      </c>
      <c r="D83" s="103">
        <v>1.57</v>
      </c>
      <c r="E83" s="103"/>
    </row>
    <row r="84" spans="1:5" x14ac:dyDescent="0.2">
      <c r="A84" s="102">
        <v>78</v>
      </c>
      <c r="B84" s="103">
        <v>9.09</v>
      </c>
      <c r="C84" s="103">
        <v>3.18</v>
      </c>
      <c r="D84" s="103">
        <v>1.43</v>
      </c>
      <c r="E84" s="103"/>
    </row>
    <row r="85" spans="1:5" x14ac:dyDescent="0.2">
      <c r="A85" s="102">
        <v>79</v>
      </c>
      <c r="B85" s="103">
        <v>8.5500000000000007</v>
      </c>
      <c r="C85" s="103">
        <v>2.95</v>
      </c>
      <c r="D85" s="103">
        <v>1.3</v>
      </c>
      <c r="E85" s="103"/>
    </row>
    <row r="86" spans="1:5" x14ac:dyDescent="0.2">
      <c r="A86" s="102">
        <v>80</v>
      </c>
      <c r="B86" s="103">
        <v>8.02</v>
      </c>
      <c r="C86" s="103">
        <v>2.72</v>
      </c>
      <c r="D86" s="103">
        <v>1.17</v>
      </c>
      <c r="E86" s="103"/>
    </row>
    <row r="87" spans="1:5" x14ac:dyDescent="0.2">
      <c r="A87" s="102">
        <v>81</v>
      </c>
      <c r="B87" s="103">
        <v>7.5</v>
      </c>
      <c r="C87" s="103">
        <v>2.67</v>
      </c>
      <c r="D87" s="103">
        <v>1.05</v>
      </c>
      <c r="E87" s="103"/>
    </row>
    <row r="88" spans="1:5" x14ac:dyDescent="0.2">
      <c r="A88" s="102">
        <v>82</v>
      </c>
      <c r="B88" s="103">
        <v>7</v>
      </c>
      <c r="C88" s="103">
        <v>2.6</v>
      </c>
      <c r="D88" s="103">
        <v>0.94</v>
      </c>
      <c r="E88" s="103"/>
    </row>
    <row r="89" spans="1:5" x14ac:dyDescent="0.2">
      <c r="A89" s="102">
        <v>83</v>
      </c>
      <c r="B89" s="103">
        <v>6.5</v>
      </c>
      <c r="C89" s="103">
        <v>2.5299999999999998</v>
      </c>
      <c r="D89" s="103">
        <v>0.84</v>
      </c>
      <c r="E89" s="103"/>
    </row>
    <row r="90" spans="1:5" x14ac:dyDescent="0.2">
      <c r="A90" s="102">
        <v>84</v>
      </c>
      <c r="B90" s="103">
        <v>6.03</v>
      </c>
      <c r="C90" s="103">
        <v>2.2200000000000002</v>
      </c>
      <c r="D90" s="103">
        <v>0.74</v>
      </c>
      <c r="E90" s="103"/>
    </row>
    <row r="91" spans="1:5" x14ac:dyDescent="0.2">
      <c r="A91" s="102">
        <v>85</v>
      </c>
      <c r="B91" s="103">
        <v>5.57</v>
      </c>
      <c r="C91" s="103">
        <v>1.92</v>
      </c>
      <c r="D91" s="103">
        <v>0.65</v>
      </c>
      <c r="E91" s="103"/>
    </row>
  </sheetData>
  <sheetProtection algorithmName="SHA-512" hashValue="yay9RC8i1hqlnuAIhsdhikZTRUvGdQbc463loFLtyv2heaYo52zWIfd7z08CDVQpbqrWCppDQh/Z3lxRqqrTFA==" saltValue="3maG1WA+0v/oyKgV2ztbiw==" spinCount="100000" sheet="1" objects="1" scenarios="1"/>
  <conditionalFormatting sqref="A25:A91">
    <cfRule type="expression" dxfId="1143" priority="19" stopIfTrue="1">
      <formula>MOD(ROW(),2)=0</formula>
    </cfRule>
    <cfRule type="expression" dxfId="1142" priority="20" stopIfTrue="1">
      <formula>MOD(ROW(),2)&lt;&gt;0</formula>
    </cfRule>
  </conditionalFormatting>
  <conditionalFormatting sqref="B25:E91">
    <cfRule type="expression" dxfId="1141" priority="21" stopIfTrue="1">
      <formula>MOD(ROW(),2)=0</formula>
    </cfRule>
    <cfRule type="expression" dxfId="1140" priority="22" stopIfTrue="1">
      <formula>MOD(ROW(),2)&lt;&gt;0</formula>
    </cfRule>
  </conditionalFormatting>
  <conditionalFormatting sqref="A6:A16 A18:A20">
    <cfRule type="expression" dxfId="1139" priority="23" stopIfTrue="1">
      <formula>MOD(ROW(),2)=0</formula>
    </cfRule>
    <cfRule type="expression" dxfId="1138" priority="24" stopIfTrue="1">
      <formula>MOD(ROW(),2)&lt;&gt;0</formula>
    </cfRule>
  </conditionalFormatting>
  <conditionalFormatting sqref="B6:E6 B10:E16 C9:E9 B8:E8 C7:E7 B20:E20 C18:E19">
    <cfRule type="expression" dxfId="1137" priority="25" stopIfTrue="1">
      <formula>MOD(ROW(),2)=0</formula>
    </cfRule>
    <cfRule type="expression" dxfId="1136" priority="26" stopIfTrue="1">
      <formula>MOD(ROW(),2)&lt;&gt;0</formula>
    </cfRule>
  </conditionalFormatting>
  <conditionalFormatting sqref="B9">
    <cfRule type="expression" dxfId="1135" priority="17" stopIfTrue="1">
      <formula>MOD(ROW(),2)=0</formula>
    </cfRule>
    <cfRule type="expression" dxfId="1134" priority="18" stopIfTrue="1">
      <formula>MOD(ROW(),2)&lt;&gt;0</formula>
    </cfRule>
  </conditionalFormatting>
  <conditionalFormatting sqref="B7">
    <cfRule type="expression" dxfId="1133" priority="15" stopIfTrue="1">
      <formula>MOD(ROW(),2)=0</formula>
    </cfRule>
    <cfRule type="expression" dxfId="1132" priority="16" stopIfTrue="1">
      <formula>MOD(ROW(),2)&lt;&gt;0</formula>
    </cfRule>
  </conditionalFormatting>
  <conditionalFormatting sqref="A17">
    <cfRule type="expression" dxfId="1131" priority="13" stopIfTrue="1">
      <formula>MOD(ROW(),2)=0</formula>
    </cfRule>
    <cfRule type="expression" dxfId="1130" priority="14" stopIfTrue="1">
      <formula>MOD(ROW(),2)&lt;&gt;0</formula>
    </cfRule>
  </conditionalFormatting>
  <conditionalFormatting sqref="B18">
    <cfRule type="expression" dxfId="1129" priority="9" stopIfTrue="1">
      <formula>MOD(ROW(),2)=0</formula>
    </cfRule>
    <cfRule type="expression" dxfId="1128" priority="10" stopIfTrue="1">
      <formula>MOD(ROW(),2)&lt;&gt;0</formula>
    </cfRule>
  </conditionalFormatting>
  <conditionalFormatting sqref="B19">
    <cfRule type="expression" dxfId="1127" priority="7" stopIfTrue="1">
      <formula>MOD(ROW(),2)=0</formula>
    </cfRule>
    <cfRule type="expression" dxfId="1126" priority="8" stopIfTrue="1">
      <formula>MOD(ROW(),2)&lt;&gt;0</formula>
    </cfRule>
  </conditionalFormatting>
  <conditionalFormatting sqref="B17:E17">
    <cfRule type="expression" dxfId="1125" priority="1" stopIfTrue="1">
      <formula>MOD(ROW(),2)=0</formula>
    </cfRule>
    <cfRule type="expression" dxfId="11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dimension ref="A1:I91"/>
  <sheetViews>
    <sheetView workbookViewId="0">
      <selection activeCell="B17" sqref="B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x-304</v>
      </c>
      <c r="B3" s="66"/>
      <c r="C3" s="66"/>
      <c r="D3" s="66"/>
      <c r="E3" s="66"/>
      <c r="F3" s="66"/>
      <c r="G3" s="66"/>
      <c r="H3" s="66"/>
      <c r="I3" s="66"/>
    </row>
    <row r="4" spans="1:9" x14ac:dyDescent="0.2">
      <c r="A4" s="68" t="str">
        <f ca="1">CELL("filename",A1)</f>
        <v>D:\Users\FulkerL\OneDrive - Welsh Government\[wfrsc2021-02-annex-1.xlsm]x-304</v>
      </c>
    </row>
    <row r="6" spans="1:9" x14ac:dyDescent="0.2">
      <c r="A6" s="104" t="s">
        <v>24</v>
      </c>
      <c r="B6" s="106" t="s">
        <v>26</v>
      </c>
      <c r="C6" s="106"/>
      <c r="D6" s="106"/>
      <c r="E6" s="106"/>
    </row>
    <row r="7" spans="1:9" x14ac:dyDescent="0.2">
      <c r="A7" s="105" t="s">
        <v>16</v>
      </c>
      <c r="B7" s="107" t="s">
        <v>432</v>
      </c>
      <c r="C7" s="107"/>
      <c r="D7" s="107"/>
      <c r="E7" s="107"/>
    </row>
    <row r="8" spans="1:9" x14ac:dyDescent="0.2">
      <c r="A8" s="105" t="s">
        <v>54</v>
      </c>
      <c r="B8" s="107">
        <v>1992</v>
      </c>
      <c r="C8" s="107"/>
      <c r="D8" s="107"/>
      <c r="E8" s="107"/>
    </row>
    <row r="9" spans="1:9" x14ac:dyDescent="0.2">
      <c r="A9" s="105" t="s">
        <v>17</v>
      </c>
      <c r="B9" s="107" t="s">
        <v>407</v>
      </c>
      <c r="C9" s="107"/>
      <c r="D9" s="107"/>
      <c r="E9" s="107"/>
    </row>
    <row r="10" spans="1:9" x14ac:dyDescent="0.2">
      <c r="A10" s="105" t="s">
        <v>2</v>
      </c>
      <c r="B10" s="107" t="s">
        <v>339</v>
      </c>
      <c r="C10" s="107"/>
      <c r="D10" s="107"/>
      <c r="E10" s="107"/>
    </row>
    <row r="11" spans="1:9" x14ac:dyDescent="0.2">
      <c r="A11" s="105" t="s">
        <v>23</v>
      </c>
      <c r="B11" s="107" t="s">
        <v>287</v>
      </c>
      <c r="C11" s="107"/>
      <c r="D11" s="107"/>
      <c r="E11" s="107"/>
    </row>
    <row r="12" spans="1:9" x14ac:dyDescent="0.2">
      <c r="A12" s="105" t="s">
        <v>272</v>
      </c>
      <c r="B12" s="107" t="s">
        <v>278</v>
      </c>
      <c r="C12" s="107"/>
      <c r="D12" s="107"/>
      <c r="E12" s="107"/>
    </row>
    <row r="13" spans="1:9" hidden="1" x14ac:dyDescent="0.2">
      <c r="A13" s="105" t="s">
        <v>57</v>
      </c>
      <c r="B13" s="107">
        <v>2</v>
      </c>
      <c r="C13" s="107"/>
      <c r="D13" s="107"/>
      <c r="E13" s="107"/>
    </row>
    <row r="14" spans="1:9" hidden="1" x14ac:dyDescent="0.2">
      <c r="A14" s="105" t="s">
        <v>18</v>
      </c>
      <c r="B14" s="107">
        <v>304</v>
      </c>
      <c r="C14" s="107"/>
      <c r="D14" s="107"/>
      <c r="E14" s="107"/>
    </row>
    <row r="15" spans="1:9" x14ac:dyDescent="0.2">
      <c r="A15" s="105" t="s">
        <v>58</v>
      </c>
      <c r="B15" s="107" t="s">
        <v>410</v>
      </c>
      <c r="C15" s="107"/>
      <c r="D15" s="107"/>
      <c r="E15" s="107"/>
    </row>
    <row r="16" spans="1:9" x14ac:dyDescent="0.2">
      <c r="A16" s="105" t="s">
        <v>59</v>
      </c>
      <c r="B16" s="107" t="s">
        <v>345</v>
      </c>
      <c r="C16" s="107"/>
      <c r="D16" s="107"/>
      <c r="E16" s="107"/>
    </row>
    <row r="17" spans="1:5" ht="82.15" customHeight="1" x14ac:dyDescent="0.2">
      <c r="A17" s="105" t="s">
        <v>386</v>
      </c>
      <c r="B17" s="107" t="s">
        <v>718</v>
      </c>
      <c r="C17" s="107"/>
      <c r="D17" s="107"/>
      <c r="E17" s="107"/>
    </row>
    <row r="18" spans="1:5" x14ac:dyDescent="0.2">
      <c r="A18" s="105" t="s">
        <v>19</v>
      </c>
      <c r="B18" s="121">
        <v>43438</v>
      </c>
      <c r="C18" s="107"/>
      <c r="D18" s="107"/>
      <c r="E18" s="107"/>
    </row>
    <row r="19" spans="1:5" ht="25.5" x14ac:dyDescent="0.2">
      <c r="A19" s="105" t="s">
        <v>20</v>
      </c>
      <c r="B19" s="121">
        <v>43402</v>
      </c>
      <c r="C19" s="107"/>
      <c r="D19" s="107"/>
      <c r="E19" s="107"/>
    </row>
    <row r="20" spans="1:5" x14ac:dyDescent="0.2">
      <c r="A20" s="105" t="s">
        <v>270</v>
      </c>
      <c r="B20" s="107" t="s">
        <v>385</v>
      </c>
      <c r="C20" s="107"/>
      <c r="D20" s="107"/>
      <c r="E20" s="107"/>
    </row>
    <row r="23" spans="1:5" x14ac:dyDescent="0.2">
      <c r="A23" s="80"/>
    </row>
    <row r="25" spans="1:5" ht="38.25" x14ac:dyDescent="0.2">
      <c r="A25" s="101" t="s">
        <v>281</v>
      </c>
      <c r="B25" s="101" t="s">
        <v>411</v>
      </c>
      <c r="C25" s="101" t="s">
        <v>342</v>
      </c>
      <c r="D25" s="101" t="s">
        <v>343</v>
      </c>
      <c r="E25" s="101" t="s">
        <v>336</v>
      </c>
    </row>
    <row r="26" spans="1:5" x14ac:dyDescent="0.2">
      <c r="A26" s="102">
        <v>20</v>
      </c>
      <c r="B26" s="103">
        <v>33.58</v>
      </c>
      <c r="C26" s="103">
        <v>1.45</v>
      </c>
      <c r="D26" s="103">
        <v>2.29</v>
      </c>
      <c r="E26" s="103">
        <v>4.74</v>
      </c>
    </row>
    <row r="27" spans="1:5" x14ac:dyDescent="0.2">
      <c r="A27" s="102">
        <v>21</v>
      </c>
      <c r="B27" s="103">
        <v>33.35</v>
      </c>
      <c r="C27" s="103">
        <v>1.49</v>
      </c>
      <c r="D27" s="103">
        <v>2.29</v>
      </c>
      <c r="E27" s="103">
        <v>4.87</v>
      </c>
    </row>
    <row r="28" spans="1:5" x14ac:dyDescent="0.2">
      <c r="A28" s="102">
        <v>22</v>
      </c>
      <c r="B28" s="103">
        <v>33.119999999999997</v>
      </c>
      <c r="C28" s="103">
        <v>1.52</v>
      </c>
      <c r="D28" s="103">
        <v>2.2999999999999998</v>
      </c>
      <c r="E28" s="103">
        <v>5</v>
      </c>
    </row>
    <row r="29" spans="1:5" x14ac:dyDescent="0.2">
      <c r="A29" s="102">
        <v>23</v>
      </c>
      <c r="B29" s="103">
        <v>32.880000000000003</v>
      </c>
      <c r="C29" s="103">
        <v>1.56</v>
      </c>
      <c r="D29" s="103">
        <v>2.2999999999999998</v>
      </c>
      <c r="E29" s="103">
        <v>5.14</v>
      </c>
    </row>
    <row r="30" spans="1:5" x14ac:dyDescent="0.2">
      <c r="A30" s="102">
        <v>24</v>
      </c>
      <c r="B30" s="103">
        <v>32.64</v>
      </c>
      <c r="C30" s="103">
        <v>1.6</v>
      </c>
      <c r="D30" s="103">
        <v>2.31</v>
      </c>
      <c r="E30" s="103">
        <v>5.28</v>
      </c>
    </row>
    <row r="31" spans="1:5" x14ac:dyDescent="0.2">
      <c r="A31" s="102">
        <v>25</v>
      </c>
      <c r="B31" s="103">
        <v>32.39</v>
      </c>
      <c r="C31" s="103">
        <v>1.64</v>
      </c>
      <c r="D31" s="103">
        <v>2.31</v>
      </c>
      <c r="E31" s="103">
        <v>5.42</v>
      </c>
    </row>
    <row r="32" spans="1:5" x14ac:dyDescent="0.2">
      <c r="A32" s="102">
        <v>26</v>
      </c>
      <c r="B32" s="103">
        <v>32.14</v>
      </c>
      <c r="C32" s="103">
        <v>1.67</v>
      </c>
      <c r="D32" s="103">
        <v>2.3199999999999998</v>
      </c>
      <c r="E32" s="103">
        <v>5.57</v>
      </c>
    </row>
    <row r="33" spans="1:5" x14ac:dyDescent="0.2">
      <c r="A33" s="102">
        <v>27</v>
      </c>
      <c r="B33" s="103">
        <v>31.88</v>
      </c>
      <c r="C33" s="103">
        <v>1.71</v>
      </c>
      <c r="D33" s="103">
        <v>2.3199999999999998</v>
      </c>
      <c r="E33" s="103">
        <v>5.72</v>
      </c>
    </row>
    <row r="34" spans="1:5" x14ac:dyDescent="0.2">
      <c r="A34" s="102">
        <v>28</v>
      </c>
      <c r="B34" s="103">
        <v>31.61</v>
      </c>
      <c r="C34" s="103">
        <v>1.75</v>
      </c>
      <c r="D34" s="103">
        <v>2.33</v>
      </c>
      <c r="E34" s="103">
        <v>5.87</v>
      </c>
    </row>
    <row r="35" spans="1:5" x14ac:dyDescent="0.2">
      <c r="A35" s="102">
        <v>29</v>
      </c>
      <c r="B35" s="103">
        <v>31.34</v>
      </c>
      <c r="C35" s="103">
        <v>1.79</v>
      </c>
      <c r="D35" s="103">
        <v>2.33</v>
      </c>
      <c r="E35" s="103">
        <v>6.03</v>
      </c>
    </row>
    <row r="36" spans="1:5" x14ac:dyDescent="0.2">
      <c r="A36" s="102">
        <v>30</v>
      </c>
      <c r="B36" s="103">
        <v>31.06</v>
      </c>
      <c r="C36" s="103">
        <v>1.84</v>
      </c>
      <c r="D36" s="103">
        <v>2.34</v>
      </c>
      <c r="E36" s="103">
        <v>6.19</v>
      </c>
    </row>
    <row r="37" spans="1:5" x14ac:dyDescent="0.2">
      <c r="A37" s="102">
        <v>31</v>
      </c>
      <c r="B37" s="103">
        <v>30.77</v>
      </c>
      <c r="C37" s="103">
        <v>1.88</v>
      </c>
      <c r="D37" s="103">
        <v>2.34</v>
      </c>
      <c r="E37" s="103">
        <v>6.36</v>
      </c>
    </row>
    <row r="38" spans="1:5" x14ac:dyDescent="0.2">
      <c r="A38" s="102">
        <v>32</v>
      </c>
      <c r="B38" s="103">
        <v>30.48</v>
      </c>
      <c r="C38" s="103">
        <v>1.92</v>
      </c>
      <c r="D38" s="103">
        <v>2.35</v>
      </c>
      <c r="E38" s="103">
        <v>6.53</v>
      </c>
    </row>
    <row r="39" spans="1:5" x14ac:dyDescent="0.2">
      <c r="A39" s="102">
        <v>33</v>
      </c>
      <c r="B39" s="103">
        <v>30.18</v>
      </c>
      <c r="C39" s="103">
        <v>1.96</v>
      </c>
      <c r="D39" s="103">
        <v>2.35</v>
      </c>
      <c r="E39" s="103">
        <v>6.71</v>
      </c>
    </row>
    <row r="40" spans="1:5" x14ac:dyDescent="0.2">
      <c r="A40" s="102">
        <v>34</v>
      </c>
      <c r="B40" s="103">
        <v>29.87</v>
      </c>
      <c r="C40" s="103">
        <v>2.0099999999999998</v>
      </c>
      <c r="D40" s="103">
        <v>2.36</v>
      </c>
      <c r="E40" s="103">
        <v>6.89</v>
      </c>
    </row>
    <row r="41" spans="1:5" x14ac:dyDescent="0.2">
      <c r="A41" s="102">
        <v>35</v>
      </c>
      <c r="B41" s="103">
        <v>29.56</v>
      </c>
      <c r="C41" s="103">
        <v>2.0499999999999998</v>
      </c>
      <c r="D41" s="103">
        <v>2.36</v>
      </c>
      <c r="E41" s="103">
        <v>7.08</v>
      </c>
    </row>
    <row r="42" spans="1:5" x14ac:dyDescent="0.2">
      <c r="A42" s="102">
        <v>36</v>
      </c>
      <c r="B42" s="103">
        <v>29.24</v>
      </c>
      <c r="C42" s="103">
        <v>2.1</v>
      </c>
      <c r="D42" s="103">
        <v>2.37</v>
      </c>
      <c r="E42" s="103">
        <v>7.27</v>
      </c>
    </row>
    <row r="43" spans="1:5" x14ac:dyDescent="0.2">
      <c r="A43" s="102">
        <v>37</v>
      </c>
      <c r="B43" s="103">
        <v>28.91</v>
      </c>
      <c r="C43" s="103">
        <v>2.14</v>
      </c>
      <c r="D43" s="103">
        <v>2.38</v>
      </c>
      <c r="E43" s="103">
        <v>7.47</v>
      </c>
    </row>
    <row r="44" spans="1:5" x14ac:dyDescent="0.2">
      <c r="A44" s="102">
        <v>38</v>
      </c>
      <c r="B44" s="103">
        <v>28.58</v>
      </c>
      <c r="C44" s="103">
        <v>2.19</v>
      </c>
      <c r="D44" s="103">
        <v>2.38</v>
      </c>
      <c r="E44" s="103">
        <v>7.68</v>
      </c>
    </row>
    <row r="45" spans="1:5" x14ac:dyDescent="0.2">
      <c r="A45" s="102">
        <v>39</v>
      </c>
      <c r="B45" s="103">
        <v>28.24</v>
      </c>
      <c r="C45" s="103">
        <v>2.23</v>
      </c>
      <c r="D45" s="103">
        <v>2.39</v>
      </c>
      <c r="E45" s="103">
        <v>7.89</v>
      </c>
    </row>
    <row r="46" spans="1:5" x14ac:dyDescent="0.2">
      <c r="A46" s="102">
        <v>40</v>
      </c>
      <c r="B46" s="103">
        <v>27.89</v>
      </c>
      <c r="C46" s="103">
        <v>2.2799999999999998</v>
      </c>
      <c r="D46" s="103">
        <v>2.39</v>
      </c>
      <c r="E46" s="103">
        <v>8.1</v>
      </c>
    </row>
    <row r="47" spans="1:5" x14ac:dyDescent="0.2">
      <c r="A47" s="102">
        <v>41</v>
      </c>
      <c r="B47" s="103">
        <v>27.53</v>
      </c>
      <c r="C47" s="103">
        <v>2.33</v>
      </c>
      <c r="D47" s="103">
        <v>2.4</v>
      </c>
      <c r="E47" s="103">
        <v>8.33</v>
      </c>
    </row>
    <row r="48" spans="1:5" x14ac:dyDescent="0.2">
      <c r="A48" s="102">
        <v>42</v>
      </c>
      <c r="B48" s="103">
        <v>27.17</v>
      </c>
      <c r="C48" s="103">
        <v>2.37</v>
      </c>
      <c r="D48" s="103">
        <v>2.41</v>
      </c>
      <c r="E48" s="103">
        <v>8.56</v>
      </c>
    </row>
    <row r="49" spans="1:5" x14ac:dyDescent="0.2">
      <c r="A49" s="102">
        <v>43</v>
      </c>
      <c r="B49" s="103">
        <v>26.8</v>
      </c>
      <c r="C49" s="103">
        <v>2.42</v>
      </c>
      <c r="D49" s="103">
        <v>2.41</v>
      </c>
      <c r="E49" s="103">
        <v>8.7899999999999991</v>
      </c>
    </row>
    <row r="50" spans="1:5" x14ac:dyDescent="0.2">
      <c r="A50" s="102">
        <v>44</v>
      </c>
      <c r="B50" s="103">
        <v>26.42</v>
      </c>
      <c r="C50" s="103">
        <v>2.4700000000000002</v>
      </c>
      <c r="D50" s="103">
        <v>2.42</v>
      </c>
      <c r="E50" s="103">
        <v>9.0399999999999991</v>
      </c>
    </row>
    <row r="51" spans="1:5" x14ac:dyDescent="0.2">
      <c r="A51" s="102">
        <v>45</v>
      </c>
      <c r="B51" s="103">
        <v>26.03</v>
      </c>
      <c r="C51" s="103">
        <v>2.52</v>
      </c>
      <c r="D51" s="103">
        <v>2.4300000000000002</v>
      </c>
      <c r="E51" s="103">
        <v>9.2899999999999991</v>
      </c>
    </row>
    <row r="52" spans="1:5" x14ac:dyDescent="0.2">
      <c r="A52" s="102">
        <v>46</v>
      </c>
      <c r="B52" s="103">
        <v>25.63</v>
      </c>
      <c r="C52" s="103">
        <v>2.57</v>
      </c>
      <c r="D52" s="103">
        <v>2.4300000000000002</v>
      </c>
      <c r="E52" s="103">
        <v>9.5500000000000007</v>
      </c>
    </row>
    <row r="53" spans="1:5" x14ac:dyDescent="0.2">
      <c r="A53" s="102">
        <v>47</v>
      </c>
      <c r="B53" s="103">
        <v>25.22</v>
      </c>
      <c r="C53" s="103">
        <v>2.62</v>
      </c>
      <c r="D53" s="103">
        <v>2.44</v>
      </c>
      <c r="E53" s="103">
        <v>9.81</v>
      </c>
    </row>
    <row r="54" spans="1:5" x14ac:dyDescent="0.2">
      <c r="A54" s="102">
        <v>48</v>
      </c>
      <c r="B54" s="103">
        <v>24.81</v>
      </c>
      <c r="C54" s="103">
        <v>2.67</v>
      </c>
      <c r="D54" s="103">
        <v>2.4500000000000002</v>
      </c>
      <c r="E54" s="103">
        <v>10.09</v>
      </c>
    </row>
    <row r="55" spans="1:5" x14ac:dyDescent="0.2">
      <c r="A55" s="102">
        <v>49</v>
      </c>
      <c r="B55" s="103">
        <v>24.38</v>
      </c>
      <c r="C55" s="103">
        <v>2.72</v>
      </c>
      <c r="D55" s="103">
        <v>2.46</v>
      </c>
      <c r="E55" s="103">
        <v>10.38</v>
      </c>
    </row>
    <row r="56" spans="1:5" x14ac:dyDescent="0.2">
      <c r="A56" s="102">
        <v>50</v>
      </c>
      <c r="B56" s="103">
        <v>23.95</v>
      </c>
      <c r="C56" s="103">
        <v>2.77</v>
      </c>
      <c r="D56" s="103">
        <v>2.46</v>
      </c>
      <c r="E56" s="103">
        <v>10.67</v>
      </c>
    </row>
    <row r="57" spans="1:5" x14ac:dyDescent="0.2">
      <c r="A57" s="102">
        <v>51</v>
      </c>
      <c r="B57" s="103">
        <v>23.5</v>
      </c>
      <c r="C57" s="103">
        <v>2.82</v>
      </c>
      <c r="D57" s="103">
        <v>2.4700000000000002</v>
      </c>
      <c r="E57" s="103">
        <v>10.98</v>
      </c>
    </row>
    <row r="58" spans="1:5" x14ac:dyDescent="0.2">
      <c r="A58" s="102">
        <v>52</v>
      </c>
      <c r="B58" s="103">
        <v>23.05</v>
      </c>
      <c r="C58" s="103">
        <v>2.87</v>
      </c>
      <c r="D58" s="103">
        <v>2.48</v>
      </c>
      <c r="E58" s="103">
        <v>11.3</v>
      </c>
    </row>
    <row r="59" spans="1:5" x14ac:dyDescent="0.2">
      <c r="A59" s="102">
        <v>53</v>
      </c>
      <c r="B59" s="103">
        <v>22.59</v>
      </c>
      <c r="C59" s="103">
        <v>2.92</v>
      </c>
      <c r="D59" s="103">
        <v>2.4900000000000002</v>
      </c>
      <c r="E59" s="103">
        <v>11.62</v>
      </c>
    </row>
    <row r="60" spans="1:5" x14ac:dyDescent="0.2">
      <c r="A60" s="102">
        <v>54</v>
      </c>
      <c r="B60" s="103">
        <v>22.12</v>
      </c>
      <c r="C60" s="103">
        <v>2.98</v>
      </c>
      <c r="D60" s="103">
        <v>2.5</v>
      </c>
      <c r="E60" s="103">
        <v>11.97</v>
      </c>
    </row>
    <row r="61" spans="1:5" x14ac:dyDescent="0.2">
      <c r="A61" s="102">
        <v>55</v>
      </c>
      <c r="B61" s="103">
        <v>21.64</v>
      </c>
      <c r="C61" s="103">
        <v>3.03</v>
      </c>
      <c r="D61" s="103">
        <v>2.5099999999999998</v>
      </c>
      <c r="E61" s="103">
        <v>12.32</v>
      </c>
    </row>
    <row r="62" spans="1:5" x14ac:dyDescent="0.2">
      <c r="A62" s="102">
        <v>56</v>
      </c>
      <c r="B62" s="103">
        <v>21.15</v>
      </c>
      <c r="C62" s="103">
        <v>3.07</v>
      </c>
      <c r="D62" s="103">
        <v>2.5299999999999998</v>
      </c>
      <c r="E62" s="103">
        <v>12.69</v>
      </c>
    </row>
    <row r="63" spans="1:5" x14ac:dyDescent="0.2">
      <c r="A63" s="102">
        <v>57</v>
      </c>
      <c r="B63" s="103">
        <v>20.65</v>
      </c>
      <c r="C63" s="103">
        <v>3.12</v>
      </c>
      <c r="D63" s="103">
        <v>2.54</v>
      </c>
      <c r="E63" s="103">
        <v>13.07</v>
      </c>
    </row>
    <row r="64" spans="1:5" x14ac:dyDescent="0.2">
      <c r="A64" s="102">
        <v>58</v>
      </c>
      <c r="B64" s="103">
        <v>20.149999999999999</v>
      </c>
      <c r="C64" s="103">
        <v>3.17</v>
      </c>
      <c r="D64" s="103">
        <v>2.5499999999999998</v>
      </c>
      <c r="E64" s="103">
        <v>13.47</v>
      </c>
    </row>
    <row r="65" spans="1:5" x14ac:dyDescent="0.2">
      <c r="A65" s="102">
        <v>59</v>
      </c>
      <c r="B65" s="103">
        <v>19.64</v>
      </c>
      <c r="C65" s="103">
        <v>3.21</v>
      </c>
      <c r="D65" s="103">
        <v>2.62</v>
      </c>
      <c r="E65" s="103">
        <v>13.89</v>
      </c>
    </row>
    <row r="66" spans="1:5" x14ac:dyDescent="0.2">
      <c r="A66" s="102">
        <v>60</v>
      </c>
      <c r="B66" s="103">
        <v>19.13</v>
      </c>
      <c r="C66" s="103">
        <v>3.25</v>
      </c>
      <c r="D66" s="103">
        <v>2.72</v>
      </c>
      <c r="E66" s="103">
        <v>14.32</v>
      </c>
    </row>
    <row r="67" spans="1:5" x14ac:dyDescent="0.2">
      <c r="A67" s="102">
        <v>61</v>
      </c>
      <c r="B67" s="103">
        <v>18.600000000000001</v>
      </c>
      <c r="C67" s="103">
        <v>3.29</v>
      </c>
      <c r="D67" s="103">
        <v>2.8</v>
      </c>
      <c r="E67" s="103">
        <v>14.76</v>
      </c>
    </row>
    <row r="68" spans="1:5" x14ac:dyDescent="0.2">
      <c r="A68" s="102">
        <v>62</v>
      </c>
      <c r="B68" s="103">
        <v>18.07</v>
      </c>
      <c r="C68" s="103">
        <v>3.33</v>
      </c>
      <c r="D68" s="103">
        <v>2.88</v>
      </c>
      <c r="E68" s="103">
        <v>15.23</v>
      </c>
    </row>
    <row r="69" spans="1:5" x14ac:dyDescent="0.2">
      <c r="A69" s="102">
        <v>63</v>
      </c>
      <c r="B69" s="103">
        <v>17.53</v>
      </c>
      <c r="C69" s="103">
        <v>3.36</v>
      </c>
      <c r="D69" s="103">
        <v>2.96</v>
      </c>
      <c r="E69" s="103">
        <v>15.71</v>
      </c>
    </row>
    <row r="70" spans="1:5" x14ac:dyDescent="0.2">
      <c r="A70" s="102">
        <v>64</v>
      </c>
      <c r="B70" s="103">
        <v>16.989999999999998</v>
      </c>
      <c r="C70" s="103">
        <v>3.39</v>
      </c>
      <c r="D70" s="103">
        <v>3.05</v>
      </c>
      <c r="E70" s="103">
        <v>16.22</v>
      </c>
    </row>
    <row r="71" spans="1:5" x14ac:dyDescent="0.2">
      <c r="A71" s="102">
        <v>65</v>
      </c>
      <c r="B71" s="103">
        <v>16.440000000000001</v>
      </c>
      <c r="C71" s="103">
        <v>3.42</v>
      </c>
      <c r="D71" s="103">
        <v>3.01</v>
      </c>
      <c r="E71" s="103"/>
    </row>
    <row r="72" spans="1:5" x14ac:dyDescent="0.2">
      <c r="A72" s="102">
        <v>66</v>
      </c>
      <c r="B72" s="103">
        <v>15.88</v>
      </c>
      <c r="C72" s="103">
        <v>3.45</v>
      </c>
      <c r="D72" s="103">
        <v>2.85</v>
      </c>
      <c r="E72" s="103"/>
    </row>
    <row r="73" spans="1:5" x14ac:dyDescent="0.2">
      <c r="A73" s="102">
        <v>67</v>
      </c>
      <c r="B73" s="103">
        <v>15.32</v>
      </c>
      <c r="C73" s="103">
        <v>3.47</v>
      </c>
      <c r="D73" s="103">
        <v>2.68</v>
      </c>
      <c r="E73" s="103"/>
    </row>
    <row r="74" spans="1:5" x14ac:dyDescent="0.2">
      <c r="A74" s="102">
        <v>68</v>
      </c>
      <c r="B74" s="103">
        <v>14.76</v>
      </c>
      <c r="C74" s="103">
        <v>3.49</v>
      </c>
      <c r="D74" s="103">
        <v>2.5299999999999998</v>
      </c>
      <c r="E74" s="103"/>
    </row>
    <row r="75" spans="1:5" x14ac:dyDescent="0.2">
      <c r="A75" s="102">
        <v>69</v>
      </c>
      <c r="B75" s="103">
        <v>14.19</v>
      </c>
      <c r="C75" s="103">
        <v>3.5</v>
      </c>
      <c r="D75" s="103">
        <v>2.37</v>
      </c>
      <c r="E75" s="103"/>
    </row>
    <row r="76" spans="1:5" x14ac:dyDescent="0.2">
      <c r="A76" s="102">
        <v>70</v>
      </c>
      <c r="B76" s="103">
        <v>13.62</v>
      </c>
      <c r="C76" s="103">
        <v>3.51</v>
      </c>
      <c r="D76" s="103">
        <v>2.2200000000000002</v>
      </c>
      <c r="E76" s="103"/>
    </row>
    <row r="77" spans="1:5" x14ac:dyDescent="0.2">
      <c r="A77" s="102">
        <v>71</v>
      </c>
      <c r="B77" s="103">
        <v>13.05</v>
      </c>
      <c r="C77" s="103">
        <v>3.52</v>
      </c>
      <c r="D77" s="103">
        <v>2.0699999999999998</v>
      </c>
      <c r="E77" s="103"/>
    </row>
    <row r="78" spans="1:5" x14ac:dyDescent="0.2">
      <c r="A78" s="102">
        <v>72</v>
      </c>
      <c r="B78" s="103">
        <v>12.47</v>
      </c>
      <c r="C78" s="103">
        <v>3.51</v>
      </c>
      <c r="D78" s="103">
        <v>1.93</v>
      </c>
      <c r="E78" s="103"/>
    </row>
    <row r="79" spans="1:5" x14ac:dyDescent="0.2">
      <c r="A79" s="102">
        <v>73</v>
      </c>
      <c r="B79" s="103">
        <v>11.9</v>
      </c>
      <c r="C79" s="103">
        <v>3.51</v>
      </c>
      <c r="D79" s="103">
        <v>1.79</v>
      </c>
      <c r="E79" s="103"/>
    </row>
    <row r="80" spans="1:5" x14ac:dyDescent="0.2">
      <c r="A80" s="102">
        <v>74</v>
      </c>
      <c r="B80" s="103">
        <v>11.32</v>
      </c>
      <c r="C80" s="103">
        <v>3.4</v>
      </c>
      <c r="D80" s="103">
        <v>1.65</v>
      </c>
      <c r="E80" s="103"/>
    </row>
    <row r="81" spans="1:5" x14ac:dyDescent="0.2">
      <c r="A81" s="102">
        <v>75</v>
      </c>
      <c r="B81" s="103">
        <v>10.76</v>
      </c>
      <c r="C81" s="103">
        <v>3.29</v>
      </c>
      <c r="D81" s="103">
        <v>1.52</v>
      </c>
      <c r="E81" s="103"/>
    </row>
    <row r="82" spans="1:5" x14ac:dyDescent="0.2">
      <c r="A82" s="102">
        <v>76</v>
      </c>
      <c r="B82" s="103">
        <v>10.199999999999999</v>
      </c>
      <c r="C82" s="103">
        <v>3.26</v>
      </c>
      <c r="D82" s="103">
        <v>1.39</v>
      </c>
      <c r="E82" s="103"/>
    </row>
    <row r="83" spans="1:5" x14ac:dyDescent="0.2">
      <c r="A83" s="102">
        <v>77</v>
      </c>
      <c r="B83" s="103">
        <v>9.64</v>
      </c>
      <c r="C83" s="103">
        <v>3.22</v>
      </c>
      <c r="D83" s="103">
        <v>1.26</v>
      </c>
      <c r="E83" s="103"/>
    </row>
    <row r="84" spans="1:5" x14ac:dyDescent="0.2">
      <c r="A84" s="102">
        <v>78</v>
      </c>
      <c r="B84" s="103">
        <v>9.09</v>
      </c>
      <c r="C84" s="103">
        <v>3.18</v>
      </c>
      <c r="D84" s="103">
        <v>1.1399999999999999</v>
      </c>
      <c r="E84" s="103"/>
    </row>
    <row r="85" spans="1:5" x14ac:dyDescent="0.2">
      <c r="A85" s="102">
        <v>79</v>
      </c>
      <c r="B85" s="103">
        <v>8.5500000000000007</v>
      </c>
      <c r="C85" s="103">
        <v>2.95</v>
      </c>
      <c r="D85" s="103">
        <v>1.03</v>
      </c>
      <c r="E85" s="103"/>
    </row>
    <row r="86" spans="1:5" x14ac:dyDescent="0.2">
      <c r="A86" s="102">
        <v>80</v>
      </c>
      <c r="B86" s="103">
        <v>8.02</v>
      </c>
      <c r="C86" s="103">
        <v>2.72</v>
      </c>
      <c r="D86" s="103">
        <v>0.92</v>
      </c>
      <c r="E86" s="103"/>
    </row>
    <row r="87" spans="1:5" x14ac:dyDescent="0.2">
      <c r="A87" s="102">
        <v>81</v>
      </c>
      <c r="B87" s="103">
        <v>7.5</v>
      </c>
      <c r="C87" s="103">
        <v>2.67</v>
      </c>
      <c r="D87" s="103">
        <v>0.82</v>
      </c>
      <c r="E87" s="103"/>
    </row>
    <row r="88" spans="1:5" x14ac:dyDescent="0.2">
      <c r="A88" s="102">
        <v>82</v>
      </c>
      <c r="B88" s="103">
        <v>7</v>
      </c>
      <c r="C88" s="103">
        <v>2.6</v>
      </c>
      <c r="D88" s="103">
        <v>0.73</v>
      </c>
      <c r="E88" s="103"/>
    </row>
    <row r="89" spans="1:5" x14ac:dyDescent="0.2">
      <c r="A89" s="102">
        <v>83</v>
      </c>
      <c r="B89" s="103">
        <v>6.5</v>
      </c>
      <c r="C89" s="103">
        <v>2.5299999999999998</v>
      </c>
      <c r="D89" s="103">
        <v>0.65</v>
      </c>
      <c r="E89" s="103"/>
    </row>
    <row r="90" spans="1:5" x14ac:dyDescent="0.2">
      <c r="A90" s="102">
        <v>84</v>
      </c>
      <c r="B90" s="103">
        <v>6.03</v>
      </c>
      <c r="C90" s="103">
        <v>2.2200000000000002</v>
      </c>
      <c r="D90" s="103">
        <v>0.57999999999999996</v>
      </c>
      <c r="E90" s="103"/>
    </row>
    <row r="91" spans="1:5" x14ac:dyDescent="0.2">
      <c r="A91" s="102">
        <v>85</v>
      </c>
      <c r="B91" s="103">
        <v>5.57</v>
      </c>
      <c r="C91" s="103">
        <v>1.92</v>
      </c>
      <c r="D91" s="103">
        <v>0.51</v>
      </c>
      <c r="E91" s="103"/>
    </row>
  </sheetData>
  <sheetProtection algorithmName="SHA-512" hashValue="iwZk0b/RaREDZcBA1+lAmFNH+1UWp5yRrM/gulAOi0IHCOoUJ55VFbIajW9TLwOSRwlD3WBgedfKj7ZPiE/TlA==" saltValue="W/7QqxMvVBCprmkq85TpZg==" spinCount="100000" sheet="1" objects="1" scenarios="1"/>
  <conditionalFormatting sqref="A25:A91">
    <cfRule type="expression" dxfId="1123" priority="17" stopIfTrue="1">
      <formula>MOD(ROW(),2)=0</formula>
    </cfRule>
    <cfRule type="expression" dxfId="1122" priority="18" stopIfTrue="1">
      <formula>MOD(ROW(),2)&lt;&gt;0</formula>
    </cfRule>
  </conditionalFormatting>
  <conditionalFormatting sqref="B25:E91">
    <cfRule type="expression" dxfId="1121" priority="19" stopIfTrue="1">
      <formula>MOD(ROW(),2)=0</formula>
    </cfRule>
    <cfRule type="expression" dxfId="1120" priority="20" stopIfTrue="1">
      <formula>MOD(ROW(),2)&lt;&gt;0</formula>
    </cfRule>
  </conditionalFormatting>
  <conditionalFormatting sqref="A6:A16 A18:A20">
    <cfRule type="expression" dxfId="1119" priority="21" stopIfTrue="1">
      <formula>MOD(ROW(),2)=0</formula>
    </cfRule>
    <cfRule type="expression" dxfId="1118" priority="22" stopIfTrue="1">
      <formula>MOD(ROW(),2)&lt;&gt;0</formula>
    </cfRule>
  </conditionalFormatting>
  <conditionalFormatting sqref="B6:E6 B10:E16 C9:E9 B8:E8 C7:E7 B20:E20 C18:E19">
    <cfRule type="expression" dxfId="1117" priority="23" stopIfTrue="1">
      <formula>MOD(ROW(),2)=0</formula>
    </cfRule>
    <cfRule type="expression" dxfId="1116" priority="24" stopIfTrue="1">
      <formula>MOD(ROW(),2)&lt;&gt;0</formula>
    </cfRule>
  </conditionalFormatting>
  <conditionalFormatting sqref="B9">
    <cfRule type="expression" dxfId="1115" priority="15" stopIfTrue="1">
      <formula>MOD(ROW(),2)=0</formula>
    </cfRule>
    <cfRule type="expression" dxfId="1114" priority="16" stopIfTrue="1">
      <formula>MOD(ROW(),2)&lt;&gt;0</formula>
    </cfRule>
  </conditionalFormatting>
  <conditionalFormatting sqref="B7">
    <cfRule type="expression" dxfId="1113" priority="13" stopIfTrue="1">
      <formula>MOD(ROW(),2)=0</formula>
    </cfRule>
    <cfRule type="expression" dxfId="1112" priority="14" stopIfTrue="1">
      <formula>MOD(ROW(),2)&lt;&gt;0</formula>
    </cfRule>
  </conditionalFormatting>
  <conditionalFormatting sqref="A17">
    <cfRule type="expression" dxfId="1111" priority="11" stopIfTrue="1">
      <formula>MOD(ROW(),2)=0</formula>
    </cfRule>
    <cfRule type="expression" dxfId="1110" priority="12" stopIfTrue="1">
      <formula>MOD(ROW(),2)&lt;&gt;0</formula>
    </cfRule>
  </conditionalFormatting>
  <conditionalFormatting sqref="B18">
    <cfRule type="expression" dxfId="1109" priority="7" stopIfTrue="1">
      <formula>MOD(ROW(),2)=0</formula>
    </cfRule>
    <cfRule type="expression" dxfId="1108" priority="8" stopIfTrue="1">
      <formula>MOD(ROW(),2)&lt;&gt;0</formula>
    </cfRule>
  </conditionalFormatting>
  <conditionalFormatting sqref="B19">
    <cfRule type="expression" dxfId="1107" priority="5" stopIfTrue="1">
      <formula>MOD(ROW(),2)=0</formula>
    </cfRule>
    <cfRule type="expression" dxfId="1106" priority="6" stopIfTrue="1">
      <formula>MOD(ROW(),2)&lt;&gt;0</formula>
    </cfRule>
  </conditionalFormatting>
  <conditionalFormatting sqref="B17:E17">
    <cfRule type="expression" dxfId="1105" priority="1" stopIfTrue="1">
      <formula>MOD(ROW(),2)=0</formula>
    </cfRule>
    <cfRule type="expression" dxfId="11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I64"/>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x-305</v>
      </c>
      <c r="B3" s="66"/>
      <c r="C3" s="66"/>
      <c r="D3" s="66"/>
      <c r="E3" s="66"/>
      <c r="F3" s="66"/>
      <c r="G3" s="66"/>
      <c r="H3" s="66"/>
      <c r="I3" s="66"/>
    </row>
    <row r="4" spans="1:9" x14ac:dyDescent="0.2">
      <c r="A4" s="68" t="str">
        <f ca="1">CELL("filename",A1)</f>
        <v>D:\Users\FulkerL\OneDrive - Welsh Government\[wfrsc2021-02-annex-1.xlsm]x-305</v>
      </c>
    </row>
    <row r="6" spans="1:9" x14ac:dyDescent="0.2">
      <c r="A6" s="104" t="s">
        <v>24</v>
      </c>
      <c r="B6" s="106" t="s">
        <v>26</v>
      </c>
      <c r="C6" s="106"/>
      <c r="D6" s="106"/>
    </row>
    <row r="7" spans="1:9" x14ac:dyDescent="0.2">
      <c r="A7" s="105" t="s">
        <v>16</v>
      </c>
      <c r="B7" s="107" t="s">
        <v>432</v>
      </c>
      <c r="C7" s="107"/>
      <c r="D7" s="107"/>
    </row>
    <row r="8" spans="1:9" x14ac:dyDescent="0.2">
      <c r="A8" s="105" t="s">
        <v>54</v>
      </c>
      <c r="B8" s="107">
        <v>2007</v>
      </c>
      <c r="C8" s="107"/>
      <c r="D8" s="107"/>
    </row>
    <row r="9" spans="1:9" x14ac:dyDescent="0.2">
      <c r="A9" s="105" t="s">
        <v>17</v>
      </c>
      <c r="B9" s="107" t="s">
        <v>407</v>
      </c>
      <c r="C9" s="107"/>
      <c r="D9" s="107"/>
    </row>
    <row r="10" spans="1:9" ht="25.5" x14ac:dyDescent="0.2">
      <c r="A10" s="105" t="s">
        <v>2</v>
      </c>
      <c r="B10" s="107" t="s">
        <v>330</v>
      </c>
      <c r="C10" s="107"/>
      <c r="D10" s="107"/>
    </row>
    <row r="11" spans="1:9" x14ac:dyDescent="0.2">
      <c r="A11" s="105" t="s">
        <v>23</v>
      </c>
      <c r="B11" s="107" t="s">
        <v>277</v>
      </c>
      <c r="C11" s="107"/>
      <c r="D11" s="107"/>
    </row>
    <row r="12" spans="1:9" x14ac:dyDescent="0.2">
      <c r="A12" s="105" t="s">
        <v>272</v>
      </c>
      <c r="B12" s="107" t="s">
        <v>278</v>
      </c>
      <c r="C12" s="107"/>
      <c r="D12" s="107"/>
    </row>
    <row r="13" spans="1:9" hidden="1" x14ac:dyDescent="0.2">
      <c r="A13" s="105" t="s">
        <v>57</v>
      </c>
      <c r="B13" s="107">
        <v>1</v>
      </c>
      <c r="C13" s="107"/>
      <c r="D13" s="107"/>
    </row>
    <row r="14" spans="1:9" hidden="1" x14ac:dyDescent="0.2">
      <c r="A14" s="105" t="s">
        <v>18</v>
      </c>
      <c r="B14" s="107">
        <v>305</v>
      </c>
      <c r="C14" s="107"/>
      <c r="D14" s="107"/>
    </row>
    <row r="15" spans="1:9" x14ac:dyDescent="0.2">
      <c r="A15" s="105" t="s">
        <v>58</v>
      </c>
      <c r="B15" s="107" t="s">
        <v>412</v>
      </c>
      <c r="C15" s="107"/>
      <c r="D15" s="107"/>
    </row>
    <row r="16" spans="1:9" x14ac:dyDescent="0.2">
      <c r="A16" s="105" t="s">
        <v>59</v>
      </c>
      <c r="B16" s="107" t="s">
        <v>332</v>
      </c>
      <c r="C16" s="107"/>
      <c r="D16" s="107"/>
    </row>
    <row r="17" spans="1:4" ht="81.599999999999994" customHeight="1" x14ac:dyDescent="0.2">
      <c r="A17" s="105" t="s">
        <v>386</v>
      </c>
      <c r="B17" s="180" t="s">
        <v>706</v>
      </c>
      <c r="C17" s="181"/>
      <c r="D17" s="181"/>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55</v>
      </c>
      <c r="B26" s="103">
        <v>21.67</v>
      </c>
      <c r="C26" s="103">
        <v>3.23</v>
      </c>
      <c r="D26" s="103">
        <v>3.5</v>
      </c>
    </row>
    <row r="27" spans="1:4" x14ac:dyDescent="0.2">
      <c r="A27" s="102">
        <v>56</v>
      </c>
      <c r="B27" s="103">
        <v>21.19</v>
      </c>
      <c r="C27" s="103">
        <v>3.28</v>
      </c>
      <c r="D27" s="103">
        <v>3.52</v>
      </c>
    </row>
    <row r="28" spans="1:4" x14ac:dyDescent="0.2">
      <c r="A28" s="102">
        <v>57</v>
      </c>
      <c r="B28" s="103">
        <v>20.7</v>
      </c>
      <c r="C28" s="103">
        <v>3.33</v>
      </c>
      <c r="D28" s="103">
        <v>3.54</v>
      </c>
    </row>
    <row r="29" spans="1:4" x14ac:dyDescent="0.2">
      <c r="A29" s="102">
        <v>58</v>
      </c>
      <c r="B29" s="103">
        <v>20.2</v>
      </c>
      <c r="C29" s="103">
        <v>3.38</v>
      </c>
      <c r="D29" s="103">
        <v>3.56</v>
      </c>
    </row>
    <row r="30" spans="1:4" x14ac:dyDescent="0.2">
      <c r="A30" s="102">
        <v>59</v>
      </c>
      <c r="B30" s="103">
        <v>19.690000000000001</v>
      </c>
      <c r="C30" s="103">
        <v>3.42</v>
      </c>
      <c r="D30" s="103">
        <v>3.58</v>
      </c>
    </row>
    <row r="31" spans="1:4" x14ac:dyDescent="0.2">
      <c r="A31" s="102">
        <v>60</v>
      </c>
      <c r="B31" s="103">
        <v>19.170000000000002</v>
      </c>
      <c r="C31" s="103">
        <v>3.47</v>
      </c>
      <c r="D31" s="103">
        <v>3.6</v>
      </c>
    </row>
    <row r="32" spans="1:4" x14ac:dyDescent="0.2">
      <c r="A32" s="102">
        <v>61</v>
      </c>
      <c r="B32" s="103">
        <v>18.63</v>
      </c>
      <c r="C32" s="103">
        <v>3.51</v>
      </c>
      <c r="D32" s="103">
        <v>3.63</v>
      </c>
    </row>
    <row r="33" spans="1:4" x14ac:dyDescent="0.2">
      <c r="A33" s="102">
        <v>62</v>
      </c>
      <c r="B33" s="103">
        <v>18.09</v>
      </c>
      <c r="C33" s="103">
        <v>3.55</v>
      </c>
      <c r="D33" s="103">
        <v>3.65</v>
      </c>
    </row>
    <row r="34" spans="1:4" x14ac:dyDescent="0.2">
      <c r="A34" s="102">
        <v>63</v>
      </c>
      <c r="B34" s="103">
        <v>17.54</v>
      </c>
      <c r="C34" s="103">
        <v>3.59</v>
      </c>
      <c r="D34" s="103">
        <v>3.68</v>
      </c>
    </row>
    <row r="35" spans="1:4" x14ac:dyDescent="0.2">
      <c r="A35" s="102">
        <v>64</v>
      </c>
      <c r="B35" s="103">
        <v>16.989999999999998</v>
      </c>
      <c r="C35" s="103">
        <v>3.62</v>
      </c>
      <c r="D35" s="103">
        <v>3.79</v>
      </c>
    </row>
    <row r="36" spans="1:4" x14ac:dyDescent="0.2">
      <c r="A36" s="102">
        <v>65</v>
      </c>
      <c r="B36" s="103">
        <v>16.440000000000001</v>
      </c>
      <c r="C36" s="103">
        <v>3.65</v>
      </c>
      <c r="D36" s="103">
        <v>3.8</v>
      </c>
    </row>
    <row r="37" spans="1:4" x14ac:dyDescent="0.2">
      <c r="A37" s="102">
        <v>66</v>
      </c>
      <c r="B37" s="103">
        <v>15.88</v>
      </c>
      <c r="C37" s="103">
        <v>3.68</v>
      </c>
      <c r="D37" s="103">
        <v>3.63</v>
      </c>
    </row>
    <row r="38" spans="1:4" x14ac:dyDescent="0.2">
      <c r="A38" s="102">
        <v>67</v>
      </c>
      <c r="B38" s="103">
        <v>15.32</v>
      </c>
      <c r="C38" s="103">
        <v>3.7</v>
      </c>
      <c r="D38" s="103">
        <v>3.45</v>
      </c>
    </row>
    <row r="39" spans="1:4" x14ac:dyDescent="0.2">
      <c r="A39" s="102">
        <v>68</v>
      </c>
      <c r="B39" s="103">
        <v>14.76</v>
      </c>
      <c r="C39" s="103">
        <v>3.72</v>
      </c>
      <c r="D39" s="103">
        <v>3.28</v>
      </c>
    </row>
    <row r="40" spans="1:4" x14ac:dyDescent="0.2">
      <c r="A40" s="102">
        <v>69</v>
      </c>
      <c r="B40" s="103">
        <v>14.19</v>
      </c>
      <c r="C40" s="103">
        <v>3.69</v>
      </c>
      <c r="D40" s="103">
        <v>3.1</v>
      </c>
    </row>
    <row r="41" spans="1:4" x14ac:dyDescent="0.2">
      <c r="A41" s="102">
        <v>70</v>
      </c>
      <c r="B41" s="103">
        <v>13.62</v>
      </c>
      <c r="C41" s="103">
        <v>3.65</v>
      </c>
      <c r="D41" s="103">
        <v>2.93</v>
      </c>
    </row>
    <row r="42" spans="1:4" x14ac:dyDescent="0.2">
      <c r="A42" s="102">
        <v>71</v>
      </c>
      <c r="B42" s="103">
        <v>13.05</v>
      </c>
      <c r="C42" s="103">
        <v>3.66</v>
      </c>
      <c r="D42" s="103">
        <v>2.77</v>
      </c>
    </row>
    <row r="43" spans="1:4" x14ac:dyDescent="0.2">
      <c r="A43" s="102">
        <v>72</v>
      </c>
      <c r="B43" s="103">
        <v>12.47</v>
      </c>
      <c r="C43" s="103">
        <v>3.66</v>
      </c>
      <c r="D43" s="103">
        <v>2.6</v>
      </c>
    </row>
    <row r="44" spans="1:4" x14ac:dyDescent="0.2">
      <c r="A44" s="102">
        <v>73</v>
      </c>
      <c r="B44" s="103">
        <v>11.9</v>
      </c>
      <c r="C44" s="103">
        <v>3.65</v>
      </c>
      <c r="D44" s="103">
        <v>2.44</v>
      </c>
    </row>
    <row r="45" spans="1:4" x14ac:dyDescent="0.2">
      <c r="A45" s="102">
        <v>74</v>
      </c>
      <c r="B45" s="103">
        <v>11.32</v>
      </c>
      <c r="C45" s="103">
        <v>3.52</v>
      </c>
      <c r="D45" s="103">
        <v>2.2799999999999998</v>
      </c>
    </row>
    <row r="46" spans="1:4" x14ac:dyDescent="0.2">
      <c r="A46" s="102">
        <v>75</v>
      </c>
      <c r="B46" s="103">
        <v>10.76</v>
      </c>
      <c r="C46" s="103">
        <v>3.38</v>
      </c>
      <c r="D46" s="103">
        <v>2.13</v>
      </c>
    </row>
    <row r="47" spans="1:4" x14ac:dyDescent="0.2">
      <c r="A47" s="102">
        <v>76</v>
      </c>
      <c r="B47" s="103">
        <v>10.199999999999999</v>
      </c>
      <c r="C47" s="103">
        <v>3.35</v>
      </c>
      <c r="D47" s="103">
        <v>1.98</v>
      </c>
    </row>
    <row r="48" spans="1:4" x14ac:dyDescent="0.2">
      <c r="A48" s="102">
        <v>77</v>
      </c>
      <c r="B48" s="103">
        <v>9.64</v>
      </c>
      <c r="C48" s="103">
        <v>3.31</v>
      </c>
      <c r="D48" s="103">
        <v>1.83</v>
      </c>
    </row>
    <row r="49" spans="1:4" x14ac:dyDescent="0.2">
      <c r="A49" s="102">
        <v>78</v>
      </c>
      <c r="B49" s="103">
        <v>9.09</v>
      </c>
      <c r="C49" s="103">
        <v>3.27</v>
      </c>
      <c r="D49" s="103">
        <v>1.68</v>
      </c>
    </row>
    <row r="50" spans="1:4" x14ac:dyDescent="0.2">
      <c r="A50" s="102">
        <v>79</v>
      </c>
      <c r="B50" s="103">
        <v>8.5500000000000007</v>
      </c>
      <c r="C50" s="103">
        <v>3.02</v>
      </c>
      <c r="D50" s="103">
        <v>1.54</v>
      </c>
    </row>
    <row r="51" spans="1:4" x14ac:dyDescent="0.2">
      <c r="A51" s="102">
        <v>80</v>
      </c>
      <c r="B51" s="103">
        <v>8.02</v>
      </c>
      <c r="C51" s="103">
        <v>2.77</v>
      </c>
      <c r="D51" s="103">
        <v>1.4</v>
      </c>
    </row>
    <row r="52" spans="1:4" x14ac:dyDescent="0.2">
      <c r="A52" s="102">
        <v>81</v>
      </c>
      <c r="B52" s="103">
        <v>7.5</v>
      </c>
      <c r="C52" s="103">
        <v>2.71</v>
      </c>
      <c r="D52" s="103">
        <v>1.27</v>
      </c>
    </row>
    <row r="53" spans="1:4" x14ac:dyDescent="0.2">
      <c r="A53" s="102">
        <v>82</v>
      </c>
      <c r="B53" s="103">
        <v>7</v>
      </c>
      <c r="C53" s="103">
        <v>2.64</v>
      </c>
      <c r="D53" s="103">
        <v>1.1399999999999999</v>
      </c>
    </row>
    <row r="54" spans="1:4" x14ac:dyDescent="0.2">
      <c r="A54" s="102">
        <v>83</v>
      </c>
      <c r="B54" s="103">
        <v>6.5</v>
      </c>
      <c r="C54" s="103">
        <v>2.57</v>
      </c>
      <c r="D54" s="103">
        <v>1.02</v>
      </c>
    </row>
    <row r="55" spans="1:4" x14ac:dyDescent="0.2">
      <c r="A55" s="102">
        <v>84</v>
      </c>
      <c r="B55" s="103">
        <v>6.03</v>
      </c>
      <c r="C55" s="103">
        <v>2.2599999999999998</v>
      </c>
      <c r="D55" s="103">
        <v>0.91</v>
      </c>
    </row>
    <row r="56" spans="1:4" x14ac:dyDescent="0.2">
      <c r="A56" s="102">
        <v>85</v>
      </c>
      <c r="B56" s="103">
        <v>5.57</v>
      </c>
      <c r="C56" s="103">
        <v>1.95</v>
      </c>
      <c r="D56" s="103">
        <v>0.8</v>
      </c>
    </row>
    <row r="57" spans="1:4" x14ac:dyDescent="0.2">
      <c r="A57"/>
      <c r="B57"/>
    </row>
    <row r="58" spans="1:4" x14ac:dyDescent="0.2">
      <c r="A58"/>
      <c r="B58"/>
    </row>
    <row r="59" spans="1:4" x14ac:dyDescent="0.2">
      <c r="A59"/>
      <c r="B59"/>
    </row>
    <row r="60" spans="1:4" x14ac:dyDescent="0.2">
      <c r="A60"/>
      <c r="B60"/>
    </row>
    <row r="61" spans="1:4" x14ac:dyDescent="0.2">
      <c r="A61"/>
      <c r="B61"/>
    </row>
    <row r="62" spans="1:4" x14ac:dyDescent="0.2">
      <c r="A62"/>
      <c r="B62"/>
    </row>
    <row r="63" spans="1:4" x14ac:dyDescent="0.2">
      <c r="A63"/>
      <c r="B63"/>
    </row>
    <row r="64" spans="1:4" x14ac:dyDescent="0.2">
      <c r="A64"/>
      <c r="B64"/>
    </row>
  </sheetData>
  <sheetProtection algorithmName="SHA-512" hashValue="FVFoxAu6hUIGfZXTWW3UsFcCNcqpMOjldwhDsXIQ9TpbPVCnroum0RQoujBxaa4p4+XihV3LmAphcy7oo+a/8Q==" saltValue="sooKT3T6xaLGjdHC5vpMSA==" spinCount="100000" sheet="1" objects="1" scenarios="1"/>
  <mergeCells count="1">
    <mergeCell ref="B17:D17"/>
  </mergeCells>
  <conditionalFormatting sqref="A25:A56">
    <cfRule type="expression" dxfId="1103" priority="11" stopIfTrue="1">
      <formula>MOD(ROW(),2)=0</formula>
    </cfRule>
    <cfRule type="expression" dxfId="1102" priority="12" stopIfTrue="1">
      <formula>MOD(ROW(),2)&lt;&gt;0</formula>
    </cfRule>
  </conditionalFormatting>
  <conditionalFormatting sqref="B25:D56">
    <cfRule type="expression" dxfId="1101" priority="13" stopIfTrue="1">
      <formula>MOD(ROW(),2)=0</formula>
    </cfRule>
    <cfRule type="expression" dxfId="1100" priority="14" stopIfTrue="1">
      <formula>MOD(ROW(),2)&lt;&gt;0</formula>
    </cfRule>
  </conditionalFormatting>
  <conditionalFormatting sqref="A6:A16 A18:A20">
    <cfRule type="expression" dxfId="1099" priority="15" stopIfTrue="1">
      <formula>MOD(ROW(),2)=0</formula>
    </cfRule>
    <cfRule type="expression" dxfId="1098" priority="16" stopIfTrue="1">
      <formula>MOD(ROW(),2)&lt;&gt;0</formula>
    </cfRule>
  </conditionalFormatting>
  <conditionalFormatting sqref="B6:D6 B10:D16 C9:D9 B8:D8 C7:D7 B20:D20 C18:D19 B17">
    <cfRule type="expression" dxfId="1097" priority="17" stopIfTrue="1">
      <formula>MOD(ROW(),2)=0</formula>
    </cfRule>
    <cfRule type="expression" dxfId="1096" priority="18" stopIfTrue="1">
      <formula>MOD(ROW(),2)&lt;&gt;0</formula>
    </cfRule>
  </conditionalFormatting>
  <conditionalFormatting sqref="B9">
    <cfRule type="expression" dxfId="1095" priority="9" stopIfTrue="1">
      <formula>MOD(ROW(),2)=0</formula>
    </cfRule>
    <cfRule type="expression" dxfId="1094" priority="10" stopIfTrue="1">
      <formula>MOD(ROW(),2)&lt;&gt;0</formula>
    </cfRule>
  </conditionalFormatting>
  <conditionalFormatting sqref="B7">
    <cfRule type="expression" dxfId="1093" priority="7" stopIfTrue="1">
      <formula>MOD(ROW(),2)=0</formula>
    </cfRule>
    <cfRule type="expression" dxfId="1092" priority="8" stopIfTrue="1">
      <formula>MOD(ROW(),2)&lt;&gt;0</formula>
    </cfRule>
  </conditionalFormatting>
  <conditionalFormatting sqref="A17">
    <cfRule type="expression" dxfId="1091" priority="5" stopIfTrue="1">
      <formula>MOD(ROW(),2)=0</formula>
    </cfRule>
    <cfRule type="expression" dxfId="1090" priority="6" stopIfTrue="1">
      <formula>MOD(ROW(),2)&lt;&gt;0</formula>
    </cfRule>
  </conditionalFormatting>
  <conditionalFormatting sqref="B18">
    <cfRule type="expression" dxfId="1089" priority="3" stopIfTrue="1">
      <formula>MOD(ROW(),2)=0</formula>
    </cfRule>
    <cfRule type="expression" dxfId="1088" priority="4" stopIfTrue="1">
      <formula>MOD(ROW(),2)&lt;&gt;0</formula>
    </cfRule>
  </conditionalFormatting>
  <conditionalFormatting sqref="B19">
    <cfRule type="expression" dxfId="1087" priority="1" stopIfTrue="1">
      <formula>MOD(ROW(),2)=0</formula>
    </cfRule>
    <cfRule type="expression" dxfId="10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I64"/>
  <sheetViews>
    <sheetView workbookViewId="0">
      <selection activeCell="B16" sqref="B16:D16"/>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x-306</v>
      </c>
      <c r="B3" s="66"/>
      <c r="C3" s="66"/>
      <c r="D3" s="66"/>
      <c r="E3" s="66"/>
      <c r="F3" s="66"/>
      <c r="G3" s="66"/>
      <c r="H3" s="66"/>
      <c r="I3" s="66"/>
    </row>
    <row r="4" spans="1:9" x14ac:dyDescent="0.2">
      <c r="A4" s="68" t="str">
        <f ca="1">CELL("filename",A1)</f>
        <v>D:\Users\FulkerL\OneDrive - Welsh Government\[wfrsc2021-02-annex-1.xlsm]x-306</v>
      </c>
    </row>
    <row r="6" spans="1:9" x14ac:dyDescent="0.2">
      <c r="A6" s="104" t="s">
        <v>24</v>
      </c>
      <c r="B6" s="106" t="s">
        <v>26</v>
      </c>
      <c r="C6" s="106"/>
      <c r="D6" s="106"/>
    </row>
    <row r="7" spans="1:9" x14ac:dyDescent="0.2">
      <c r="A7" s="105" t="s">
        <v>16</v>
      </c>
      <c r="B7" s="107" t="s">
        <v>432</v>
      </c>
      <c r="C7" s="107"/>
      <c r="D7" s="107"/>
    </row>
    <row r="8" spans="1:9" x14ac:dyDescent="0.2">
      <c r="A8" s="105" t="s">
        <v>54</v>
      </c>
      <c r="B8" s="107">
        <v>2007</v>
      </c>
      <c r="C8" s="107"/>
      <c r="D8" s="107"/>
    </row>
    <row r="9" spans="1:9" x14ac:dyDescent="0.2">
      <c r="A9" s="105" t="s">
        <v>17</v>
      </c>
      <c r="B9" s="107" t="s">
        <v>407</v>
      </c>
      <c r="C9" s="107"/>
      <c r="D9" s="107"/>
    </row>
    <row r="10" spans="1:9" ht="25.5" x14ac:dyDescent="0.2">
      <c r="A10" s="105" t="s">
        <v>2</v>
      </c>
      <c r="B10" s="107" t="s">
        <v>330</v>
      </c>
      <c r="C10" s="107"/>
      <c r="D10" s="107"/>
    </row>
    <row r="11" spans="1:9" x14ac:dyDescent="0.2">
      <c r="A11" s="105" t="s">
        <v>23</v>
      </c>
      <c r="B11" s="107" t="s">
        <v>287</v>
      </c>
      <c r="C11" s="107"/>
      <c r="D11" s="107"/>
    </row>
    <row r="12" spans="1:9" x14ac:dyDescent="0.2">
      <c r="A12" s="105" t="s">
        <v>272</v>
      </c>
      <c r="B12" s="107" t="s">
        <v>278</v>
      </c>
      <c r="C12" s="107"/>
      <c r="D12" s="107"/>
    </row>
    <row r="13" spans="1:9" hidden="1" x14ac:dyDescent="0.2">
      <c r="A13" s="105" t="s">
        <v>57</v>
      </c>
      <c r="B13" s="107">
        <v>1</v>
      </c>
      <c r="C13" s="107"/>
      <c r="D13" s="107"/>
    </row>
    <row r="14" spans="1:9" hidden="1" x14ac:dyDescent="0.2">
      <c r="A14" s="105" t="s">
        <v>18</v>
      </c>
      <c r="B14" s="107">
        <v>306</v>
      </c>
      <c r="C14" s="107"/>
      <c r="D14" s="107"/>
    </row>
    <row r="15" spans="1:9" x14ac:dyDescent="0.2">
      <c r="A15" s="105" t="s">
        <v>58</v>
      </c>
      <c r="B15" s="107" t="s">
        <v>413</v>
      </c>
      <c r="C15" s="107"/>
      <c r="D15" s="107"/>
    </row>
    <row r="16" spans="1:9" ht="81" customHeight="1" x14ac:dyDescent="0.2">
      <c r="A16" s="105" t="s">
        <v>59</v>
      </c>
      <c r="B16" s="181" t="s">
        <v>706</v>
      </c>
      <c r="C16" s="177"/>
      <c r="D16" s="177"/>
    </row>
    <row r="17" spans="1:4" x14ac:dyDescent="0.2">
      <c r="A17" s="105" t="s">
        <v>386</v>
      </c>
      <c r="B17" s="181" t="s">
        <v>705</v>
      </c>
      <c r="C17" s="181"/>
      <c r="D17" s="181"/>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55</v>
      </c>
      <c r="B26" s="103">
        <v>21.67</v>
      </c>
      <c r="C26" s="103">
        <v>3.23</v>
      </c>
      <c r="D26" s="103">
        <v>2.92</v>
      </c>
    </row>
    <row r="27" spans="1:4" x14ac:dyDescent="0.2">
      <c r="A27" s="102">
        <v>56</v>
      </c>
      <c r="B27" s="103">
        <v>21.19</v>
      </c>
      <c r="C27" s="103">
        <v>3.28</v>
      </c>
      <c r="D27" s="103">
        <v>2.94</v>
      </c>
    </row>
    <row r="28" spans="1:4" x14ac:dyDescent="0.2">
      <c r="A28" s="102">
        <v>57</v>
      </c>
      <c r="B28" s="103">
        <v>20.7</v>
      </c>
      <c r="C28" s="103">
        <v>3.33</v>
      </c>
      <c r="D28" s="103">
        <v>2.95</v>
      </c>
    </row>
    <row r="29" spans="1:4" x14ac:dyDescent="0.2">
      <c r="A29" s="102">
        <v>58</v>
      </c>
      <c r="B29" s="103">
        <v>20.2</v>
      </c>
      <c r="C29" s="103">
        <v>3.38</v>
      </c>
      <c r="D29" s="103">
        <v>2.97</v>
      </c>
    </row>
    <row r="30" spans="1:4" x14ac:dyDescent="0.2">
      <c r="A30" s="102">
        <v>59</v>
      </c>
      <c r="B30" s="103">
        <v>19.690000000000001</v>
      </c>
      <c r="C30" s="103">
        <v>3.42</v>
      </c>
      <c r="D30" s="103">
        <v>3.05</v>
      </c>
    </row>
    <row r="31" spans="1:4" x14ac:dyDescent="0.2">
      <c r="A31" s="102">
        <v>60</v>
      </c>
      <c r="B31" s="103">
        <v>19.170000000000002</v>
      </c>
      <c r="C31" s="103">
        <v>3.47</v>
      </c>
      <c r="D31" s="103">
        <v>3.16</v>
      </c>
    </row>
    <row r="32" spans="1:4" x14ac:dyDescent="0.2">
      <c r="A32" s="102">
        <v>61</v>
      </c>
      <c r="B32" s="103">
        <v>18.63</v>
      </c>
      <c r="C32" s="103">
        <v>3.51</v>
      </c>
      <c r="D32" s="103">
        <v>3.25</v>
      </c>
    </row>
    <row r="33" spans="1:4" x14ac:dyDescent="0.2">
      <c r="A33" s="102">
        <v>62</v>
      </c>
      <c r="B33" s="103">
        <v>18.09</v>
      </c>
      <c r="C33" s="103">
        <v>3.55</v>
      </c>
      <c r="D33" s="103">
        <v>3.35</v>
      </c>
    </row>
    <row r="34" spans="1:4" x14ac:dyDescent="0.2">
      <c r="A34" s="102">
        <v>63</v>
      </c>
      <c r="B34" s="103">
        <v>17.54</v>
      </c>
      <c r="C34" s="103">
        <v>3.59</v>
      </c>
      <c r="D34" s="103">
        <v>3.44</v>
      </c>
    </row>
    <row r="35" spans="1:4" x14ac:dyDescent="0.2">
      <c r="A35" s="102">
        <v>64</v>
      </c>
      <c r="B35" s="103">
        <v>16.989999999999998</v>
      </c>
      <c r="C35" s="103">
        <v>3.62</v>
      </c>
      <c r="D35" s="103">
        <v>3.54</v>
      </c>
    </row>
    <row r="36" spans="1:4" x14ac:dyDescent="0.2">
      <c r="A36" s="102">
        <v>65</v>
      </c>
      <c r="B36" s="103">
        <v>16.440000000000001</v>
      </c>
      <c r="C36" s="103">
        <v>3.65</v>
      </c>
      <c r="D36" s="103">
        <v>3.51</v>
      </c>
    </row>
    <row r="37" spans="1:4" x14ac:dyDescent="0.2">
      <c r="A37" s="102">
        <v>66</v>
      </c>
      <c r="B37" s="103">
        <v>15.88</v>
      </c>
      <c r="C37" s="103">
        <v>3.68</v>
      </c>
      <c r="D37" s="103">
        <v>3.34</v>
      </c>
    </row>
    <row r="38" spans="1:4" x14ac:dyDescent="0.2">
      <c r="A38" s="102">
        <v>67</v>
      </c>
      <c r="B38" s="103">
        <v>15.32</v>
      </c>
      <c r="C38" s="103">
        <v>3.7</v>
      </c>
      <c r="D38" s="103">
        <v>3.18</v>
      </c>
    </row>
    <row r="39" spans="1:4" x14ac:dyDescent="0.2">
      <c r="A39" s="102">
        <v>68</v>
      </c>
      <c r="B39" s="103">
        <v>14.76</v>
      </c>
      <c r="C39" s="103">
        <v>3.72</v>
      </c>
      <c r="D39" s="103">
        <v>3.01</v>
      </c>
    </row>
    <row r="40" spans="1:4" x14ac:dyDescent="0.2">
      <c r="A40" s="102">
        <v>69</v>
      </c>
      <c r="B40" s="103">
        <v>14.19</v>
      </c>
      <c r="C40" s="103">
        <v>3.69</v>
      </c>
      <c r="D40" s="103">
        <v>2.85</v>
      </c>
    </row>
    <row r="41" spans="1:4" x14ac:dyDescent="0.2">
      <c r="A41" s="102">
        <v>70</v>
      </c>
      <c r="B41" s="103">
        <v>13.62</v>
      </c>
      <c r="C41" s="103">
        <v>3.65</v>
      </c>
      <c r="D41" s="103">
        <v>2.68</v>
      </c>
    </row>
    <row r="42" spans="1:4" x14ac:dyDescent="0.2">
      <c r="A42" s="102">
        <v>71</v>
      </c>
      <c r="B42" s="103">
        <v>13.05</v>
      </c>
      <c r="C42" s="103">
        <v>3.66</v>
      </c>
      <c r="D42" s="103">
        <v>2.5299999999999998</v>
      </c>
    </row>
    <row r="43" spans="1:4" x14ac:dyDescent="0.2">
      <c r="A43" s="102">
        <v>72</v>
      </c>
      <c r="B43" s="103">
        <v>12.47</v>
      </c>
      <c r="C43" s="103">
        <v>3.66</v>
      </c>
      <c r="D43" s="103">
        <v>2.37</v>
      </c>
    </row>
    <row r="44" spans="1:4" x14ac:dyDescent="0.2">
      <c r="A44" s="102">
        <v>73</v>
      </c>
      <c r="B44" s="103">
        <v>11.9</v>
      </c>
      <c r="C44" s="103">
        <v>3.65</v>
      </c>
      <c r="D44" s="103">
        <v>2.2200000000000002</v>
      </c>
    </row>
    <row r="45" spans="1:4" x14ac:dyDescent="0.2">
      <c r="A45" s="102">
        <v>74</v>
      </c>
      <c r="B45" s="103">
        <v>11.32</v>
      </c>
      <c r="C45" s="103">
        <v>3.52</v>
      </c>
      <c r="D45" s="103">
        <v>2.0699999999999998</v>
      </c>
    </row>
    <row r="46" spans="1:4" x14ac:dyDescent="0.2">
      <c r="A46" s="102">
        <v>75</v>
      </c>
      <c r="B46" s="103">
        <v>10.76</v>
      </c>
      <c r="C46" s="103">
        <v>3.38</v>
      </c>
      <c r="D46" s="103">
        <v>1.93</v>
      </c>
    </row>
    <row r="47" spans="1:4" x14ac:dyDescent="0.2">
      <c r="A47" s="102">
        <v>76</v>
      </c>
      <c r="B47" s="103">
        <v>10.199999999999999</v>
      </c>
      <c r="C47" s="103">
        <v>3.35</v>
      </c>
      <c r="D47" s="103">
        <v>1.79</v>
      </c>
    </row>
    <row r="48" spans="1:4" x14ac:dyDescent="0.2">
      <c r="A48" s="102">
        <v>77</v>
      </c>
      <c r="B48" s="103">
        <v>9.64</v>
      </c>
      <c r="C48" s="103">
        <v>3.31</v>
      </c>
      <c r="D48" s="103">
        <v>1.65</v>
      </c>
    </row>
    <row r="49" spans="1:4" x14ac:dyDescent="0.2">
      <c r="A49" s="102">
        <v>78</v>
      </c>
      <c r="B49" s="103">
        <v>9.09</v>
      </c>
      <c r="C49" s="103">
        <v>3.27</v>
      </c>
      <c r="D49" s="103">
        <v>1.52</v>
      </c>
    </row>
    <row r="50" spans="1:4" x14ac:dyDescent="0.2">
      <c r="A50" s="102">
        <v>79</v>
      </c>
      <c r="B50" s="103">
        <v>8.5500000000000007</v>
      </c>
      <c r="C50" s="103">
        <v>3.02</v>
      </c>
      <c r="D50" s="103">
        <v>1.39</v>
      </c>
    </row>
    <row r="51" spans="1:4" x14ac:dyDescent="0.2">
      <c r="A51" s="102">
        <v>80</v>
      </c>
      <c r="B51" s="103">
        <v>8.02</v>
      </c>
      <c r="C51" s="103">
        <v>2.77</v>
      </c>
      <c r="D51" s="103">
        <v>1.26</v>
      </c>
    </row>
    <row r="52" spans="1:4" x14ac:dyDescent="0.2">
      <c r="A52" s="102">
        <v>81</v>
      </c>
      <c r="B52" s="103">
        <v>7.5</v>
      </c>
      <c r="C52" s="103">
        <v>2.71</v>
      </c>
      <c r="D52" s="103">
        <v>1.1399999999999999</v>
      </c>
    </row>
    <row r="53" spans="1:4" x14ac:dyDescent="0.2">
      <c r="A53" s="102">
        <v>82</v>
      </c>
      <c r="B53" s="103">
        <v>7</v>
      </c>
      <c r="C53" s="103">
        <v>2.64</v>
      </c>
      <c r="D53" s="103">
        <v>1.03</v>
      </c>
    </row>
    <row r="54" spans="1:4" x14ac:dyDescent="0.2">
      <c r="A54" s="102">
        <v>83</v>
      </c>
      <c r="B54" s="103">
        <v>6.5</v>
      </c>
      <c r="C54" s="103">
        <v>2.57</v>
      </c>
      <c r="D54" s="103">
        <v>0.92</v>
      </c>
    </row>
    <row r="55" spans="1:4" x14ac:dyDescent="0.2">
      <c r="A55" s="102">
        <v>84</v>
      </c>
      <c r="B55" s="103">
        <v>6.03</v>
      </c>
      <c r="C55" s="103">
        <v>2.2599999999999998</v>
      </c>
      <c r="D55" s="103">
        <v>0.82</v>
      </c>
    </row>
    <row r="56" spans="1:4" x14ac:dyDescent="0.2">
      <c r="A56" s="102">
        <v>85</v>
      </c>
      <c r="B56" s="103">
        <v>5.57</v>
      </c>
      <c r="C56" s="103">
        <v>1.95</v>
      </c>
      <c r="D56" s="103">
        <v>0.73</v>
      </c>
    </row>
    <row r="57" spans="1:4" x14ac:dyDescent="0.2">
      <c r="A57"/>
      <c r="B57"/>
    </row>
    <row r="58" spans="1:4" x14ac:dyDescent="0.2">
      <c r="A58"/>
      <c r="B58"/>
    </row>
    <row r="59" spans="1:4" x14ac:dyDescent="0.2">
      <c r="A59"/>
      <c r="B59"/>
    </row>
    <row r="60" spans="1:4" x14ac:dyDescent="0.2">
      <c r="A60"/>
      <c r="B60"/>
    </row>
    <row r="61" spans="1:4" x14ac:dyDescent="0.2">
      <c r="A61"/>
      <c r="B61"/>
    </row>
    <row r="62" spans="1:4" x14ac:dyDescent="0.2">
      <c r="A62"/>
      <c r="B62"/>
    </row>
    <row r="63" spans="1:4" x14ac:dyDescent="0.2">
      <c r="A63"/>
      <c r="B63"/>
    </row>
    <row r="64" spans="1:4" x14ac:dyDescent="0.2">
      <c r="A64"/>
      <c r="B64"/>
    </row>
  </sheetData>
  <sheetProtection algorithmName="SHA-512" hashValue="ByhtJDT9+lt8nOtSQ4VwhQC+XAAnNvt9sgZi+dLyZgxzVv+24+Q+7DEwWB+hWpO25maJQnK8Zplih/2S8OuwOg==" saltValue="HkZp1RWG2GDE0KFCuwXJUQ==" spinCount="100000" sheet="1" objects="1" scenarios="1"/>
  <mergeCells count="2">
    <mergeCell ref="B17:D17"/>
    <mergeCell ref="B16:D16"/>
  </mergeCells>
  <conditionalFormatting sqref="A25:A56">
    <cfRule type="expression" dxfId="1085" priority="15" stopIfTrue="1">
      <formula>MOD(ROW(),2)=0</formula>
    </cfRule>
    <cfRule type="expression" dxfId="1084" priority="16" stopIfTrue="1">
      <formula>MOD(ROW(),2)&lt;&gt;0</formula>
    </cfRule>
  </conditionalFormatting>
  <conditionalFormatting sqref="B25:D56">
    <cfRule type="expression" dxfId="1083" priority="17" stopIfTrue="1">
      <formula>MOD(ROW(),2)=0</formula>
    </cfRule>
    <cfRule type="expression" dxfId="1082" priority="18" stopIfTrue="1">
      <formula>MOD(ROW(),2)&lt;&gt;0</formula>
    </cfRule>
  </conditionalFormatting>
  <conditionalFormatting sqref="A6:A16 A18:A20">
    <cfRule type="expression" dxfId="1081" priority="19" stopIfTrue="1">
      <formula>MOD(ROW(),2)=0</formula>
    </cfRule>
    <cfRule type="expression" dxfId="1080" priority="20" stopIfTrue="1">
      <formula>MOD(ROW(),2)&lt;&gt;0</formula>
    </cfRule>
  </conditionalFormatting>
  <conditionalFormatting sqref="B6:D6 B10:D15 C9:D9 B8:D8 C7:D7 B20:D20 C18:D19">
    <cfRule type="expression" dxfId="1079" priority="21" stopIfTrue="1">
      <formula>MOD(ROW(),2)=0</formula>
    </cfRule>
    <cfRule type="expression" dxfId="1078" priority="22" stopIfTrue="1">
      <formula>MOD(ROW(),2)&lt;&gt;0</formula>
    </cfRule>
  </conditionalFormatting>
  <conditionalFormatting sqref="B9">
    <cfRule type="expression" dxfId="1077" priority="13" stopIfTrue="1">
      <formula>MOD(ROW(),2)=0</formula>
    </cfRule>
    <cfRule type="expression" dxfId="1076" priority="14" stopIfTrue="1">
      <formula>MOD(ROW(),2)&lt;&gt;0</formula>
    </cfRule>
  </conditionalFormatting>
  <conditionalFormatting sqref="B7">
    <cfRule type="expression" dxfId="1075" priority="11" stopIfTrue="1">
      <formula>MOD(ROW(),2)=0</formula>
    </cfRule>
    <cfRule type="expression" dxfId="1074" priority="12" stopIfTrue="1">
      <formula>MOD(ROW(),2)&lt;&gt;0</formula>
    </cfRule>
  </conditionalFormatting>
  <conditionalFormatting sqref="B17">
    <cfRule type="expression" dxfId="1073" priority="9" stopIfTrue="1">
      <formula>MOD(ROW(),2)=0</formula>
    </cfRule>
    <cfRule type="expression" dxfId="1072" priority="10" stopIfTrue="1">
      <formula>MOD(ROW(),2)&lt;&gt;0</formula>
    </cfRule>
  </conditionalFormatting>
  <conditionalFormatting sqref="A17">
    <cfRule type="expression" dxfId="1071" priority="7" stopIfTrue="1">
      <formula>MOD(ROW(),2)=0</formula>
    </cfRule>
    <cfRule type="expression" dxfId="1070" priority="8" stopIfTrue="1">
      <formula>MOD(ROW(),2)&lt;&gt;0</formula>
    </cfRule>
  </conditionalFormatting>
  <conditionalFormatting sqref="B18">
    <cfRule type="expression" dxfId="1069" priority="5" stopIfTrue="1">
      <formula>MOD(ROW(),2)=0</formula>
    </cfRule>
    <cfRule type="expression" dxfId="1068" priority="6" stopIfTrue="1">
      <formula>MOD(ROW(),2)&lt;&gt;0</formula>
    </cfRule>
  </conditionalFormatting>
  <conditionalFormatting sqref="B19">
    <cfRule type="expression" dxfId="1067" priority="3" stopIfTrue="1">
      <formula>MOD(ROW(),2)=0</formula>
    </cfRule>
    <cfRule type="expression" dxfId="1066" priority="4" stopIfTrue="1">
      <formula>MOD(ROW(),2)&lt;&gt;0</formula>
    </cfRule>
  </conditionalFormatting>
  <conditionalFormatting sqref="B16">
    <cfRule type="expression" dxfId="1065" priority="1" stopIfTrue="1">
      <formula>MOD(ROW(),2)=0</formula>
    </cfRule>
    <cfRule type="expression" dxfId="106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dimension ref="A1:I91"/>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x-307</v>
      </c>
      <c r="B3" s="66"/>
      <c r="C3" s="66"/>
      <c r="D3" s="66"/>
      <c r="E3" s="66"/>
      <c r="F3" s="66"/>
      <c r="G3" s="66"/>
      <c r="H3" s="66"/>
      <c r="I3" s="66"/>
    </row>
    <row r="4" spans="1:9" x14ac:dyDescent="0.2">
      <c r="A4" s="68" t="str">
        <f ca="1">CELL("filename",A1)</f>
        <v>D:\Users\FulkerL\OneDrive - Welsh Government\[wfrsc2021-02-annex-1.xlsm]x-307</v>
      </c>
    </row>
    <row r="6" spans="1:9" x14ac:dyDescent="0.2">
      <c r="A6" s="104" t="s">
        <v>24</v>
      </c>
      <c r="B6" s="106" t="s">
        <v>26</v>
      </c>
      <c r="C6" s="106"/>
      <c r="D6" s="106"/>
    </row>
    <row r="7" spans="1:9" x14ac:dyDescent="0.2">
      <c r="A7" s="105" t="s">
        <v>16</v>
      </c>
      <c r="B7" s="107" t="s">
        <v>432</v>
      </c>
      <c r="C7" s="107"/>
      <c r="D7" s="107"/>
    </row>
    <row r="8" spans="1:9" x14ac:dyDescent="0.2">
      <c r="A8" s="105" t="s">
        <v>54</v>
      </c>
      <c r="B8" s="107">
        <v>2007</v>
      </c>
      <c r="C8" s="107"/>
      <c r="D8" s="107"/>
    </row>
    <row r="9" spans="1:9" x14ac:dyDescent="0.2">
      <c r="A9" s="105" t="s">
        <v>17</v>
      </c>
      <c r="B9" s="107" t="s">
        <v>407</v>
      </c>
      <c r="C9" s="107"/>
      <c r="D9" s="107"/>
    </row>
    <row r="10" spans="1:9" ht="25.5" x14ac:dyDescent="0.2">
      <c r="A10" s="105" t="s">
        <v>2</v>
      </c>
      <c r="B10" s="107" t="s">
        <v>339</v>
      </c>
      <c r="C10" s="107"/>
      <c r="D10" s="107"/>
    </row>
    <row r="11" spans="1:9" x14ac:dyDescent="0.2">
      <c r="A11" s="105" t="s">
        <v>23</v>
      </c>
      <c r="B11" s="107" t="s">
        <v>277</v>
      </c>
      <c r="C11" s="107"/>
      <c r="D11" s="107"/>
    </row>
    <row r="12" spans="1:9" x14ac:dyDescent="0.2">
      <c r="A12" s="105" t="s">
        <v>272</v>
      </c>
      <c r="B12" s="107" t="s">
        <v>278</v>
      </c>
      <c r="C12" s="107"/>
      <c r="D12" s="107"/>
    </row>
    <row r="13" spans="1:9" hidden="1" x14ac:dyDescent="0.2">
      <c r="A13" s="105" t="s">
        <v>57</v>
      </c>
      <c r="B13" s="107">
        <v>1</v>
      </c>
      <c r="C13" s="107"/>
      <c r="D13" s="107"/>
    </row>
    <row r="14" spans="1:9" hidden="1" x14ac:dyDescent="0.2">
      <c r="A14" s="105" t="s">
        <v>18</v>
      </c>
      <c r="B14" s="107">
        <v>307</v>
      </c>
      <c r="C14" s="107"/>
      <c r="D14" s="107"/>
    </row>
    <row r="15" spans="1:9" x14ac:dyDescent="0.2">
      <c r="A15" s="105" t="s">
        <v>58</v>
      </c>
      <c r="B15" s="107" t="s">
        <v>414</v>
      </c>
      <c r="C15" s="107"/>
      <c r="D15" s="107"/>
    </row>
    <row r="16" spans="1:9" x14ac:dyDescent="0.2">
      <c r="A16" s="105" t="s">
        <v>59</v>
      </c>
      <c r="B16" s="107" t="s">
        <v>341</v>
      </c>
      <c r="C16" s="107"/>
      <c r="D16" s="107"/>
    </row>
    <row r="17" spans="1:4" ht="84" customHeight="1" x14ac:dyDescent="0.2">
      <c r="A17" s="105" t="s">
        <v>386</v>
      </c>
      <c r="B17" s="181" t="s">
        <v>706</v>
      </c>
      <c r="C17" s="177"/>
      <c r="D17" s="177"/>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20</v>
      </c>
      <c r="B26" s="103">
        <v>33.58</v>
      </c>
      <c r="C26" s="103">
        <v>1.55</v>
      </c>
      <c r="D26" s="103">
        <v>2.84</v>
      </c>
    </row>
    <row r="27" spans="1:4" x14ac:dyDescent="0.2">
      <c r="A27" s="102">
        <v>21</v>
      </c>
      <c r="B27" s="103">
        <v>33.35</v>
      </c>
      <c r="C27" s="103">
        <v>1.59</v>
      </c>
      <c r="D27" s="103">
        <v>2.85</v>
      </c>
    </row>
    <row r="28" spans="1:4" x14ac:dyDescent="0.2">
      <c r="A28" s="102">
        <v>22</v>
      </c>
      <c r="B28" s="103">
        <v>33.119999999999997</v>
      </c>
      <c r="C28" s="103">
        <v>1.63</v>
      </c>
      <c r="D28" s="103">
        <v>2.86</v>
      </c>
    </row>
    <row r="29" spans="1:4" x14ac:dyDescent="0.2">
      <c r="A29" s="102">
        <v>23</v>
      </c>
      <c r="B29" s="103">
        <v>32.880000000000003</v>
      </c>
      <c r="C29" s="103">
        <v>1.66</v>
      </c>
      <c r="D29" s="103">
        <v>2.87</v>
      </c>
    </row>
    <row r="30" spans="1:4" x14ac:dyDescent="0.2">
      <c r="A30" s="102">
        <v>24</v>
      </c>
      <c r="B30" s="103">
        <v>32.64</v>
      </c>
      <c r="C30" s="103">
        <v>1.7</v>
      </c>
      <c r="D30" s="103">
        <v>2.87</v>
      </c>
    </row>
    <row r="31" spans="1:4" x14ac:dyDescent="0.2">
      <c r="A31" s="102">
        <v>25</v>
      </c>
      <c r="B31" s="103">
        <v>32.39</v>
      </c>
      <c r="C31" s="103">
        <v>1.74</v>
      </c>
      <c r="D31" s="103">
        <v>2.88</v>
      </c>
    </row>
    <row r="32" spans="1:4" x14ac:dyDescent="0.2">
      <c r="A32" s="102">
        <v>26</v>
      </c>
      <c r="B32" s="103">
        <v>32.14</v>
      </c>
      <c r="C32" s="103">
        <v>1.79</v>
      </c>
      <c r="D32" s="103">
        <v>2.89</v>
      </c>
    </row>
    <row r="33" spans="1:4" x14ac:dyDescent="0.2">
      <c r="A33" s="102">
        <v>27</v>
      </c>
      <c r="B33" s="103">
        <v>31.88</v>
      </c>
      <c r="C33" s="103">
        <v>1.83</v>
      </c>
      <c r="D33" s="103">
        <v>2.89</v>
      </c>
    </row>
    <row r="34" spans="1:4" x14ac:dyDescent="0.2">
      <c r="A34" s="102">
        <v>28</v>
      </c>
      <c r="B34" s="103">
        <v>31.61</v>
      </c>
      <c r="C34" s="103">
        <v>1.87</v>
      </c>
      <c r="D34" s="103">
        <v>2.9</v>
      </c>
    </row>
    <row r="35" spans="1:4" x14ac:dyDescent="0.2">
      <c r="A35" s="102">
        <v>29</v>
      </c>
      <c r="B35" s="103">
        <v>31.34</v>
      </c>
      <c r="C35" s="103">
        <v>1.91</v>
      </c>
      <c r="D35" s="103">
        <v>2.91</v>
      </c>
    </row>
    <row r="36" spans="1:4" x14ac:dyDescent="0.2">
      <c r="A36" s="102">
        <v>30</v>
      </c>
      <c r="B36" s="103">
        <v>31.06</v>
      </c>
      <c r="C36" s="103">
        <v>1.96</v>
      </c>
      <c r="D36" s="103">
        <v>2.92</v>
      </c>
    </row>
    <row r="37" spans="1:4" x14ac:dyDescent="0.2">
      <c r="A37" s="102">
        <v>31</v>
      </c>
      <c r="B37" s="103">
        <v>30.77</v>
      </c>
      <c r="C37" s="103">
        <v>2</v>
      </c>
      <c r="D37" s="103">
        <v>2.93</v>
      </c>
    </row>
    <row r="38" spans="1:4" x14ac:dyDescent="0.2">
      <c r="A38" s="102">
        <v>32</v>
      </c>
      <c r="B38" s="103">
        <v>30.48</v>
      </c>
      <c r="C38" s="103">
        <v>2.0499999999999998</v>
      </c>
      <c r="D38" s="103">
        <v>2.93</v>
      </c>
    </row>
    <row r="39" spans="1:4" x14ac:dyDescent="0.2">
      <c r="A39" s="102">
        <v>33</v>
      </c>
      <c r="B39" s="103">
        <v>30.18</v>
      </c>
      <c r="C39" s="103">
        <v>2.09</v>
      </c>
      <c r="D39" s="103">
        <v>2.94</v>
      </c>
    </row>
    <row r="40" spans="1:4" x14ac:dyDescent="0.2">
      <c r="A40" s="102">
        <v>34</v>
      </c>
      <c r="B40" s="103">
        <v>29.87</v>
      </c>
      <c r="C40" s="103">
        <v>2.14</v>
      </c>
      <c r="D40" s="103">
        <v>2.95</v>
      </c>
    </row>
    <row r="41" spans="1:4" x14ac:dyDescent="0.2">
      <c r="A41" s="102">
        <v>35</v>
      </c>
      <c r="B41" s="103">
        <v>29.56</v>
      </c>
      <c r="C41" s="103">
        <v>2.19</v>
      </c>
      <c r="D41" s="103">
        <v>2.96</v>
      </c>
    </row>
    <row r="42" spans="1:4" x14ac:dyDescent="0.2">
      <c r="A42" s="102">
        <v>36</v>
      </c>
      <c r="B42" s="103">
        <v>29.24</v>
      </c>
      <c r="C42" s="103">
        <v>2.2400000000000002</v>
      </c>
      <c r="D42" s="103">
        <v>2.97</v>
      </c>
    </row>
    <row r="43" spans="1:4" x14ac:dyDescent="0.2">
      <c r="A43" s="102">
        <v>37</v>
      </c>
      <c r="B43" s="103">
        <v>28.91</v>
      </c>
      <c r="C43" s="103">
        <v>2.29</v>
      </c>
      <c r="D43" s="103">
        <v>2.98</v>
      </c>
    </row>
    <row r="44" spans="1:4" x14ac:dyDescent="0.2">
      <c r="A44" s="102">
        <v>38</v>
      </c>
      <c r="B44" s="103">
        <v>28.58</v>
      </c>
      <c r="C44" s="103">
        <v>2.33</v>
      </c>
      <c r="D44" s="103">
        <v>2.99</v>
      </c>
    </row>
    <row r="45" spans="1:4" x14ac:dyDescent="0.2">
      <c r="A45" s="102">
        <v>39</v>
      </c>
      <c r="B45" s="103">
        <v>28.24</v>
      </c>
      <c r="C45" s="103">
        <v>2.38</v>
      </c>
      <c r="D45" s="103">
        <v>2.99</v>
      </c>
    </row>
    <row r="46" spans="1:4" x14ac:dyDescent="0.2">
      <c r="A46" s="102">
        <v>40</v>
      </c>
      <c r="B46" s="103">
        <v>27.89</v>
      </c>
      <c r="C46" s="103">
        <v>2.4300000000000002</v>
      </c>
      <c r="D46" s="103">
        <v>3</v>
      </c>
    </row>
    <row r="47" spans="1:4" x14ac:dyDescent="0.2">
      <c r="A47" s="102">
        <v>41</v>
      </c>
      <c r="B47" s="103">
        <v>27.53</v>
      </c>
      <c r="C47" s="103">
        <v>2.48</v>
      </c>
      <c r="D47" s="103">
        <v>3.01</v>
      </c>
    </row>
    <row r="48" spans="1:4" x14ac:dyDescent="0.2">
      <c r="A48" s="102">
        <v>42</v>
      </c>
      <c r="B48" s="103">
        <v>27.17</v>
      </c>
      <c r="C48" s="103">
        <v>2.5299999999999998</v>
      </c>
      <c r="D48" s="103">
        <v>3.02</v>
      </c>
    </row>
    <row r="49" spans="1:4" x14ac:dyDescent="0.2">
      <c r="A49" s="102">
        <v>43</v>
      </c>
      <c r="B49" s="103">
        <v>26.8</v>
      </c>
      <c r="C49" s="103">
        <v>2.58</v>
      </c>
      <c r="D49" s="103">
        <v>3.03</v>
      </c>
    </row>
    <row r="50" spans="1:4" x14ac:dyDescent="0.2">
      <c r="A50" s="102">
        <v>44</v>
      </c>
      <c r="B50" s="103">
        <v>26.42</v>
      </c>
      <c r="C50" s="103">
        <v>2.63</v>
      </c>
      <c r="D50" s="103">
        <v>3.04</v>
      </c>
    </row>
    <row r="51" spans="1:4" x14ac:dyDescent="0.2">
      <c r="A51" s="102">
        <v>45</v>
      </c>
      <c r="B51" s="103">
        <v>26.03</v>
      </c>
      <c r="C51" s="103">
        <v>2.69</v>
      </c>
      <c r="D51" s="103">
        <v>3.05</v>
      </c>
    </row>
    <row r="52" spans="1:4" x14ac:dyDescent="0.2">
      <c r="A52" s="102">
        <v>46</v>
      </c>
      <c r="B52" s="103">
        <v>25.63</v>
      </c>
      <c r="C52" s="103">
        <v>2.74</v>
      </c>
      <c r="D52" s="103">
        <v>3.06</v>
      </c>
    </row>
    <row r="53" spans="1:4" x14ac:dyDescent="0.2">
      <c r="A53" s="102">
        <v>47</v>
      </c>
      <c r="B53" s="103">
        <v>25.22</v>
      </c>
      <c r="C53" s="103">
        <v>2.79</v>
      </c>
      <c r="D53" s="103">
        <v>3.07</v>
      </c>
    </row>
    <row r="54" spans="1:4" x14ac:dyDescent="0.2">
      <c r="A54" s="102">
        <v>48</v>
      </c>
      <c r="B54" s="103">
        <v>24.81</v>
      </c>
      <c r="C54" s="103">
        <v>2.85</v>
      </c>
      <c r="D54" s="103">
        <v>3.08</v>
      </c>
    </row>
    <row r="55" spans="1:4" x14ac:dyDescent="0.2">
      <c r="A55" s="102">
        <v>49</v>
      </c>
      <c r="B55" s="103">
        <v>24.38</v>
      </c>
      <c r="C55" s="103">
        <v>2.9</v>
      </c>
      <c r="D55" s="103">
        <v>3.09</v>
      </c>
    </row>
    <row r="56" spans="1:4" x14ac:dyDescent="0.2">
      <c r="A56" s="102">
        <v>50</v>
      </c>
      <c r="B56" s="103">
        <v>23.95</v>
      </c>
      <c r="C56" s="103">
        <v>2.96</v>
      </c>
      <c r="D56" s="103">
        <v>3.1</v>
      </c>
    </row>
    <row r="57" spans="1:4" x14ac:dyDescent="0.2">
      <c r="A57" s="102">
        <v>51</v>
      </c>
      <c r="B57" s="103">
        <v>23.5</v>
      </c>
      <c r="C57" s="103">
        <v>3.01</v>
      </c>
      <c r="D57" s="103">
        <v>3.11</v>
      </c>
    </row>
    <row r="58" spans="1:4" x14ac:dyDescent="0.2">
      <c r="A58" s="102">
        <v>52</v>
      </c>
      <c r="B58" s="103">
        <v>23.05</v>
      </c>
      <c r="C58" s="103">
        <v>3.07</v>
      </c>
      <c r="D58" s="103">
        <v>3.13</v>
      </c>
    </row>
    <row r="59" spans="1:4" x14ac:dyDescent="0.2">
      <c r="A59" s="102">
        <v>53</v>
      </c>
      <c r="B59" s="103">
        <v>22.59</v>
      </c>
      <c r="C59" s="103">
        <v>3.12</v>
      </c>
      <c r="D59" s="103">
        <v>3.14</v>
      </c>
    </row>
    <row r="60" spans="1:4" x14ac:dyDescent="0.2">
      <c r="A60" s="102">
        <v>54</v>
      </c>
      <c r="B60" s="103">
        <v>22.12</v>
      </c>
      <c r="C60" s="103">
        <v>3.17</v>
      </c>
      <c r="D60" s="103">
        <v>3.15</v>
      </c>
    </row>
    <row r="61" spans="1:4" x14ac:dyDescent="0.2">
      <c r="A61" s="102">
        <v>55</v>
      </c>
      <c r="B61" s="103">
        <v>21.64</v>
      </c>
      <c r="C61" s="103">
        <v>3.23</v>
      </c>
      <c r="D61" s="103">
        <v>3.17</v>
      </c>
    </row>
    <row r="62" spans="1:4" x14ac:dyDescent="0.2">
      <c r="A62" s="102">
        <v>56</v>
      </c>
      <c r="B62" s="103">
        <v>21.15</v>
      </c>
      <c r="C62" s="103">
        <v>3.28</v>
      </c>
      <c r="D62" s="103">
        <v>3.19</v>
      </c>
    </row>
    <row r="63" spans="1:4" x14ac:dyDescent="0.2">
      <c r="A63" s="102">
        <v>57</v>
      </c>
      <c r="B63" s="103">
        <v>20.65</v>
      </c>
      <c r="C63" s="103">
        <v>3.33</v>
      </c>
      <c r="D63" s="103">
        <v>3.21</v>
      </c>
    </row>
    <row r="64" spans="1:4" x14ac:dyDescent="0.2">
      <c r="A64" s="102">
        <v>58</v>
      </c>
      <c r="B64" s="103">
        <v>20.149999999999999</v>
      </c>
      <c r="C64" s="103">
        <v>3.38</v>
      </c>
      <c r="D64" s="103">
        <v>3.23</v>
      </c>
    </row>
    <row r="65" spans="1:4" x14ac:dyDescent="0.2">
      <c r="A65" s="102">
        <v>59</v>
      </c>
      <c r="B65" s="103">
        <v>19.64</v>
      </c>
      <c r="C65" s="103">
        <v>3.42</v>
      </c>
      <c r="D65" s="103">
        <v>3.25</v>
      </c>
    </row>
    <row r="66" spans="1:4" x14ac:dyDescent="0.2">
      <c r="A66" s="102">
        <v>60</v>
      </c>
      <c r="B66" s="103">
        <v>19.13</v>
      </c>
      <c r="C66" s="103">
        <v>3.47</v>
      </c>
      <c r="D66" s="103">
        <v>3.27</v>
      </c>
    </row>
    <row r="67" spans="1:4" x14ac:dyDescent="0.2">
      <c r="A67" s="102">
        <v>61</v>
      </c>
      <c r="B67" s="103">
        <v>18.600000000000001</v>
      </c>
      <c r="C67" s="103">
        <v>3.51</v>
      </c>
      <c r="D67" s="103">
        <v>3.3</v>
      </c>
    </row>
    <row r="68" spans="1:4" x14ac:dyDescent="0.2">
      <c r="A68" s="102">
        <v>62</v>
      </c>
      <c r="B68" s="103">
        <v>18.07</v>
      </c>
      <c r="C68" s="103">
        <v>3.55</v>
      </c>
      <c r="D68" s="103">
        <v>3.33</v>
      </c>
    </row>
    <row r="69" spans="1:4" x14ac:dyDescent="0.2">
      <c r="A69" s="102">
        <v>63</v>
      </c>
      <c r="B69" s="103">
        <v>17.53</v>
      </c>
      <c r="C69" s="103">
        <v>3.59</v>
      </c>
      <c r="D69" s="103">
        <v>3.35</v>
      </c>
    </row>
    <row r="70" spans="1:4" x14ac:dyDescent="0.2">
      <c r="A70" s="102">
        <v>64</v>
      </c>
      <c r="B70" s="103">
        <v>16.989999999999998</v>
      </c>
      <c r="C70" s="103">
        <v>3.62</v>
      </c>
      <c r="D70" s="103">
        <v>3.46</v>
      </c>
    </row>
    <row r="71" spans="1:4" x14ac:dyDescent="0.2">
      <c r="A71" s="102">
        <v>65</v>
      </c>
      <c r="B71" s="103">
        <v>16.440000000000001</v>
      </c>
      <c r="C71" s="103">
        <v>3.65</v>
      </c>
      <c r="D71" s="103">
        <v>3.46</v>
      </c>
    </row>
    <row r="72" spans="1:4" x14ac:dyDescent="0.2">
      <c r="A72" s="102">
        <v>66</v>
      </c>
      <c r="B72" s="103">
        <v>15.88</v>
      </c>
      <c r="C72" s="103">
        <v>3.68</v>
      </c>
      <c r="D72" s="103">
        <v>3.29</v>
      </c>
    </row>
    <row r="73" spans="1:4" x14ac:dyDescent="0.2">
      <c r="A73" s="102">
        <v>67</v>
      </c>
      <c r="B73" s="103">
        <v>15.32</v>
      </c>
      <c r="C73" s="103">
        <v>3.7</v>
      </c>
      <c r="D73" s="103">
        <v>3.12</v>
      </c>
    </row>
    <row r="74" spans="1:4" x14ac:dyDescent="0.2">
      <c r="A74" s="102">
        <v>68</v>
      </c>
      <c r="B74" s="103">
        <v>14.76</v>
      </c>
      <c r="C74" s="103">
        <v>3.72</v>
      </c>
      <c r="D74" s="103">
        <v>2.95</v>
      </c>
    </row>
    <row r="75" spans="1:4" x14ac:dyDescent="0.2">
      <c r="A75" s="102">
        <v>69</v>
      </c>
      <c r="B75" s="103">
        <v>14.19</v>
      </c>
      <c r="C75" s="103">
        <v>3.69</v>
      </c>
      <c r="D75" s="103">
        <v>2.79</v>
      </c>
    </row>
    <row r="76" spans="1:4" x14ac:dyDescent="0.2">
      <c r="A76" s="102">
        <v>70</v>
      </c>
      <c r="B76" s="103">
        <v>13.62</v>
      </c>
      <c r="C76" s="103">
        <v>3.65</v>
      </c>
      <c r="D76" s="103">
        <v>2.62</v>
      </c>
    </row>
    <row r="77" spans="1:4" x14ac:dyDescent="0.2">
      <c r="A77" s="102">
        <v>71</v>
      </c>
      <c r="B77" s="103">
        <v>13.05</v>
      </c>
      <c r="C77" s="103">
        <v>3.66</v>
      </c>
      <c r="D77" s="103">
        <v>2.46</v>
      </c>
    </row>
    <row r="78" spans="1:4" x14ac:dyDescent="0.2">
      <c r="A78" s="102">
        <v>72</v>
      </c>
      <c r="B78" s="103">
        <v>12.47</v>
      </c>
      <c r="C78" s="103">
        <v>3.66</v>
      </c>
      <c r="D78" s="103">
        <v>2.31</v>
      </c>
    </row>
    <row r="79" spans="1:4" x14ac:dyDescent="0.2">
      <c r="A79" s="102">
        <v>73</v>
      </c>
      <c r="B79" s="103">
        <v>11.9</v>
      </c>
      <c r="C79" s="103">
        <v>3.65</v>
      </c>
      <c r="D79" s="103">
        <v>2.15</v>
      </c>
    </row>
    <row r="80" spans="1:4" x14ac:dyDescent="0.2">
      <c r="A80" s="102">
        <v>74</v>
      </c>
      <c r="B80" s="103">
        <v>11.32</v>
      </c>
      <c r="C80" s="103">
        <v>3.52</v>
      </c>
      <c r="D80" s="103">
        <v>2</v>
      </c>
    </row>
    <row r="81" spans="1:4" x14ac:dyDescent="0.2">
      <c r="A81" s="102">
        <v>75</v>
      </c>
      <c r="B81" s="103">
        <v>10.76</v>
      </c>
      <c r="C81" s="103">
        <v>3.38</v>
      </c>
      <c r="D81" s="103">
        <v>1.85</v>
      </c>
    </row>
    <row r="82" spans="1:4" x14ac:dyDescent="0.2">
      <c r="A82" s="102">
        <v>76</v>
      </c>
      <c r="B82" s="103">
        <v>10.199999999999999</v>
      </c>
      <c r="C82" s="103">
        <v>3.35</v>
      </c>
      <c r="D82" s="103">
        <v>1.71</v>
      </c>
    </row>
    <row r="83" spans="1:4" x14ac:dyDescent="0.2">
      <c r="A83" s="102">
        <v>77</v>
      </c>
      <c r="B83" s="103">
        <v>9.64</v>
      </c>
      <c r="C83" s="103">
        <v>3.31</v>
      </c>
      <c r="D83" s="103">
        <v>1.57</v>
      </c>
    </row>
    <row r="84" spans="1:4" x14ac:dyDescent="0.2">
      <c r="A84" s="102">
        <v>78</v>
      </c>
      <c r="B84" s="103">
        <v>9.09</v>
      </c>
      <c r="C84" s="103">
        <v>3.27</v>
      </c>
      <c r="D84" s="103">
        <v>1.43</v>
      </c>
    </row>
    <row r="85" spans="1:4" x14ac:dyDescent="0.2">
      <c r="A85" s="102">
        <v>79</v>
      </c>
      <c r="B85" s="103">
        <v>8.5500000000000007</v>
      </c>
      <c r="C85" s="103">
        <v>3.02</v>
      </c>
      <c r="D85" s="103">
        <v>1.3</v>
      </c>
    </row>
    <row r="86" spans="1:4" x14ac:dyDescent="0.2">
      <c r="A86" s="102">
        <v>80</v>
      </c>
      <c r="B86" s="103">
        <v>8.02</v>
      </c>
      <c r="C86" s="103">
        <v>2.77</v>
      </c>
      <c r="D86" s="103">
        <v>1.17</v>
      </c>
    </row>
    <row r="87" spans="1:4" x14ac:dyDescent="0.2">
      <c r="A87" s="102">
        <v>81</v>
      </c>
      <c r="B87" s="103">
        <v>7.5</v>
      </c>
      <c r="C87" s="103">
        <v>2.71</v>
      </c>
      <c r="D87" s="103">
        <v>1.05</v>
      </c>
    </row>
    <row r="88" spans="1:4" x14ac:dyDescent="0.2">
      <c r="A88" s="102">
        <v>82</v>
      </c>
      <c r="B88" s="103">
        <v>7</v>
      </c>
      <c r="C88" s="103">
        <v>2.64</v>
      </c>
      <c r="D88" s="103">
        <v>0.94</v>
      </c>
    </row>
    <row r="89" spans="1:4" x14ac:dyDescent="0.2">
      <c r="A89" s="102">
        <v>83</v>
      </c>
      <c r="B89" s="103">
        <v>6.5</v>
      </c>
      <c r="C89" s="103">
        <v>2.57</v>
      </c>
      <c r="D89" s="103">
        <v>0.84</v>
      </c>
    </row>
    <row r="90" spans="1:4" x14ac:dyDescent="0.2">
      <c r="A90" s="102">
        <v>84</v>
      </c>
      <c r="B90" s="103">
        <v>6.03</v>
      </c>
      <c r="C90" s="103">
        <v>2.2599999999999998</v>
      </c>
      <c r="D90" s="103">
        <v>0.74</v>
      </c>
    </row>
    <row r="91" spans="1:4" x14ac:dyDescent="0.2">
      <c r="A91" s="102">
        <v>85</v>
      </c>
      <c r="B91" s="103">
        <v>5.57</v>
      </c>
      <c r="C91" s="103">
        <v>1.95</v>
      </c>
      <c r="D91" s="103">
        <v>0.65</v>
      </c>
    </row>
  </sheetData>
  <sheetProtection algorithmName="SHA-512" hashValue="ocMFCobjAiqgom4VBsOpkuazFAE3XF/GhALraYulLtzRb/JerOlFzK785SzwUC+z/ULc5zQP8PsNOeG2qVNn3A==" saltValue="fQn2UVeGGT5cxUjOUxpOyQ==" spinCount="100000" sheet="1" objects="1" scenarios="1"/>
  <mergeCells count="1">
    <mergeCell ref="B17:D17"/>
  </mergeCells>
  <conditionalFormatting sqref="A25:A91">
    <cfRule type="expression" dxfId="1063" priority="15" stopIfTrue="1">
      <formula>MOD(ROW(),2)=0</formula>
    </cfRule>
    <cfRule type="expression" dxfId="1062" priority="16" stopIfTrue="1">
      <formula>MOD(ROW(),2)&lt;&gt;0</formula>
    </cfRule>
  </conditionalFormatting>
  <conditionalFormatting sqref="B25:D91">
    <cfRule type="expression" dxfId="1061" priority="17" stopIfTrue="1">
      <formula>MOD(ROW(),2)=0</formula>
    </cfRule>
    <cfRule type="expression" dxfId="1060" priority="18" stopIfTrue="1">
      <formula>MOD(ROW(),2)&lt;&gt;0</formula>
    </cfRule>
  </conditionalFormatting>
  <conditionalFormatting sqref="A6:A16 A18:A20">
    <cfRule type="expression" dxfId="1059" priority="19" stopIfTrue="1">
      <formula>MOD(ROW(),2)=0</formula>
    </cfRule>
    <cfRule type="expression" dxfId="1058" priority="20" stopIfTrue="1">
      <formula>MOD(ROW(),2)&lt;&gt;0</formula>
    </cfRule>
  </conditionalFormatting>
  <conditionalFormatting sqref="B6:D6 B10:D16 C9:D9 B8:D8 C7:D7 B20:D20 C18:D19">
    <cfRule type="expression" dxfId="1057" priority="21" stopIfTrue="1">
      <formula>MOD(ROW(),2)=0</formula>
    </cfRule>
    <cfRule type="expression" dxfId="1056" priority="22" stopIfTrue="1">
      <formula>MOD(ROW(),2)&lt;&gt;0</formula>
    </cfRule>
  </conditionalFormatting>
  <conditionalFormatting sqref="B9">
    <cfRule type="expression" dxfId="1055" priority="13" stopIfTrue="1">
      <formula>MOD(ROW(),2)=0</formula>
    </cfRule>
    <cfRule type="expression" dxfId="1054" priority="14" stopIfTrue="1">
      <formula>MOD(ROW(),2)&lt;&gt;0</formula>
    </cfRule>
  </conditionalFormatting>
  <conditionalFormatting sqref="B7">
    <cfRule type="expression" dxfId="1053" priority="11" stopIfTrue="1">
      <formula>MOD(ROW(),2)=0</formula>
    </cfRule>
    <cfRule type="expression" dxfId="1052" priority="12" stopIfTrue="1">
      <formula>MOD(ROW(),2)&lt;&gt;0</formula>
    </cfRule>
  </conditionalFormatting>
  <conditionalFormatting sqref="A17">
    <cfRule type="expression" dxfId="1051" priority="7" stopIfTrue="1">
      <formula>MOD(ROW(),2)=0</formula>
    </cfRule>
    <cfRule type="expression" dxfId="1050" priority="8" stopIfTrue="1">
      <formula>MOD(ROW(),2)&lt;&gt;0</formula>
    </cfRule>
  </conditionalFormatting>
  <conditionalFormatting sqref="B18">
    <cfRule type="expression" dxfId="1049" priority="5" stopIfTrue="1">
      <formula>MOD(ROW(),2)=0</formula>
    </cfRule>
    <cfRule type="expression" dxfId="1048" priority="6" stopIfTrue="1">
      <formula>MOD(ROW(),2)&lt;&gt;0</formula>
    </cfRule>
  </conditionalFormatting>
  <conditionalFormatting sqref="B19">
    <cfRule type="expression" dxfId="1047" priority="3" stopIfTrue="1">
      <formula>MOD(ROW(),2)=0</formula>
    </cfRule>
    <cfRule type="expression" dxfId="1046" priority="4" stopIfTrue="1">
      <formula>MOD(ROW(),2)&lt;&gt;0</formula>
    </cfRule>
  </conditionalFormatting>
  <conditionalFormatting sqref="B17">
    <cfRule type="expression" dxfId="1045" priority="1" stopIfTrue="1">
      <formula>MOD(ROW(),2)=0</formula>
    </cfRule>
    <cfRule type="expression" dxfId="10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I91"/>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x-308</v>
      </c>
      <c r="B3" s="66"/>
      <c r="C3" s="66"/>
      <c r="D3" s="66"/>
      <c r="E3" s="66"/>
      <c r="F3" s="66"/>
      <c r="G3" s="66"/>
      <c r="H3" s="66"/>
      <c r="I3" s="66"/>
    </row>
    <row r="4" spans="1:9" x14ac:dyDescent="0.2">
      <c r="A4" s="68" t="str">
        <f ca="1">CELL("filename",A1)</f>
        <v>D:\Users\FulkerL\OneDrive - Welsh Government\[wfrsc2021-02-annex-1.xlsm]x-308</v>
      </c>
    </row>
    <row r="6" spans="1:9" x14ac:dyDescent="0.2">
      <c r="A6" s="104" t="s">
        <v>24</v>
      </c>
      <c r="B6" s="106" t="s">
        <v>26</v>
      </c>
      <c r="C6" s="106"/>
      <c r="D6" s="106"/>
    </row>
    <row r="7" spans="1:9" x14ac:dyDescent="0.2">
      <c r="A7" s="105" t="s">
        <v>16</v>
      </c>
      <c r="B7" s="107" t="s">
        <v>432</v>
      </c>
      <c r="C7" s="107"/>
      <c r="D7" s="107"/>
    </row>
    <row r="8" spans="1:9" x14ac:dyDescent="0.2">
      <c r="A8" s="105" t="s">
        <v>54</v>
      </c>
      <c r="B8" s="107">
        <v>2007</v>
      </c>
      <c r="C8" s="107"/>
      <c r="D8" s="107"/>
    </row>
    <row r="9" spans="1:9" x14ac:dyDescent="0.2">
      <c r="A9" s="105" t="s">
        <v>17</v>
      </c>
      <c r="B9" s="107" t="s">
        <v>407</v>
      </c>
      <c r="C9" s="107"/>
      <c r="D9" s="107"/>
    </row>
    <row r="10" spans="1:9" ht="25.5" x14ac:dyDescent="0.2">
      <c r="A10" s="105" t="s">
        <v>2</v>
      </c>
      <c r="B10" s="107" t="s">
        <v>339</v>
      </c>
      <c r="C10" s="107"/>
      <c r="D10" s="107"/>
    </row>
    <row r="11" spans="1:9" x14ac:dyDescent="0.2">
      <c r="A11" s="105" t="s">
        <v>23</v>
      </c>
      <c r="B11" s="107" t="s">
        <v>287</v>
      </c>
      <c r="C11" s="107"/>
      <c r="D11" s="107"/>
    </row>
    <row r="12" spans="1:9" x14ac:dyDescent="0.2">
      <c r="A12" s="105" t="s">
        <v>272</v>
      </c>
      <c r="B12" s="107" t="s">
        <v>278</v>
      </c>
      <c r="C12" s="107"/>
      <c r="D12" s="107"/>
    </row>
    <row r="13" spans="1:9" hidden="1" x14ac:dyDescent="0.2">
      <c r="A13" s="105" t="s">
        <v>57</v>
      </c>
      <c r="B13" s="107">
        <v>1</v>
      </c>
      <c r="C13" s="107"/>
      <c r="D13" s="107"/>
    </row>
    <row r="14" spans="1:9" hidden="1" x14ac:dyDescent="0.2">
      <c r="A14" s="105" t="s">
        <v>18</v>
      </c>
      <c r="B14" s="107">
        <v>308</v>
      </c>
      <c r="C14" s="107"/>
      <c r="D14" s="107"/>
    </row>
    <row r="15" spans="1:9" x14ac:dyDescent="0.2">
      <c r="A15" s="105" t="s">
        <v>58</v>
      </c>
      <c r="B15" s="107" t="s">
        <v>415</v>
      </c>
      <c r="C15" s="107"/>
      <c r="D15" s="107"/>
    </row>
    <row r="16" spans="1:9" x14ac:dyDescent="0.2">
      <c r="A16" s="105" t="s">
        <v>59</v>
      </c>
      <c r="B16" s="107" t="s">
        <v>345</v>
      </c>
      <c r="C16" s="107"/>
      <c r="D16" s="107"/>
    </row>
    <row r="17" spans="1:4" ht="80.45" customHeight="1" x14ac:dyDescent="0.2">
      <c r="A17" s="105" t="s">
        <v>386</v>
      </c>
      <c r="B17" s="181" t="s">
        <v>706</v>
      </c>
      <c r="C17" s="177"/>
      <c r="D17" s="177"/>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20</v>
      </c>
      <c r="B26" s="103">
        <v>33.58</v>
      </c>
      <c r="C26" s="103">
        <v>1.55</v>
      </c>
      <c r="D26" s="103">
        <v>2.29</v>
      </c>
    </row>
    <row r="27" spans="1:4" x14ac:dyDescent="0.2">
      <c r="A27" s="102">
        <v>21</v>
      </c>
      <c r="B27" s="103">
        <v>33.35</v>
      </c>
      <c r="C27" s="103">
        <v>1.59</v>
      </c>
      <c r="D27" s="103">
        <v>2.29</v>
      </c>
    </row>
    <row r="28" spans="1:4" x14ac:dyDescent="0.2">
      <c r="A28" s="102">
        <v>22</v>
      </c>
      <c r="B28" s="103">
        <v>33.119999999999997</v>
      </c>
      <c r="C28" s="103">
        <v>1.63</v>
      </c>
      <c r="D28" s="103">
        <v>2.2999999999999998</v>
      </c>
    </row>
    <row r="29" spans="1:4" x14ac:dyDescent="0.2">
      <c r="A29" s="102">
        <v>23</v>
      </c>
      <c r="B29" s="103">
        <v>32.880000000000003</v>
      </c>
      <c r="C29" s="103">
        <v>1.66</v>
      </c>
      <c r="D29" s="103">
        <v>2.2999999999999998</v>
      </c>
    </row>
    <row r="30" spans="1:4" x14ac:dyDescent="0.2">
      <c r="A30" s="102">
        <v>24</v>
      </c>
      <c r="B30" s="103">
        <v>32.64</v>
      </c>
      <c r="C30" s="103">
        <v>1.7</v>
      </c>
      <c r="D30" s="103">
        <v>2.31</v>
      </c>
    </row>
    <row r="31" spans="1:4" x14ac:dyDescent="0.2">
      <c r="A31" s="102">
        <v>25</v>
      </c>
      <c r="B31" s="103">
        <v>32.39</v>
      </c>
      <c r="C31" s="103">
        <v>1.74</v>
      </c>
      <c r="D31" s="103">
        <v>2.31</v>
      </c>
    </row>
    <row r="32" spans="1:4" x14ac:dyDescent="0.2">
      <c r="A32" s="102">
        <v>26</v>
      </c>
      <c r="B32" s="103">
        <v>32.14</v>
      </c>
      <c r="C32" s="103">
        <v>1.79</v>
      </c>
      <c r="D32" s="103">
        <v>2.3199999999999998</v>
      </c>
    </row>
    <row r="33" spans="1:4" x14ac:dyDescent="0.2">
      <c r="A33" s="102">
        <v>27</v>
      </c>
      <c r="B33" s="103">
        <v>31.88</v>
      </c>
      <c r="C33" s="103">
        <v>1.83</v>
      </c>
      <c r="D33" s="103">
        <v>2.3199999999999998</v>
      </c>
    </row>
    <row r="34" spans="1:4" x14ac:dyDescent="0.2">
      <c r="A34" s="102">
        <v>28</v>
      </c>
      <c r="B34" s="103">
        <v>31.61</v>
      </c>
      <c r="C34" s="103">
        <v>1.87</v>
      </c>
      <c r="D34" s="103">
        <v>2.33</v>
      </c>
    </row>
    <row r="35" spans="1:4" x14ac:dyDescent="0.2">
      <c r="A35" s="102">
        <v>29</v>
      </c>
      <c r="B35" s="103">
        <v>31.34</v>
      </c>
      <c r="C35" s="103">
        <v>1.91</v>
      </c>
      <c r="D35" s="103">
        <v>2.33</v>
      </c>
    </row>
    <row r="36" spans="1:4" x14ac:dyDescent="0.2">
      <c r="A36" s="102">
        <v>30</v>
      </c>
      <c r="B36" s="103">
        <v>31.06</v>
      </c>
      <c r="C36" s="103">
        <v>1.96</v>
      </c>
      <c r="D36" s="103">
        <v>2.34</v>
      </c>
    </row>
    <row r="37" spans="1:4" x14ac:dyDescent="0.2">
      <c r="A37" s="102">
        <v>31</v>
      </c>
      <c r="B37" s="103">
        <v>30.77</v>
      </c>
      <c r="C37" s="103">
        <v>2</v>
      </c>
      <c r="D37" s="103">
        <v>2.34</v>
      </c>
    </row>
    <row r="38" spans="1:4" x14ac:dyDescent="0.2">
      <c r="A38" s="102">
        <v>32</v>
      </c>
      <c r="B38" s="103">
        <v>30.48</v>
      </c>
      <c r="C38" s="103">
        <v>2.0499999999999998</v>
      </c>
      <c r="D38" s="103">
        <v>2.35</v>
      </c>
    </row>
    <row r="39" spans="1:4" x14ac:dyDescent="0.2">
      <c r="A39" s="102">
        <v>33</v>
      </c>
      <c r="B39" s="103">
        <v>30.18</v>
      </c>
      <c r="C39" s="103">
        <v>2.09</v>
      </c>
      <c r="D39" s="103">
        <v>2.35</v>
      </c>
    </row>
    <row r="40" spans="1:4" x14ac:dyDescent="0.2">
      <c r="A40" s="102">
        <v>34</v>
      </c>
      <c r="B40" s="103">
        <v>29.87</v>
      </c>
      <c r="C40" s="103">
        <v>2.14</v>
      </c>
      <c r="D40" s="103">
        <v>2.36</v>
      </c>
    </row>
    <row r="41" spans="1:4" x14ac:dyDescent="0.2">
      <c r="A41" s="102">
        <v>35</v>
      </c>
      <c r="B41" s="103">
        <v>29.56</v>
      </c>
      <c r="C41" s="103">
        <v>2.19</v>
      </c>
      <c r="D41" s="103">
        <v>2.36</v>
      </c>
    </row>
    <row r="42" spans="1:4" x14ac:dyDescent="0.2">
      <c r="A42" s="102">
        <v>36</v>
      </c>
      <c r="B42" s="103">
        <v>29.24</v>
      </c>
      <c r="C42" s="103">
        <v>2.2400000000000002</v>
      </c>
      <c r="D42" s="103">
        <v>2.37</v>
      </c>
    </row>
    <row r="43" spans="1:4" x14ac:dyDescent="0.2">
      <c r="A43" s="102">
        <v>37</v>
      </c>
      <c r="B43" s="103">
        <v>28.91</v>
      </c>
      <c r="C43" s="103">
        <v>2.29</v>
      </c>
      <c r="D43" s="103">
        <v>2.38</v>
      </c>
    </row>
    <row r="44" spans="1:4" x14ac:dyDescent="0.2">
      <c r="A44" s="102">
        <v>38</v>
      </c>
      <c r="B44" s="103">
        <v>28.58</v>
      </c>
      <c r="C44" s="103">
        <v>2.33</v>
      </c>
      <c r="D44" s="103">
        <v>2.38</v>
      </c>
    </row>
    <row r="45" spans="1:4" x14ac:dyDescent="0.2">
      <c r="A45" s="102">
        <v>39</v>
      </c>
      <c r="B45" s="103">
        <v>28.24</v>
      </c>
      <c r="C45" s="103">
        <v>2.38</v>
      </c>
      <c r="D45" s="103">
        <v>2.39</v>
      </c>
    </row>
    <row r="46" spans="1:4" x14ac:dyDescent="0.2">
      <c r="A46" s="102">
        <v>40</v>
      </c>
      <c r="B46" s="103">
        <v>27.89</v>
      </c>
      <c r="C46" s="103">
        <v>2.4300000000000002</v>
      </c>
      <c r="D46" s="103">
        <v>2.39</v>
      </c>
    </row>
    <row r="47" spans="1:4" x14ac:dyDescent="0.2">
      <c r="A47" s="102">
        <v>41</v>
      </c>
      <c r="B47" s="103">
        <v>27.53</v>
      </c>
      <c r="C47" s="103">
        <v>2.48</v>
      </c>
      <c r="D47" s="103">
        <v>2.4</v>
      </c>
    </row>
    <row r="48" spans="1:4" x14ac:dyDescent="0.2">
      <c r="A48" s="102">
        <v>42</v>
      </c>
      <c r="B48" s="103">
        <v>27.17</v>
      </c>
      <c r="C48" s="103">
        <v>2.5299999999999998</v>
      </c>
      <c r="D48" s="103">
        <v>2.41</v>
      </c>
    </row>
    <row r="49" spans="1:4" x14ac:dyDescent="0.2">
      <c r="A49" s="102">
        <v>43</v>
      </c>
      <c r="B49" s="103">
        <v>26.8</v>
      </c>
      <c r="C49" s="103">
        <v>2.58</v>
      </c>
      <c r="D49" s="103">
        <v>2.41</v>
      </c>
    </row>
    <row r="50" spans="1:4" x14ac:dyDescent="0.2">
      <c r="A50" s="102">
        <v>44</v>
      </c>
      <c r="B50" s="103">
        <v>26.42</v>
      </c>
      <c r="C50" s="103">
        <v>2.63</v>
      </c>
      <c r="D50" s="103">
        <v>2.42</v>
      </c>
    </row>
    <row r="51" spans="1:4" x14ac:dyDescent="0.2">
      <c r="A51" s="102">
        <v>45</v>
      </c>
      <c r="B51" s="103">
        <v>26.03</v>
      </c>
      <c r="C51" s="103">
        <v>2.69</v>
      </c>
      <c r="D51" s="103">
        <v>2.4300000000000002</v>
      </c>
    </row>
    <row r="52" spans="1:4" x14ac:dyDescent="0.2">
      <c r="A52" s="102">
        <v>46</v>
      </c>
      <c r="B52" s="103">
        <v>25.63</v>
      </c>
      <c r="C52" s="103">
        <v>2.74</v>
      </c>
      <c r="D52" s="103">
        <v>2.4300000000000002</v>
      </c>
    </row>
    <row r="53" spans="1:4" x14ac:dyDescent="0.2">
      <c r="A53" s="102">
        <v>47</v>
      </c>
      <c r="B53" s="103">
        <v>25.22</v>
      </c>
      <c r="C53" s="103">
        <v>2.79</v>
      </c>
      <c r="D53" s="103">
        <v>2.44</v>
      </c>
    </row>
    <row r="54" spans="1:4" x14ac:dyDescent="0.2">
      <c r="A54" s="102">
        <v>48</v>
      </c>
      <c r="B54" s="103">
        <v>24.81</v>
      </c>
      <c r="C54" s="103">
        <v>2.85</v>
      </c>
      <c r="D54" s="103">
        <v>2.4500000000000002</v>
      </c>
    </row>
    <row r="55" spans="1:4" x14ac:dyDescent="0.2">
      <c r="A55" s="102">
        <v>49</v>
      </c>
      <c r="B55" s="103">
        <v>24.38</v>
      </c>
      <c r="C55" s="103">
        <v>2.9</v>
      </c>
      <c r="D55" s="103">
        <v>2.46</v>
      </c>
    </row>
    <row r="56" spans="1:4" x14ac:dyDescent="0.2">
      <c r="A56" s="102">
        <v>50</v>
      </c>
      <c r="B56" s="103">
        <v>23.95</v>
      </c>
      <c r="C56" s="103">
        <v>2.96</v>
      </c>
      <c r="D56" s="103">
        <v>2.46</v>
      </c>
    </row>
    <row r="57" spans="1:4" x14ac:dyDescent="0.2">
      <c r="A57" s="102">
        <v>51</v>
      </c>
      <c r="B57" s="103">
        <v>23.5</v>
      </c>
      <c r="C57" s="103">
        <v>3.01</v>
      </c>
      <c r="D57" s="103">
        <v>2.4700000000000002</v>
      </c>
    </row>
    <row r="58" spans="1:4" x14ac:dyDescent="0.2">
      <c r="A58" s="102">
        <v>52</v>
      </c>
      <c r="B58" s="103">
        <v>23.05</v>
      </c>
      <c r="C58" s="103">
        <v>3.07</v>
      </c>
      <c r="D58" s="103">
        <v>2.48</v>
      </c>
    </row>
    <row r="59" spans="1:4" x14ac:dyDescent="0.2">
      <c r="A59" s="102">
        <v>53</v>
      </c>
      <c r="B59" s="103">
        <v>22.59</v>
      </c>
      <c r="C59" s="103">
        <v>3.12</v>
      </c>
      <c r="D59" s="103">
        <v>2.4900000000000002</v>
      </c>
    </row>
    <row r="60" spans="1:4" x14ac:dyDescent="0.2">
      <c r="A60" s="102">
        <v>54</v>
      </c>
      <c r="B60" s="103">
        <v>22.12</v>
      </c>
      <c r="C60" s="103">
        <v>3.17</v>
      </c>
      <c r="D60" s="103">
        <v>2.5</v>
      </c>
    </row>
    <row r="61" spans="1:4" x14ac:dyDescent="0.2">
      <c r="A61" s="102">
        <v>55</v>
      </c>
      <c r="B61" s="103">
        <v>21.64</v>
      </c>
      <c r="C61" s="103">
        <v>3.23</v>
      </c>
      <c r="D61" s="103">
        <v>2.5099999999999998</v>
      </c>
    </row>
    <row r="62" spans="1:4" x14ac:dyDescent="0.2">
      <c r="A62" s="102">
        <v>56</v>
      </c>
      <c r="B62" s="103">
        <v>21.15</v>
      </c>
      <c r="C62" s="103">
        <v>3.28</v>
      </c>
      <c r="D62" s="103">
        <v>2.5299999999999998</v>
      </c>
    </row>
    <row r="63" spans="1:4" x14ac:dyDescent="0.2">
      <c r="A63" s="102">
        <v>57</v>
      </c>
      <c r="B63" s="103">
        <v>20.65</v>
      </c>
      <c r="C63" s="103">
        <v>3.33</v>
      </c>
      <c r="D63" s="103">
        <v>2.54</v>
      </c>
    </row>
    <row r="64" spans="1:4" x14ac:dyDescent="0.2">
      <c r="A64" s="102">
        <v>58</v>
      </c>
      <c r="B64" s="103">
        <v>20.149999999999999</v>
      </c>
      <c r="C64" s="103">
        <v>3.38</v>
      </c>
      <c r="D64" s="103">
        <v>2.5499999999999998</v>
      </c>
    </row>
    <row r="65" spans="1:4" x14ac:dyDescent="0.2">
      <c r="A65" s="102">
        <v>59</v>
      </c>
      <c r="B65" s="103">
        <v>19.64</v>
      </c>
      <c r="C65" s="103">
        <v>3.42</v>
      </c>
      <c r="D65" s="103">
        <v>2.62</v>
      </c>
    </row>
    <row r="66" spans="1:4" x14ac:dyDescent="0.2">
      <c r="A66" s="102">
        <v>60</v>
      </c>
      <c r="B66" s="103">
        <v>19.13</v>
      </c>
      <c r="C66" s="103">
        <v>3.47</v>
      </c>
      <c r="D66" s="103">
        <v>2.72</v>
      </c>
    </row>
    <row r="67" spans="1:4" x14ac:dyDescent="0.2">
      <c r="A67" s="102">
        <v>61</v>
      </c>
      <c r="B67" s="103">
        <v>18.600000000000001</v>
      </c>
      <c r="C67" s="103">
        <v>3.51</v>
      </c>
      <c r="D67" s="103">
        <v>2.8</v>
      </c>
    </row>
    <row r="68" spans="1:4" x14ac:dyDescent="0.2">
      <c r="A68" s="102">
        <v>62</v>
      </c>
      <c r="B68" s="103">
        <v>18.07</v>
      </c>
      <c r="C68" s="103">
        <v>3.55</v>
      </c>
      <c r="D68" s="103">
        <v>2.88</v>
      </c>
    </row>
    <row r="69" spans="1:4" x14ac:dyDescent="0.2">
      <c r="A69" s="102">
        <v>63</v>
      </c>
      <c r="B69" s="103">
        <v>17.53</v>
      </c>
      <c r="C69" s="103">
        <v>3.59</v>
      </c>
      <c r="D69" s="103">
        <v>2.96</v>
      </c>
    </row>
    <row r="70" spans="1:4" x14ac:dyDescent="0.2">
      <c r="A70" s="102">
        <v>64</v>
      </c>
      <c r="B70" s="103">
        <v>16.989999999999998</v>
      </c>
      <c r="C70" s="103">
        <v>3.62</v>
      </c>
      <c r="D70" s="103">
        <v>3.05</v>
      </c>
    </row>
    <row r="71" spans="1:4" x14ac:dyDescent="0.2">
      <c r="A71" s="102">
        <v>65</v>
      </c>
      <c r="B71" s="103">
        <v>16.440000000000001</v>
      </c>
      <c r="C71" s="103">
        <v>3.65</v>
      </c>
      <c r="D71" s="103">
        <v>3.01</v>
      </c>
    </row>
    <row r="72" spans="1:4" x14ac:dyDescent="0.2">
      <c r="A72" s="102">
        <v>66</v>
      </c>
      <c r="B72" s="103">
        <v>15.88</v>
      </c>
      <c r="C72" s="103">
        <v>3.68</v>
      </c>
      <c r="D72" s="103">
        <v>2.85</v>
      </c>
    </row>
    <row r="73" spans="1:4" x14ac:dyDescent="0.2">
      <c r="A73" s="102">
        <v>67</v>
      </c>
      <c r="B73" s="103">
        <v>15.32</v>
      </c>
      <c r="C73" s="103">
        <v>3.7</v>
      </c>
      <c r="D73" s="103">
        <v>2.68</v>
      </c>
    </row>
    <row r="74" spans="1:4" x14ac:dyDescent="0.2">
      <c r="A74" s="102">
        <v>68</v>
      </c>
      <c r="B74" s="103">
        <v>14.76</v>
      </c>
      <c r="C74" s="103">
        <v>3.72</v>
      </c>
      <c r="D74" s="103">
        <v>2.5299999999999998</v>
      </c>
    </row>
    <row r="75" spans="1:4" x14ac:dyDescent="0.2">
      <c r="A75" s="102">
        <v>69</v>
      </c>
      <c r="B75" s="103">
        <v>14.19</v>
      </c>
      <c r="C75" s="103">
        <v>3.69</v>
      </c>
      <c r="D75" s="103">
        <v>2.37</v>
      </c>
    </row>
    <row r="76" spans="1:4" x14ac:dyDescent="0.2">
      <c r="A76" s="102">
        <v>70</v>
      </c>
      <c r="B76" s="103">
        <v>13.62</v>
      </c>
      <c r="C76" s="103">
        <v>3.65</v>
      </c>
      <c r="D76" s="103">
        <v>2.2200000000000002</v>
      </c>
    </row>
    <row r="77" spans="1:4" x14ac:dyDescent="0.2">
      <c r="A77" s="102">
        <v>71</v>
      </c>
      <c r="B77" s="103">
        <v>13.05</v>
      </c>
      <c r="C77" s="103">
        <v>3.66</v>
      </c>
      <c r="D77" s="103">
        <v>2.0699999999999998</v>
      </c>
    </row>
    <row r="78" spans="1:4" x14ac:dyDescent="0.2">
      <c r="A78" s="102">
        <v>72</v>
      </c>
      <c r="B78" s="103">
        <v>12.47</v>
      </c>
      <c r="C78" s="103">
        <v>3.66</v>
      </c>
      <c r="D78" s="103">
        <v>1.93</v>
      </c>
    </row>
    <row r="79" spans="1:4" x14ac:dyDescent="0.2">
      <c r="A79" s="102">
        <v>73</v>
      </c>
      <c r="B79" s="103">
        <v>11.9</v>
      </c>
      <c r="C79" s="103">
        <v>3.65</v>
      </c>
      <c r="D79" s="103">
        <v>1.79</v>
      </c>
    </row>
    <row r="80" spans="1:4" x14ac:dyDescent="0.2">
      <c r="A80" s="102">
        <v>74</v>
      </c>
      <c r="B80" s="103">
        <v>11.32</v>
      </c>
      <c r="C80" s="103">
        <v>3.52</v>
      </c>
      <c r="D80" s="103">
        <v>1.65</v>
      </c>
    </row>
    <row r="81" spans="1:4" x14ac:dyDescent="0.2">
      <c r="A81" s="102">
        <v>75</v>
      </c>
      <c r="B81" s="103">
        <v>10.76</v>
      </c>
      <c r="C81" s="103">
        <v>3.38</v>
      </c>
      <c r="D81" s="103">
        <v>1.52</v>
      </c>
    </row>
    <row r="82" spans="1:4" x14ac:dyDescent="0.2">
      <c r="A82" s="102">
        <v>76</v>
      </c>
      <c r="B82" s="103">
        <v>10.199999999999999</v>
      </c>
      <c r="C82" s="103">
        <v>3.35</v>
      </c>
      <c r="D82" s="103">
        <v>1.39</v>
      </c>
    </row>
    <row r="83" spans="1:4" x14ac:dyDescent="0.2">
      <c r="A83" s="102">
        <v>77</v>
      </c>
      <c r="B83" s="103">
        <v>9.64</v>
      </c>
      <c r="C83" s="103">
        <v>3.31</v>
      </c>
      <c r="D83" s="103">
        <v>1.26</v>
      </c>
    </row>
    <row r="84" spans="1:4" x14ac:dyDescent="0.2">
      <c r="A84" s="102">
        <v>78</v>
      </c>
      <c r="B84" s="103">
        <v>9.09</v>
      </c>
      <c r="C84" s="103">
        <v>3.27</v>
      </c>
      <c r="D84" s="103">
        <v>1.1399999999999999</v>
      </c>
    </row>
    <row r="85" spans="1:4" x14ac:dyDescent="0.2">
      <c r="A85" s="102">
        <v>79</v>
      </c>
      <c r="B85" s="103">
        <v>8.5500000000000007</v>
      </c>
      <c r="C85" s="103">
        <v>3.02</v>
      </c>
      <c r="D85" s="103">
        <v>1.03</v>
      </c>
    </row>
    <row r="86" spans="1:4" x14ac:dyDescent="0.2">
      <c r="A86" s="102">
        <v>80</v>
      </c>
      <c r="B86" s="103">
        <v>8.02</v>
      </c>
      <c r="C86" s="103">
        <v>2.77</v>
      </c>
      <c r="D86" s="103">
        <v>0.92</v>
      </c>
    </row>
    <row r="87" spans="1:4" x14ac:dyDescent="0.2">
      <c r="A87" s="102">
        <v>81</v>
      </c>
      <c r="B87" s="103">
        <v>7.5</v>
      </c>
      <c r="C87" s="103">
        <v>2.71</v>
      </c>
      <c r="D87" s="103">
        <v>0.82</v>
      </c>
    </row>
    <row r="88" spans="1:4" x14ac:dyDescent="0.2">
      <c r="A88" s="102">
        <v>82</v>
      </c>
      <c r="B88" s="103">
        <v>7</v>
      </c>
      <c r="C88" s="103">
        <v>2.64</v>
      </c>
      <c r="D88" s="103">
        <v>0.73</v>
      </c>
    </row>
    <row r="89" spans="1:4" x14ac:dyDescent="0.2">
      <c r="A89" s="102">
        <v>83</v>
      </c>
      <c r="B89" s="103">
        <v>6.5</v>
      </c>
      <c r="C89" s="103">
        <v>2.57</v>
      </c>
      <c r="D89" s="103">
        <v>0.65</v>
      </c>
    </row>
    <row r="90" spans="1:4" x14ac:dyDescent="0.2">
      <c r="A90" s="102">
        <v>84</v>
      </c>
      <c r="B90" s="103">
        <v>6.03</v>
      </c>
      <c r="C90" s="103">
        <v>2.2599999999999998</v>
      </c>
      <c r="D90" s="103">
        <v>0.57999999999999996</v>
      </c>
    </row>
    <row r="91" spans="1:4" x14ac:dyDescent="0.2">
      <c r="A91" s="102">
        <v>85</v>
      </c>
      <c r="B91" s="103">
        <v>5.57</v>
      </c>
      <c r="C91" s="103">
        <v>1.95</v>
      </c>
      <c r="D91" s="103">
        <v>0.51</v>
      </c>
    </row>
  </sheetData>
  <sheetProtection algorithmName="SHA-512" hashValue="G0ZNsClJhnrR1S+u+zKIMNBDu3XeF6QQuTLeaBhpPsNPLEFfJ0GJ3N33hjW45hVKvb24oT4Jau9TE6obbyEDDA==" saltValue="IoCQMiNecySjpZe7AuNiMA==" spinCount="100000" sheet="1" objects="1" scenarios="1"/>
  <mergeCells count="1">
    <mergeCell ref="B17:D17"/>
  </mergeCells>
  <conditionalFormatting sqref="A25:A91">
    <cfRule type="expression" dxfId="1043" priority="15" stopIfTrue="1">
      <formula>MOD(ROW(),2)=0</formula>
    </cfRule>
    <cfRule type="expression" dxfId="1042" priority="16" stopIfTrue="1">
      <formula>MOD(ROW(),2)&lt;&gt;0</formula>
    </cfRule>
  </conditionalFormatting>
  <conditionalFormatting sqref="B25:D91">
    <cfRule type="expression" dxfId="1041" priority="17" stopIfTrue="1">
      <formula>MOD(ROW(),2)=0</formula>
    </cfRule>
    <cfRule type="expression" dxfId="1040" priority="18" stopIfTrue="1">
      <formula>MOD(ROW(),2)&lt;&gt;0</formula>
    </cfRule>
  </conditionalFormatting>
  <conditionalFormatting sqref="A6:A16 A18:A20">
    <cfRule type="expression" dxfId="1039" priority="19" stopIfTrue="1">
      <formula>MOD(ROW(),2)=0</formula>
    </cfRule>
    <cfRule type="expression" dxfId="1038" priority="20" stopIfTrue="1">
      <formula>MOD(ROW(),2)&lt;&gt;0</formula>
    </cfRule>
  </conditionalFormatting>
  <conditionalFormatting sqref="B6:D6 B10:D16 C9:D9 B8:D8 C7:D7 B20:D20 C18:D19">
    <cfRule type="expression" dxfId="1037" priority="21" stopIfTrue="1">
      <formula>MOD(ROW(),2)=0</formula>
    </cfRule>
    <cfRule type="expression" dxfId="1036" priority="22" stopIfTrue="1">
      <formula>MOD(ROW(),2)&lt;&gt;0</formula>
    </cfRule>
  </conditionalFormatting>
  <conditionalFormatting sqref="B9">
    <cfRule type="expression" dxfId="1035" priority="13" stopIfTrue="1">
      <formula>MOD(ROW(),2)=0</formula>
    </cfRule>
    <cfRule type="expression" dxfId="1034" priority="14" stopIfTrue="1">
      <formula>MOD(ROW(),2)&lt;&gt;0</formula>
    </cfRule>
  </conditionalFormatting>
  <conditionalFormatting sqref="B7">
    <cfRule type="expression" dxfId="1033" priority="11" stopIfTrue="1">
      <formula>MOD(ROW(),2)=0</formula>
    </cfRule>
    <cfRule type="expression" dxfId="1032" priority="12" stopIfTrue="1">
      <formula>MOD(ROW(),2)&lt;&gt;0</formula>
    </cfRule>
  </conditionalFormatting>
  <conditionalFormatting sqref="A17">
    <cfRule type="expression" dxfId="1031" priority="7" stopIfTrue="1">
      <formula>MOD(ROW(),2)=0</formula>
    </cfRule>
    <cfRule type="expression" dxfId="1030" priority="8" stopIfTrue="1">
      <formula>MOD(ROW(),2)&lt;&gt;0</formula>
    </cfRule>
  </conditionalFormatting>
  <conditionalFormatting sqref="B18">
    <cfRule type="expression" dxfId="1029" priority="5" stopIfTrue="1">
      <formula>MOD(ROW(),2)=0</formula>
    </cfRule>
    <cfRule type="expression" dxfId="1028" priority="6" stopIfTrue="1">
      <formula>MOD(ROW(),2)&lt;&gt;0</formula>
    </cfRule>
  </conditionalFormatting>
  <conditionalFormatting sqref="B19">
    <cfRule type="expression" dxfId="1027" priority="3" stopIfTrue="1">
      <formula>MOD(ROW(),2)=0</formula>
    </cfRule>
    <cfRule type="expression" dxfId="1026" priority="4" stopIfTrue="1">
      <formula>MOD(ROW(),2)&lt;&gt;0</formula>
    </cfRule>
  </conditionalFormatting>
  <conditionalFormatting sqref="B17">
    <cfRule type="expression" dxfId="1025" priority="1" stopIfTrue="1">
      <formula>MOD(ROW(),2)=0</formula>
    </cfRule>
    <cfRule type="expression" dxfId="10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A1:I64"/>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x-309</v>
      </c>
      <c r="B3" s="66"/>
      <c r="C3" s="66"/>
      <c r="D3" s="66"/>
      <c r="E3" s="66"/>
      <c r="F3" s="66"/>
      <c r="G3" s="66"/>
      <c r="H3" s="66"/>
      <c r="I3" s="66"/>
    </row>
    <row r="4" spans="1:9" x14ac:dyDescent="0.2">
      <c r="A4" s="68" t="str">
        <f ca="1">CELL("filename",A1)</f>
        <v>D:\Users\FulkerL\OneDrive - Welsh Government\[wfrsc2021-02-annex-1.xlsm]x-309</v>
      </c>
    </row>
    <row r="6" spans="1:9" x14ac:dyDescent="0.2">
      <c r="A6" s="104" t="s">
        <v>24</v>
      </c>
      <c r="B6" s="106" t="s">
        <v>26</v>
      </c>
      <c r="C6" s="106"/>
      <c r="D6" s="106"/>
    </row>
    <row r="7" spans="1:9" x14ac:dyDescent="0.2">
      <c r="A7" s="105" t="s">
        <v>16</v>
      </c>
      <c r="B7" s="107" t="s">
        <v>432</v>
      </c>
      <c r="C7" s="107"/>
      <c r="D7" s="107"/>
    </row>
    <row r="8" spans="1:9" x14ac:dyDescent="0.2">
      <c r="A8" s="105" t="s">
        <v>54</v>
      </c>
      <c r="B8" s="107">
        <v>2015</v>
      </c>
      <c r="C8" s="107"/>
      <c r="D8" s="107"/>
    </row>
    <row r="9" spans="1:9" x14ac:dyDescent="0.2">
      <c r="A9" s="105" t="s">
        <v>17</v>
      </c>
      <c r="B9" s="107" t="s">
        <v>407</v>
      </c>
      <c r="C9" s="107"/>
      <c r="D9" s="107"/>
    </row>
    <row r="10" spans="1:9" ht="25.5" x14ac:dyDescent="0.2">
      <c r="A10" s="105" t="s">
        <v>2</v>
      </c>
      <c r="B10" s="107" t="s">
        <v>330</v>
      </c>
      <c r="C10" s="107"/>
      <c r="D10" s="107"/>
    </row>
    <row r="11" spans="1:9" x14ac:dyDescent="0.2">
      <c r="A11" s="105" t="s">
        <v>23</v>
      </c>
      <c r="B11" s="107" t="s">
        <v>277</v>
      </c>
      <c r="C11" s="107"/>
      <c r="D11" s="107"/>
    </row>
    <row r="12" spans="1:9" x14ac:dyDescent="0.2">
      <c r="A12" s="105" t="s">
        <v>272</v>
      </c>
      <c r="B12" s="107" t="s">
        <v>278</v>
      </c>
      <c r="C12" s="107"/>
      <c r="D12" s="107"/>
    </row>
    <row r="13" spans="1:9" hidden="1" x14ac:dyDescent="0.2">
      <c r="A13" s="105" t="s">
        <v>57</v>
      </c>
      <c r="B13" s="107">
        <v>0</v>
      </c>
      <c r="C13" s="107"/>
      <c r="D13" s="107"/>
    </row>
    <row r="14" spans="1:9" hidden="1" x14ac:dyDescent="0.2">
      <c r="A14" s="105" t="s">
        <v>18</v>
      </c>
      <c r="B14" s="107">
        <v>309</v>
      </c>
      <c r="C14" s="107"/>
      <c r="D14" s="107"/>
    </row>
    <row r="15" spans="1:9" x14ac:dyDescent="0.2">
      <c r="A15" s="105" t="s">
        <v>58</v>
      </c>
      <c r="B15" s="107" t="s">
        <v>416</v>
      </c>
      <c r="C15" s="107"/>
      <c r="D15" s="107"/>
    </row>
    <row r="16" spans="1:9" x14ac:dyDescent="0.2">
      <c r="A16" s="105" t="s">
        <v>59</v>
      </c>
      <c r="B16" s="107" t="s">
        <v>280</v>
      </c>
      <c r="C16" s="107"/>
      <c r="D16" s="107"/>
    </row>
    <row r="17" spans="1:4" ht="62.45" customHeight="1" x14ac:dyDescent="0.2">
      <c r="A17" s="113" t="s">
        <v>386</v>
      </c>
      <c r="B17" s="182" t="s">
        <v>707</v>
      </c>
      <c r="C17" s="182"/>
      <c r="D17" s="182"/>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55</v>
      </c>
      <c r="B26" s="103">
        <v>21.67</v>
      </c>
      <c r="C26" s="103">
        <v>3.23</v>
      </c>
      <c r="D26" s="103">
        <v>3.5</v>
      </c>
    </row>
    <row r="27" spans="1:4" x14ac:dyDescent="0.2">
      <c r="A27" s="102">
        <v>56</v>
      </c>
      <c r="B27" s="103">
        <v>21.19</v>
      </c>
      <c r="C27" s="103">
        <v>3.28</v>
      </c>
      <c r="D27" s="103">
        <v>3.52</v>
      </c>
    </row>
    <row r="28" spans="1:4" x14ac:dyDescent="0.2">
      <c r="A28" s="102">
        <v>57</v>
      </c>
      <c r="B28" s="103">
        <v>20.7</v>
      </c>
      <c r="C28" s="103">
        <v>3.33</v>
      </c>
      <c r="D28" s="103">
        <v>3.54</v>
      </c>
    </row>
    <row r="29" spans="1:4" x14ac:dyDescent="0.2">
      <c r="A29" s="102">
        <v>58</v>
      </c>
      <c r="B29" s="103">
        <v>20.2</v>
      </c>
      <c r="C29" s="103">
        <v>3.38</v>
      </c>
      <c r="D29" s="103">
        <v>3.56</v>
      </c>
    </row>
    <row r="30" spans="1:4" x14ac:dyDescent="0.2">
      <c r="A30" s="102">
        <v>59</v>
      </c>
      <c r="B30" s="103">
        <v>19.690000000000001</v>
      </c>
      <c r="C30" s="103">
        <v>3.42</v>
      </c>
      <c r="D30" s="103">
        <v>3.58</v>
      </c>
    </row>
    <row r="31" spans="1:4" x14ac:dyDescent="0.2">
      <c r="A31" s="102">
        <v>60</v>
      </c>
      <c r="B31" s="103">
        <v>19.170000000000002</v>
      </c>
      <c r="C31" s="103">
        <v>3.47</v>
      </c>
      <c r="D31" s="103">
        <v>3.6</v>
      </c>
    </row>
    <row r="32" spans="1:4" x14ac:dyDescent="0.2">
      <c r="A32" s="102">
        <v>61</v>
      </c>
      <c r="B32" s="103">
        <v>18.63</v>
      </c>
      <c r="C32" s="103">
        <v>3.51</v>
      </c>
      <c r="D32" s="103">
        <v>3.63</v>
      </c>
    </row>
    <row r="33" spans="1:4" x14ac:dyDescent="0.2">
      <c r="A33" s="102">
        <v>62</v>
      </c>
      <c r="B33" s="103">
        <v>18.09</v>
      </c>
      <c r="C33" s="103">
        <v>3.55</v>
      </c>
      <c r="D33" s="103">
        <v>3.65</v>
      </c>
    </row>
    <row r="34" spans="1:4" x14ac:dyDescent="0.2">
      <c r="A34" s="102">
        <v>63</v>
      </c>
      <c r="B34" s="103">
        <v>17.54</v>
      </c>
      <c r="C34" s="103">
        <v>3.59</v>
      </c>
      <c r="D34" s="103">
        <v>3.68</v>
      </c>
    </row>
    <row r="35" spans="1:4" x14ac:dyDescent="0.2">
      <c r="A35" s="102">
        <v>64</v>
      </c>
      <c r="B35" s="103">
        <v>16.989999999999998</v>
      </c>
      <c r="C35" s="103">
        <v>3.62</v>
      </c>
      <c r="D35" s="103">
        <v>3.79</v>
      </c>
    </row>
    <row r="36" spans="1:4" x14ac:dyDescent="0.2">
      <c r="A36" s="102">
        <v>65</v>
      </c>
      <c r="B36" s="103">
        <v>16.440000000000001</v>
      </c>
      <c r="C36" s="103">
        <v>3.65</v>
      </c>
      <c r="D36" s="103">
        <v>3.8</v>
      </c>
    </row>
    <row r="37" spans="1:4" x14ac:dyDescent="0.2">
      <c r="A37" s="102">
        <v>66</v>
      </c>
      <c r="B37" s="103">
        <v>15.88</v>
      </c>
      <c r="C37" s="103">
        <v>3.68</v>
      </c>
      <c r="D37" s="103">
        <v>3.63</v>
      </c>
    </row>
    <row r="38" spans="1:4" x14ac:dyDescent="0.2">
      <c r="A38" s="102">
        <v>67</v>
      </c>
      <c r="B38" s="103">
        <v>15.32</v>
      </c>
      <c r="C38" s="103">
        <v>3.7</v>
      </c>
      <c r="D38" s="103">
        <v>3.45</v>
      </c>
    </row>
    <row r="39" spans="1:4" x14ac:dyDescent="0.2">
      <c r="A39" s="102">
        <v>68</v>
      </c>
      <c r="B39" s="103">
        <v>14.76</v>
      </c>
      <c r="C39" s="103">
        <v>3.72</v>
      </c>
      <c r="D39" s="103">
        <v>3.28</v>
      </c>
    </row>
    <row r="40" spans="1:4" x14ac:dyDescent="0.2">
      <c r="A40" s="102">
        <v>69</v>
      </c>
      <c r="B40" s="103">
        <v>14.19</v>
      </c>
      <c r="C40" s="103">
        <v>3.69</v>
      </c>
      <c r="D40" s="103">
        <v>3.1</v>
      </c>
    </row>
    <row r="41" spans="1:4" x14ac:dyDescent="0.2">
      <c r="A41" s="102">
        <v>70</v>
      </c>
      <c r="B41" s="103">
        <v>13.62</v>
      </c>
      <c r="C41" s="103">
        <v>3.65</v>
      </c>
      <c r="D41" s="103">
        <v>2.93</v>
      </c>
    </row>
    <row r="42" spans="1:4" x14ac:dyDescent="0.2">
      <c r="A42" s="102">
        <v>71</v>
      </c>
      <c r="B42" s="103">
        <v>13.05</v>
      </c>
      <c r="C42" s="103">
        <v>3.66</v>
      </c>
      <c r="D42" s="103">
        <v>2.77</v>
      </c>
    </row>
    <row r="43" spans="1:4" x14ac:dyDescent="0.2">
      <c r="A43" s="102">
        <v>72</v>
      </c>
      <c r="B43" s="103">
        <v>12.47</v>
      </c>
      <c r="C43" s="103">
        <v>3.66</v>
      </c>
      <c r="D43" s="103">
        <v>2.6</v>
      </c>
    </row>
    <row r="44" spans="1:4" x14ac:dyDescent="0.2">
      <c r="A44" s="102">
        <v>73</v>
      </c>
      <c r="B44" s="103">
        <v>11.9</v>
      </c>
      <c r="C44" s="103">
        <v>3.65</v>
      </c>
      <c r="D44" s="103">
        <v>2.44</v>
      </c>
    </row>
    <row r="45" spans="1:4" x14ac:dyDescent="0.2">
      <c r="A45" s="102">
        <v>74</v>
      </c>
      <c r="B45" s="103">
        <v>11.32</v>
      </c>
      <c r="C45" s="103">
        <v>3.52</v>
      </c>
      <c r="D45" s="103">
        <v>2.2799999999999998</v>
      </c>
    </row>
    <row r="46" spans="1:4" x14ac:dyDescent="0.2">
      <c r="A46" s="102">
        <v>75</v>
      </c>
      <c r="B46" s="103">
        <v>10.76</v>
      </c>
      <c r="C46" s="103">
        <v>3.38</v>
      </c>
      <c r="D46" s="103">
        <v>2.13</v>
      </c>
    </row>
    <row r="47" spans="1:4" x14ac:dyDescent="0.2">
      <c r="A47" s="102">
        <v>76</v>
      </c>
      <c r="B47" s="103">
        <v>10.199999999999999</v>
      </c>
      <c r="C47" s="103">
        <v>3.35</v>
      </c>
      <c r="D47" s="103">
        <v>1.98</v>
      </c>
    </row>
    <row r="48" spans="1:4" x14ac:dyDescent="0.2">
      <c r="A48" s="102">
        <v>77</v>
      </c>
      <c r="B48" s="103">
        <v>9.64</v>
      </c>
      <c r="C48" s="103">
        <v>3.31</v>
      </c>
      <c r="D48" s="103">
        <v>1.83</v>
      </c>
    </row>
    <row r="49" spans="1:4" x14ac:dyDescent="0.2">
      <c r="A49" s="102">
        <v>78</v>
      </c>
      <c r="B49" s="103">
        <v>9.09</v>
      </c>
      <c r="C49" s="103">
        <v>3.27</v>
      </c>
      <c r="D49" s="103">
        <v>1.68</v>
      </c>
    </row>
    <row r="50" spans="1:4" x14ac:dyDescent="0.2">
      <c r="A50" s="102">
        <v>79</v>
      </c>
      <c r="B50" s="103">
        <v>8.5500000000000007</v>
      </c>
      <c r="C50" s="103">
        <v>3.02</v>
      </c>
      <c r="D50" s="103">
        <v>1.54</v>
      </c>
    </row>
    <row r="51" spans="1:4" x14ac:dyDescent="0.2">
      <c r="A51" s="102">
        <v>80</v>
      </c>
      <c r="B51" s="103">
        <v>8.02</v>
      </c>
      <c r="C51" s="103">
        <v>2.77</v>
      </c>
      <c r="D51" s="103">
        <v>1.4</v>
      </c>
    </row>
    <row r="52" spans="1:4" x14ac:dyDescent="0.2">
      <c r="A52" s="102">
        <v>81</v>
      </c>
      <c r="B52" s="103">
        <v>7.5</v>
      </c>
      <c r="C52" s="103">
        <v>2.71</v>
      </c>
      <c r="D52" s="103">
        <v>1.27</v>
      </c>
    </row>
    <row r="53" spans="1:4" x14ac:dyDescent="0.2">
      <c r="A53" s="102">
        <v>82</v>
      </c>
      <c r="B53" s="103">
        <v>7</v>
      </c>
      <c r="C53" s="103">
        <v>2.64</v>
      </c>
      <c r="D53" s="103">
        <v>1.1399999999999999</v>
      </c>
    </row>
    <row r="54" spans="1:4" x14ac:dyDescent="0.2">
      <c r="A54" s="102">
        <v>83</v>
      </c>
      <c r="B54" s="103">
        <v>6.5</v>
      </c>
      <c r="C54" s="103">
        <v>2.57</v>
      </c>
      <c r="D54" s="103">
        <v>1.02</v>
      </c>
    </row>
    <row r="55" spans="1:4" x14ac:dyDescent="0.2">
      <c r="A55" s="102">
        <v>84</v>
      </c>
      <c r="B55" s="103">
        <v>6.03</v>
      </c>
      <c r="C55" s="103">
        <v>2.2599999999999998</v>
      </c>
      <c r="D55" s="103">
        <v>0.91</v>
      </c>
    </row>
    <row r="56" spans="1:4" x14ac:dyDescent="0.2">
      <c r="A56" s="102">
        <v>85</v>
      </c>
      <c r="B56" s="103">
        <v>5.57</v>
      </c>
      <c r="C56" s="103">
        <v>1.95</v>
      </c>
      <c r="D56" s="103">
        <v>0.8</v>
      </c>
    </row>
    <row r="57" spans="1:4" x14ac:dyDescent="0.2">
      <c r="A57"/>
      <c r="B57"/>
    </row>
    <row r="58" spans="1:4" x14ac:dyDescent="0.2">
      <c r="A58"/>
      <c r="B58"/>
    </row>
    <row r="59" spans="1:4" x14ac:dyDescent="0.2">
      <c r="A59"/>
      <c r="B59"/>
    </row>
    <row r="60" spans="1:4" x14ac:dyDescent="0.2">
      <c r="A60"/>
      <c r="B60"/>
    </row>
    <row r="61" spans="1:4" x14ac:dyDescent="0.2">
      <c r="A61"/>
      <c r="B61"/>
    </row>
    <row r="62" spans="1:4" x14ac:dyDescent="0.2">
      <c r="A62"/>
      <c r="B62"/>
    </row>
    <row r="63" spans="1:4" x14ac:dyDescent="0.2">
      <c r="A63"/>
      <c r="B63"/>
    </row>
    <row r="64" spans="1:4" x14ac:dyDescent="0.2">
      <c r="A64"/>
      <c r="B64"/>
    </row>
  </sheetData>
  <sheetProtection algorithmName="SHA-512" hashValue="1G0G86yBpn4sKCX2dKV3jbJUzoM5+PoPpmDAg8FqPpw69eA6GYl/ELMZRwZS8nT834aMZcvLC+xKVFulphFrWA==" saltValue="UzVfFlTFzbdM5sj0a3qYqw==" spinCount="100000" sheet="1" objects="1" scenarios="1"/>
  <mergeCells count="1">
    <mergeCell ref="B17:D17"/>
  </mergeCells>
  <conditionalFormatting sqref="A25:A56">
    <cfRule type="expression" dxfId="1023" priority="11" stopIfTrue="1">
      <formula>MOD(ROW(),2)=0</formula>
    </cfRule>
    <cfRule type="expression" dxfId="1022" priority="12" stopIfTrue="1">
      <formula>MOD(ROW(),2)&lt;&gt;0</formula>
    </cfRule>
  </conditionalFormatting>
  <conditionalFormatting sqref="B25:D56">
    <cfRule type="expression" dxfId="1021" priority="13" stopIfTrue="1">
      <formula>MOD(ROW(),2)=0</formula>
    </cfRule>
    <cfRule type="expression" dxfId="1020" priority="14" stopIfTrue="1">
      <formula>MOD(ROW(),2)&lt;&gt;0</formula>
    </cfRule>
  </conditionalFormatting>
  <conditionalFormatting sqref="A6:A16 A18:A20">
    <cfRule type="expression" dxfId="1019" priority="15" stopIfTrue="1">
      <formula>MOD(ROW(),2)=0</formula>
    </cfRule>
    <cfRule type="expression" dxfId="1018" priority="16" stopIfTrue="1">
      <formula>MOD(ROW(),2)&lt;&gt;0</formula>
    </cfRule>
  </conditionalFormatting>
  <conditionalFormatting sqref="B6:D6 B10:D16 C9:D9 B8:D8 C7:D7 B20:D20 C18:D19 B17">
    <cfRule type="expression" dxfId="1017" priority="17" stopIfTrue="1">
      <formula>MOD(ROW(),2)=0</formula>
    </cfRule>
    <cfRule type="expression" dxfId="1016" priority="18" stopIfTrue="1">
      <formula>MOD(ROW(),2)&lt;&gt;0</formula>
    </cfRule>
  </conditionalFormatting>
  <conditionalFormatting sqref="B9">
    <cfRule type="expression" dxfId="1015" priority="9" stopIfTrue="1">
      <formula>MOD(ROW(),2)=0</formula>
    </cfRule>
    <cfRule type="expression" dxfId="1014" priority="10" stopIfTrue="1">
      <formula>MOD(ROW(),2)&lt;&gt;0</formula>
    </cfRule>
  </conditionalFormatting>
  <conditionalFormatting sqref="B7">
    <cfRule type="expression" dxfId="1013" priority="7" stopIfTrue="1">
      <formula>MOD(ROW(),2)=0</formula>
    </cfRule>
    <cfRule type="expression" dxfId="1012" priority="8" stopIfTrue="1">
      <formula>MOD(ROW(),2)&lt;&gt;0</formula>
    </cfRule>
  </conditionalFormatting>
  <conditionalFormatting sqref="A17">
    <cfRule type="expression" dxfId="1011" priority="5" stopIfTrue="1">
      <formula>MOD(ROW(),2)=0</formula>
    </cfRule>
    <cfRule type="expression" dxfId="1010" priority="6" stopIfTrue="1">
      <formula>MOD(ROW(),2)&lt;&gt;0</formula>
    </cfRule>
  </conditionalFormatting>
  <conditionalFormatting sqref="B18">
    <cfRule type="expression" dxfId="1009" priority="3" stopIfTrue="1">
      <formula>MOD(ROW(),2)=0</formula>
    </cfRule>
    <cfRule type="expression" dxfId="1008" priority="4" stopIfTrue="1">
      <formula>MOD(ROW(),2)&lt;&gt;0</formula>
    </cfRule>
  </conditionalFormatting>
  <conditionalFormatting sqref="B19">
    <cfRule type="expression" dxfId="1007" priority="1" stopIfTrue="1">
      <formula>MOD(ROW(),2)=0</formula>
    </cfRule>
    <cfRule type="expression" dxfId="10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dimension ref="A1:I64"/>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x-310</v>
      </c>
      <c r="B3" s="66"/>
      <c r="C3" s="66"/>
      <c r="D3" s="66"/>
      <c r="E3" s="66"/>
      <c r="F3" s="66"/>
      <c r="G3" s="66"/>
      <c r="H3" s="66"/>
      <c r="I3" s="66"/>
    </row>
    <row r="4" spans="1:9" x14ac:dyDescent="0.2">
      <c r="A4" s="68" t="str">
        <f ca="1">CELL("filename",A1)</f>
        <v>D:\Users\FulkerL\OneDrive - Welsh Government\[wfrsc2021-02-annex-1.xlsm]x-310</v>
      </c>
    </row>
    <row r="6" spans="1:9" x14ac:dyDescent="0.2">
      <c r="A6" s="104" t="s">
        <v>24</v>
      </c>
      <c r="B6" s="106" t="s">
        <v>26</v>
      </c>
      <c r="C6" s="106"/>
      <c r="D6" s="106"/>
    </row>
    <row r="7" spans="1:9" x14ac:dyDescent="0.2">
      <c r="A7" s="105" t="s">
        <v>16</v>
      </c>
      <c r="B7" s="107" t="s">
        <v>432</v>
      </c>
      <c r="C7" s="107"/>
      <c r="D7" s="107"/>
    </row>
    <row r="8" spans="1:9" x14ac:dyDescent="0.2">
      <c r="A8" s="105" t="s">
        <v>54</v>
      </c>
      <c r="B8" s="107">
        <v>2015</v>
      </c>
      <c r="C8" s="107"/>
      <c r="D8" s="107"/>
    </row>
    <row r="9" spans="1:9" x14ac:dyDescent="0.2">
      <c r="A9" s="105" t="s">
        <v>17</v>
      </c>
      <c r="B9" s="107" t="s">
        <v>407</v>
      </c>
      <c r="C9" s="107"/>
      <c r="D9" s="107"/>
    </row>
    <row r="10" spans="1:9" ht="25.5" x14ac:dyDescent="0.2">
      <c r="A10" s="105" t="s">
        <v>2</v>
      </c>
      <c r="B10" s="107" t="s">
        <v>330</v>
      </c>
      <c r="C10" s="107"/>
      <c r="D10" s="107"/>
    </row>
    <row r="11" spans="1:9" x14ac:dyDescent="0.2">
      <c r="A11" s="105" t="s">
        <v>23</v>
      </c>
      <c r="B11" s="107" t="s">
        <v>287</v>
      </c>
      <c r="C11" s="107"/>
      <c r="D11" s="107"/>
    </row>
    <row r="12" spans="1:9" x14ac:dyDescent="0.2">
      <c r="A12" s="105" t="s">
        <v>272</v>
      </c>
      <c r="B12" s="107" t="s">
        <v>278</v>
      </c>
      <c r="C12" s="107"/>
      <c r="D12" s="107"/>
    </row>
    <row r="13" spans="1:9" hidden="1" x14ac:dyDescent="0.2">
      <c r="A13" s="105" t="s">
        <v>57</v>
      </c>
      <c r="B13" s="107">
        <v>0</v>
      </c>
      <c r="C13" s="107"/>
      <c r="D13" s="107"/>
    </row>
    <row r="14" spans="1:9" hidden="1" x14ac:dyDescent="0.2">
      <c r="A14" s="105" t="s">
        <v>18</v>
      </c>
      <c r="B14" s="107">
        <v>310</v>
      </c>
      <c r="C14" s="107"/>
      <c r="D14" s="107"/>
    </row>
    <row r="15" spans="1:9" x14ac:dyDescent="0.2">
      <c r="A15" s="105" t="s">
        <v>58</v>
      </c>
      <c r="B15" s="107" t="s">
        <v>417</v>
      </c>
      <c r="C15" s="107"/>
      <c r="D15" s="107"/>
    </row>
    <row r="16" spans="1:9" x14ac:dyDescent="0.2">
      <c r="A16" s="105" t="s">
        <v>59</v>
      </c>
      <c r="B16" s="107" t="s">
        <v>289</v>
      </c>
      <c r="C16" s="107"/>
      <c r="D16" s="107"/>
    </row>
    <row r="17" spans="1:4" ht="55.15" customHeight="1" x14ac:dyDescent="0.2">
      <c r="A17" s="113" t="s">
        <v>386</v>
      </c>
      <c r="B17" s="182" t="s">
        <v>707</v>
      </c>
      <c r="C17" s="182"/>
      <c r="D17" s="182"/>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55</v>
      </c>
      <c r="B26" s="103">
        <v>21.67</v>
      </c>
      <c r="C26" s="103">
        <v>3.23</v>
      </c>
      <c r="D26" s="103">
        <v>2.92</v>
      </c>
    </row>
    <row r="27" spans="1:4" x14ac:dyDescent="0.2">
      <c r="A27" s="102">
        <v>56</v>
      </c>
      <c r="B27" s="103">
        <v>21.19</v>
      </c>
      <c r="C27" s="103">
        <v>3.28</v>
      </c>
      <c r="D27" s="103">
        <v>2.94</v>
      </c>
    </row>
    <row r="28" spans="1:4" x14ac:dyDescent="0.2">
      <c r="A28" s="102">
        <v>57</v>
      </c>
      <c r="B28" s="103">
        <v>20.7</v>
      </c>
      <c r="C28" s="103">
        <v>3.33</v>
      </c>
      <c r="D28" s="103">
        <v>2.95</v>
      </c>
    </row>
    <row r="29" spans="1:4" x14ac:dyDescent="0.2">
      <c r="A29" s="102">
        <v>58</v>
      </c>
      <c r="B29" s="103">
        <v>20.2</v>
      </c>
      <c r="C29" s="103">
        <v>3.38</v>
      </c>
      <c r="D29" s="103">
        <v>2.97</v>
      </c>
    </row>
    <row r="30" spans="1:4" x14ac:dyDescent="0.2">
      <c r="A30" s="102">
        <v>59</v>
      </c>
      <c r="B30" s="103">
        <v>19.690000000000001</v>
      </c>
      <c r="C30" s="103">
        <v>3.42</v>
      </c>
      <c r="D30" s="103">
        <v>3.05</v>
      </c>
    </row>
    <row r="31" spans="1:4" x14ac:dyDescent="0.2">
      <c r="A31" s="102">
        <v>60</v>
      </c>
      <c r="B31" s="103">
        <v>19.170000000000002</v>
      </c>
      <c r="C31" s="103">
        <v>3.47</v>
      </c>
      <c r="D31" s="103">
        <v>3.16</v>
      </c>
    </row>
    <row r="32" spans="1:4" x14ac:dyDescent="0.2">
      <c r="A32" s="102">
        <v>61</v>
      </c>
      <c r="B32" s="103">
        <v>18.63</v>
      </c>
      <c r="C32" s="103">
        <v>3.51</v>
      </c>
      <c r="D32" s="103">
        <v>3.25</v>
      </c>
    </row>
    <row r="33" spans="1:4" x14ac:dyDescent="0.2">
      <c r="A33" s="102">
        <v>62</v>
      </c>
      <c r="B33" s="103">
        <v>18.09</v>
      </c>
      <c r="C33" s="103">
        <v>3.55</v>
      </c>
      <c r="D33" s="103">
        <v>3.35</v>
      </c>
    </row>
    <row r="34" spans="1:4" x14ac:dyDescent="0.2">
      <c r="A34" s="102">
        <v>63</v>
      </c>
      <c r="B34" s="103">
        <v>17.54</v>
      </c>
      <c r="C34" s="103">
        <v>3.59</v>
      </c>
      <c r="D34" s="103">
        <v>3.44</v>
      </c>
    </row>
    <row r="35" spans="1:4" x14ac:dyDescent="0.2">
      <c r="A35" s="102">
        <v>64</v>
      </c>
      <c r="B35" s="103">
        <v>16.989999999999998</v>
      </c>
      <c r="C35" s="103">
        <v>3.62</v>
      </c>
      <c r="D35" s="103">
        <v>3.54</v>
      </c>
    </row>
    <row r="36" spans="1:4" x14ac:dyDescent="0.2">
      <c r="A36" s="102">
        <v>65</v>
      </c>
      <c r="B36" s="103">
        <v>16.440000000000001</v>
      </c>
      <c r="C36" s="103">
        <v>3.65</v>
      </c>
      <c r="D36" s="103">
        <v>3.51</v>
      </c>
    </row>
    <row r="37" spans="1:4" x14ac:dyDescent="0.2">
      <c r="A37" s="102">
        <v>66</v>
      </c>
      <c r="B37" s="103">
        <v>15.88</v>
      </c>
      <c r="C37" s="103">
        <v>3.68</v>
      </c>
      <c r="D37" s="103">
        <v>3.34</v>
      </c>
    </row>
    <row r="38" spans="1:4" x14ac:dyDescent="0.2">
      <c r="A38" s="102">
        <v>67</v>
      </c>
      <c r="B38" s="103">
        <v>15.32</v>
      </c>
      <c r="C38" s="103">
        <v>3.7</v>
      </c>
      <c r="D38" s="103">
        <v>3.18</v>
      </c>
    </row>
    <row r="39" spans="1:4" x14ac:dyDescent="0.2">
      <c r="A39" s="102">
        <v>68</v>
      </c>
      <c r="B39" s="103">
        <v>14.76</v>
      </c>
      <c r="C39" s="103">
        <v>3.72</v>
      </c>
      <c r="D39" s="103">
        <v>3.01</v>
      </c>
    </row>
    <row r="40" spans="1:4" x14ac:dyDescent="0.2">
      <c r="A40" s="102">
        <v>69</v>
      </c>
      <c r="B40" s="103">
        <v>14.19</v>
      </c>
      <c r="C40" s="103">
        <v>3.69</v>
      </c>
      <c r="D40" s="103">
        <v>2.85</v>
      </c>
    </row>
    <row r="41" spans="1:4" x14ac:dyDescent="0.2">
      <c r="A41" s="102">
        <v>70</v>
      </c>
      <c r="B41" s="103">
        <v>13.62</v>
      </c>
      <c r="C41" s="103">
        <v>3.65</v>
      </c>
      <c r="D41" s="103">
        <v>2.68</v>
      </c>
    </row>
    <row r="42" spans="1:4" x14ac:dyDescent="0.2">
      <c r="A42" s="102">
        <v>71</v>
      </c>
      <c r="B42" s="103">
        <v>13.05</v>
      </c>
      <c r="C42" s="103">
        <v>3.66</v>
      </c>
      <c r="D42" s="103">
        <v>2.5299999999999998</v>
      </c>
    </row>
    <row r="43" spans="1:4" x14ac:dyDescent="0.2">
      <c r="A43" s="102">
        <v>72</v>
      </c>
      <c r="B43" s="103">
        <v>12.47</v>
      </c>
      <c r="C43" s="103">
        <v>3.66</v>
      </c>
      <c r="D43" s="103">
        <v>2.37</v>
      </c>
    </row>
    <row r="44" spans="1:4" x14ac:dyDescent="0.2">
      <c r="A44" s="102">
        <v>73</v>
      </c>
      <c r="B44" s="103">
        <v>11.9</v>
      </c>
      <c r="C44" s="103">
        <v>3.65</v>
      </c>
      <c r="D44" s="103">
        <v>2.2200000000000002</v>
      </c>
    </row>
    <row r="45" spans="1:4" x14ac:dyDescent="0.2">
      <c r="A45" s="102">
        <v>74</v>
      </c>
      <c r="B45" s="103">
        <v>11.32</v>
      </c>
      <c r="C45" s="103">
        <v>3.52</v>
      </c>
      <c r="D45" s="103">
        <v>2.0699999999999998</v>
      </c>
    </row>
    <row r="46" spans="1:4" x14ac:dyDescent="0.2">
      <c r="A46" s="102">
        <v>75</v>
      </c>
      <c r="B46" s="103">
        <v>10.76</v>
      </c>
      <c r="C46" s="103">
        <v>3.38</v>
      </c>
      <c r="D46" s="103">
        <v>1.93</v>
      </c>
    </row>
    <row r="47" spans="1:4" x14ac:dyDescent="0.2">
      <c r="A47" s="102">
        <v>76</v>
      </c>
      <c r="B47" s="103">
        <v>10.199999999999999</v>
      </c>
      <c r="C47" s="103">
        <v>3.35</v>
      </c>
      <c r="D47" s="103">
        <v>1.79</v>
      </c>
    </row>
    <row r="48" spans="1:4" x14ac:dyDescent="0.2">
      <c r="A48" s="102">
        <v>77</v>
      </c>
      <c r="B48" s="103">
        <v>9.64</v>
      </c>
      <c r="C48" s="103">
        <v>3.31</v>
      </c>
      <c r="D48" s="103">
        <v>1.65</v>
      </c>
    </row>
    <row r="49" spans="1:4" x14ac:dyDescent="0.2">
      <c r="A49" s="102">
        <v>78</v>
      </c>
      <c r="B49" s="103">
        <v>9.09</v>
      </c>
      <c r="C49" s="103">
        <v>3.27</v>
      </c>
      <c r="D49" s="103">
        <v>1.52</v>
      </c>
    </row>
    <row r="50" spans="1:4" x14ac:dyDescent="0.2">
      <c r="A50" s="102">
        <v>79</v>
      </c>
      <c r="B50" s="103">
        <v>8.5500000000000007</v>
      </c>
      <c r="C50" s="103">
        <v>3.02</v>
      </c>
      <c r="D50" s="103">
        <v>1.39</v>
      </c>
    </row>
    <row r="51" spans="1:4" x14ac:dyDescent="0.2">
      <c r="A51" s="102">
        <v>80</v>
      </c>
      <c r="B51" s="103">
        <v>8.02</v>
      </c>
      <c r="C51" s="103">
        <v>2.77</v>
      </c>
      <c r="D51" s="103">
        <v>1.26</v>
      </c>
    </row>
    <row r="52" spans="1:4" x14ac:dyDescent="0.2">
      <c r="A52" s="102">
        <v>81</v>
      </c>
      <c r="B52" s="103">
        <v>7.5</v>
      </c>
      <c r="C52" s="103">
        <v>2.71</v>
      </c>
      <c r="D52" s="103">
        <v>1.1399999999999999</v>
      </c>
    </row>
    <row r="53" spans="1:4" x14ac:dyDescent="0.2">
      <c r="A53" s="102">
        <v>82</v>
      </c>
      <c r="B53" s="103">
        <v>7</v>
      </c>
      <c r="C53" s="103">
        <v>2.64</v>
      </c>
      <c r="D53" s="103">
        <v>1.03</v>
      </c>
    </row>
    <row r="54" spans="1:4" x14ac:dyDescent="0.2">
      <c r="A54" s="102">
        <v>83</v>
      </c>
      <c r="B54" s="103">
        <v>6.5</v>
      </c>
      <c r="C54" s="103">
        <v>2.57</v>
      </c>
      <c r="D54" s="103">
        <v>0.92</v>
      </c>
    </row>
    <row r="55" spans="1:4" x14ac:dyDescent="0.2">
      <c r="A55" s="102">
        <v>84</v>
      </c>
      <c r="B55" s="103">
        <v>6.03</v>
      </c>
      <c r="C55" s="103">
        <v>2.2599999999999998</v>
      </c>
      <c r="D55" s="103">
        <v>0.82</v>
      </c>
    </row>
    <row r="56" spans="1:4" x14ac:dyDescent="0.2">
      <c r="A56" s="102">
        <v>85</v>
      </c>
      <c r="B56" s="103">
        <v>5.57</v>
      </c>
      <c r="C56" s="103">
        <v>1.95</v>
      </c>
      <c r="D56" s="103">
        <v>0.73</v>
      </c>
    </row>
    <row r="57" spans="1:4" x14ac:dyDescent="0.2">
      <c r="A57"/>
      <c r="B57"/>
    </row>
    <row r="58" spans="1:4" x14ac:dyDescent="0.2">
      <c r="A58"/>
      <c r="B58"/>
    </row>
    <row r="59" spans="1:4" x14ac:dyDescent="0.2">
      <c r="A59"/>
      <c r="B59"/>
    </row>
    <row r="60" spans="1:4" x14ac:dyDescent="0.2">
      <c r="A60"/>
      <c r="B60"/>
    </row>
    <row r="61" spans="1:4" x14ac:dyDescent="0.2">
      <c r="A61"/>
      <c r="B61"/>
    </row>
    <row r="62" spans="1:4" x14ac:dyDescent="0.2">
      <c r="A62"/>
      <c r="B62"/>
    </row>
    <row r="63" spans="1:4" x14ac:dyDescent="0.2">
      <c r="A63"/>
      <c r="B63"/>
    </row>
    <row r="64" spans="1:4" x14ac:dyDescent="0.2">
      <c r="A64"/>
      <c r="B64"/>
    </row>
  </sheetData>
  <sheetProtection algorithmName="SHA-512" hashValue="D99Sh6SXO6wfthaiAFZO/39VL/RHXRUMYrON+E8WY6Nbwf92Uwt09+R62pN7pEXeEkEdGthQ9TWwDAQK/F4zng==" saltValue="rv6072wB/JyMkpQzNxE6gQ==" spinCount="100000" sheet="1" objects="1" scenarios="1"/>
  <mergeCells count="1">
    <mergeCell ref="B17:D17"/>
  </mergeCells>
  <conditionalFormatting sqref="A25:A56">
    <cfRule type="expression" dxfId="1005" priority="17" stopIfTrue="1">
      <formula>MOD(ROW(),2)=0</formula>
    </cfRule>
    <cfRule type="expression" dxfId="1004" priority="18" stopIfTrue="1">
      <formula>MOD(ROW(),2)&lt;&gt;0</formula>
    </cfRule>
  </conditionalFormatting>
  <conditionalFormatting sqref="B25:D56">
    <cfRule type="expression" dxfId="1003" priority="19" stopIfTrue="1">
      <formula>MOD(ROW(),2)=0</formula>
    </cfRule>
    <cfRule type="expression" dxfId="1002" priority="20" stopIfTrue="1">
      <formula>MOD(ROW(),2)&lt;&gt;0</formula>
    </cfRule>
  </conditionalFormatting>
  <conditionalFormatting sqref="A6:A16 A18:A20">
    <cfRule type="expression" dxfId="1001" priority="21" stopIfTrue="1">
      <formula>MOD(ROW(),2)=0</formula>
    </cfRule>
    <cfRule type="expression" dxfId="1000" priority="22" stopIfTrue="1">
      <formula>MOD(ROW(),2)&lt;&gt;0</formula>
    </cfRule>
  </conditionalFormatting>
  <conditionalFormatting sqref="B6:D6 B10:D16 C9:D9 B8:D8 C7:D7 B20:D20 C18:D19">
    <cfRule type="expression" dxfId="999" priority="23" stopIfTrue="1">
      <formula>MOD(ROW(),2)=0</formula>
    </cfRule>
    <cfRule type="expression" dxfId="998" priority="24" stopIfTrue="1">
      <formula>MOD(ROW(),2)&lt;&gt;0</formula>
    </cfRule>
  </conditionalFormatting>
  <conditionalFormatting sqref="B9">
    <cfRule type="expression" dxfId="997" priority="15" stopIfTrue="1">
      <formula>MOD(ROW(),2)=0</formula>
    </cfRule>
    <cfRule type="expression" dxfId="996" priority="16" stopIfTrue="1">
      <formula>MOD(ROW(),2)&lt;&gt;0</formula>
    </cfRule>
  </conditionalFormatting>
  <conditionalFormatting sqref="B7">
    <cfRule type="expression" dxfId="995" priority="13" stopIfTrue="1">
      <formula>MOD(ROW(),2)=0</formula>
    </cfRule>
    <cfRule type="expression" dxfId="994" priority="14" stopIfTrue="1">
      <formula>MOD(ROW(),2)&lt;&gt;0</formula>
    </cfRule>
  </conditionalFormatting>
  <conditionalFormatting sqref="A17">
    <cfRule type="expression" dxfId="993" priority="9" stopIfTrue="1">
      <formula>MOD(ROW(),2)=0</formula>
    </cfRule>
    <cfRule type="expression" dxfId="992" priority="10" stopIfTrue="1">
      <formula>MOD(ROW(),2)&lt;&gt;0</formula>
    </cfRule>
  </conditionalFormatting>
  <conditionalFormatting sqref="B18">
    <cfRule type="expression" dxfId="991" priority="7" stopIfTrue="1">
      <formula>MOD(ROW(),2)=0</formula>
    </cfRule>
    <cfRule type="expression" dxfId="990" priority="8" stopIfTrue="1">
      <formula>MOD(ROW(),2)&lt;&gt;0</formula>
    </cfRule>
  </conditionalFormatting>
  <conditionalFormatting sqref="B19">
    <cfRule type="expression" dxfId="989" priority="5" stopIfTrue="1">
      <formula>MOD(ROW(),2)=0</formula>
    </cfRule>
    <cfRule type="expression" dxfId="988" priority="6" stopIfTrue="1">
      <formula>MOD(ROW(),2)&lt;&gt;0</formula>
    </cfRule>
  </conditionalFormatting>
  <conditionalFormatting sqref="B17">
    <cfRule type="expression" dxfId="987" priority="1" stopIfTrue="1">
      <formula>MOD(ROW(),2)=0</formula>
    </cfRule>
    <cfRule type="expression" dxfId="9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dimension ref="A1:I91"/>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x-311</v>
      </c>
      <c r="B3" s="66"/>
      <c r="C3" s="66"/>
      <c r="D3" s="66"/>
      <c r="E3" s="66"/>
      <c r="F3" s="66"/>
      <c r="G3" s="66"/>
      <c r="H3" s="66"/>
      <c r="I3" s="66"/>
    </row>
    <row r="4" spans="1:9" x14ac:dyDescent="0.2">
      <c r="A4" s="68" t="str">
        <f ca="1">CELL("filename",A1)</f>
        <v>D:\Users\FulkerL\OneDrive - Welsh Government\[wfrsc2021-02-annex-1.xlsm]x-311</v>
      </c>
    </row>
    <row r="6" spans="1:9" x14ac:dyDescent="0.2">
      <c r="A6" s="104" t="s">
        <v>24</v>
      </c>
      <c r="B6" s="106" t="s">
        <v>26</v>
      </c>
      <c r="C6" s="106"/>
      <c r="D6" s="106"/>
    </row>
    <row r="7" spans="1:9" x14ac:dyDescent="0.2">
      <c r="A7" s="105" t="s">
        <v>16</v>
      </c>
      <c r="B7" s="107" t="s">
        <v>432</v>
      </c>
      <c r="C7" s="107"/>
      <c r="D7" s="107"/>
    </row>
    <row r="8" spans="1:9" x14ac:dyDescent="0.2">
      <c r="A8" s="105" t="s">
        <v>54</v>
      </c>
      <c r="B8" s="107">
        <v>2015</v>
      </c>
      <c r="C8" s="107"/>
      <c r="D8" s="107"/>
    </row>
    <row r="9" spans="1:9" x14ac:dyDescent="0.2">
      <c r="A9" s="105" t="s">
        <v>17</v>
      </c>
      <c r="B9" s="107" t="s">
        <v>407</v>
      </c>
      <c r="C9" s="107"/>
      <c r="D9" s="107"/>
    </row>
    <row r="10" spans="1:9" ht="25.5" x14ac:dyDescent="0.2">
      <c r="A10" s="105" t="s">
        <v>2</v>
      </c>
      <c r="B10" s="107" t="s">
        <v>353</v>
      </c>
      <c r="C10" s="107"/>
      <c r="D10" s="107"/>
    </row>
    <row r="11" spans="1:9" x14ac:dyDescent="0.2">
      <c r="A11" s="105" t="s">
        <v>23</v>
      </c>
      <c r="B11" s="107" t="s">
        <v>277</v>
      </c>
      <c r="C11" s="107"/>
      <c r="D11" s="107"/>
    </row>
    <row r="12" spans="1:9" x14ac:dyDescent="0.2">
      <c r="A12" s="105" t="s">
        <v>272</v>
      </c>
      <c r="B12" s="107" t="s">
        <v>278</v>
      </c>
      <c r="C12" s="107"/>
      <c r="D12" s="107"/>
    </row>
    <row r="13" spans="1:9" hidden="1" x14ac:dyDescent="0.2">
      <c r="A13" s="105" t="s">
        <v>57</v>
      </c>
      <c r="B13" s="107">
        <v>0</v>
      </c>
      <c r="C13" s="107"/>
      <c r="D13" s="107"/>
    </row>
    <row r="14" spans="1:9" hidden="1" x14ac:dyDescent="0.2">
      <c r="A14" s="105" t="s">
        <v>18</v>
      </c>
      <c r="B14" s="107">
        <v>311</v>
      </c>
      <c r="C14" s="107"/>
      <c r="D14" s="107"/>
    </row>
    <row r="15" spans="1:9" x14ac:dyDescent="0.2">
      <c r="A15" s="105" t="s">
        <v>58</v>
      </c>
      <c r="B15" s="107" t="s">
        <v>418</v>
      </c>
      <c r="C15" s="107"/>
      <c r="D15" s="107"/>
    </row>
    <row r="16" spans="1:9" ht="13.15" customHeight="1" x14ac:dyDescent="0.2">
      <c r="A16" s="105" t="s">
        <v>59</v>
      </c>
      <c r="B16" s="107" t="s">
        <v>302</v>
      </c>
      <c r="C16" s="107"/>
      <c r="D16" s="107"/>
    </row>
    <row r="17" spans="1:4" ht="54.6" customHeight="1" x14ac:dyDescent="0.2">
      <c r="A17" s="113" t="s">
        <v>386</v>
      </c>
      <c r="B17" s="182" t="s">
        <v>707</v>
      </c>
      <c r="C17" s="182"/>
      <c r="D17" s="182"/>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20</v>
      </c>
      <c r="B26" s="103">
        <v>33.58</v>
      </c>
      <c r="C26" s="103">
        <v>1.55</v>
      </c>
      <c r="D26" s="103">
        <v>2.84</v>
      </c>
    </row>
    <row r="27" spans="1:4" x14ac:dyDescent="0.2">
      <c r="A27" s="102">
        <v>21</v>
      </c>
      <c r="B27" s="103">
        <v>33.35</v>
      </c>
      <c r="C27" s="103">
        <v>1.59</v>
      </c>
      <c r="D27" s="103">
        <v>2.85</v>
      </c>
    </row>
    <row r="28" spans="1:4" x14ac:dyDescent="0.2">
      <c r="A28" s="102">
        <v>22</v>
      </c>
      <c r="B28" s="103">
        <v>33.119999999999997</v>
      </c>
      <c r="C28" s="103">
        <v>1.63</v>
      </c>
      <c r="D28" s="103">
        <v>2.86</v>
      </c>
    </row>
    <row r="29" spans="1:4" x14ac:dyDescent="0.2">
      <c r="A29" s="102">
        <v>23</v>
      </c>
      <c r="B29" s="103">
        <v>32.880000000000003</v>
      </c>
      <c r="C29" s="103">
        <v>1.66</v>
      </c>
      <c r="D29" s="103">
        <v>2.87</v>
      </c>
    </row>
    <row r="30" spans="1:4" x14ac:dyDescent="0.2">
      <c r="A30" s="102">
        <v>24</v>
      </c>
      <c r="B30" s="103">
        <v>32.64</v>
      </c>
      <c r="C30" s="103">
        <v>1.7</v>
      </c>
      <c r="D30" s="103">
        <v>2.87</v>
      </c>
    </row>
    <row r="31" spans="1:4" x14ac:dyDescent="0.2">
      <c r="A31" s="102">
        <v>25</v>
      </c>
      <c r="B31" s="103">
        <v>32.39</v>
      </c>
      <c r="C31" s="103">
        <v>1.74</v>
      </c>
      <c r="D31" s="103">
        <v>2.88</v>
      </c>
    </row>
    <row r="32" spans="1:4" x14ac:dyDescent="0.2">
      <c r="A32" s="102">
        <v>26</v>
      </c>
      <c r="B32" s="103">
        <v>32.14</v>
      </c>
      <c r="C32" s="103">
        <v>1.79</v>
      </c>
      <c r="D32" s="103">
        <v>2.89</v>
      </c>
    </row>
    <row r="33" spans="1:4" x14ac:dyDescent="0.2">
      <c r="A33" s="102">
        <v>27</v>
      </c>
      <c r="B33" s="103">
        <v>31.88</v>
      </c>
      <c r="C33" s="103">
        <v>1.83</v>
      </c>
      <c r="D33" s="103">
        <v>2.89</v>
      </c>
    </row>
    <row r="34" spans="1:4" x14ac:dyDescent="0.2">
      <c r="A34" s="102">
        <v>28</v>
      </c>
      <c r="B34" s="103">
        <v>31.61</v>
      </c>
      <c r="C34" s="103">
        <v>1.87</v>
      </c>
      <c r="D34" s="103">
        <v>2.9</v>
      </c>
    </row>
    <row r="35" spans="1:4" x14ac:dyDescent="0.2">
      <c r="A35" s="102">
        <v>29</v>
      </c>
      <c r="B35" s="103">
        <v>31.34</v>
      </c>
      <c r="C35" s="103">
        <v>1.91</v>
      </c>
      <c r="D35" s="103">
        <v>2.91</v>
      </c>
    </row>
    <row r="36" spans="1:4" x14ac:dyDescent="0.2">
      <c r="A36" s="102">
        <v>30</v>
      </c>
      <c r="B36" s="103">
        <v>31.06</v>
      </c>
      <c r="C36" s="103">
        <v>1.96</v>
      </c>
      <c r="D36" s="103">
        <v>2.92</v>
      </c>
    </row>
    <row r="37" spans="1:4" x14ac:dyDescent="0.2">
      <c r="A37" s="102">
        <v>31</v>
      </c>
      <c r="B37" s="103">
        <v>30.77</v>
      </c>
      <c r="C37" s="103">
        <v>2</v>
      </c>
      <c r="D37" s="103">
        <v>2.93</v>
      </c>
    </row>
    <row r="38" spans="1:4" x14ac:dyDescent="0.2">
      <c r="A38" s="102">
        <v>32</v>
      </c>
      <c r="B38" s="103">
        <v>30.48</v>
      </c>
      <c r="C38" s="103">
        <v>2.0499999999999998</v>
      </c>
      <c r="D38" s="103">
        <v>2.93</v>
      </c>
    </row>
    <row r="39" spans="1:4" x14ac:dyDescent="0.2">
      <c r="A39" s="102">
        <v>33</v>
      </c>
      <c r="B39" s="103">
        <v>30.18</v>
      </c>
      <c r="C39" s="103">
        <v>2.09</v>
      </c>
      <c r="D39" s="103">
        <v>2.94</v>
      </c>
    </row>
    <row r="40" spans="1:4" x14ac:dyDescent="0.2">
      <c r="A40" s="102">
        <v>34</v>
      </c>
      <c r="B40" s="103">
        <v>29.87</v>
      </c>
      <c r="C40" s="103">
        <v>2.14</v>
      </c>
      <c r="D40" s="103">
        <v>2.95</v>
      </c>
    </row>
    <row r="41" spans="1:4" x14ac:dyDescent="0.2">
      <c r="A41" s="102">
        <v>35</v>
      </c>
      <c r="B41" s="103">
        <v>29.56</v>
      </c>
      <c r="C41" s="103">
        <v>2.19</v>
      </c>
      <c r="D41" s="103">
        <v>2.96</v>
      </c>
    </row>
    <row r="42" spans="1:4" x14ac:dyDescent="0.2">
      <c r="A42" s="102">
        <v>36</v>
      </c>
      <c r="B42" s="103">
        <v>29.24</v>
      </c>
      <c r="C42" s="103">
        <v>2.2400000000000002</v>
      </c>
      <c r="D42" s="103">
        <v>2.97</v>
      </c>
    </row>
    <row r="43" spans="1:4" x14ac:dyDescent="0.2">
      <c r="A43" s="102">
        <v>37</v>
      </c>
      <c r="B43" s="103">
        <v>28.91</v>
      </c>
      <c r="C43" s="103">
        <v>2.29</v>
      </c>
      <c r="D43" s="103">
        <v>2.98</v>
      </c>
    </row>
    <row r="44" spans="1:4" x14ac:dyDescent="0.2">
      <c r="A44" s="102">
        <v>38</v>
      </c>
      <c r="B44" s="103">
        <v>28.58</v>
      </c>
      <c r="C44" s="103">
        <v>2.33</v>
      </c>
      <c r="D44" s="103">
        <v>2.99</v>
      </c>
    </row>
    <row r="45" spans="1:4" x14ac:dyDescent="0.2">
      <c r="A45" s="102">
        <v>39</v>
      </c>
      <c r="B45" s="103">
        <v>28.24</v>
      </c>
      <c r="C45" s="103">
        <v>2.38</v>
      </c>
      <c r="D45" s="103">
        <v>2.99</v>
      </c>
    </row>
    <row r="46" spans="1:4" x14ac:dyDescent="0.2">
      <c r="A46" s="102">
        <v>40</v>
      </c>
      <c r="B46" s="103">
        <v>27.89</v>
      </c>
      <c r="C46" s="103">
        <v>2.4300000000000002</v>
      </c>
      <c r="D46" s="103">
        <v>3</v>
      </c>
    </row>
    <row r="47" spans="1:4" x14ac:dyDescent="0.2">
      <c r="A47" s="102">
        <v>41</v>
      </c>
      <c r="B47" s="103">
        <v>27.53</v>
      </c>
      <c r="C47" s="103">
        <v>2.48</v>
      </c>
      <c r="D47" s="103">
        <v>3.01</v>
      </c>
    </row>
    <row r="48" spans="1:4" x14ac:dyDescent="0.2">
      <c r="A48" s="102">
        <v>42</v>
      </c>
      <c r="B48" s="103">
        <v>27.17</v>
      </c>
      <c r="C48" s="103">
        <v>2.5299999999999998</v>
      </c>
      <c r="D48" s="103">
        <v>3.02</v>
      </c>
    </row>
    <row r="49" spans="1:4" x14ac:dyDescent="0.2">
      <c r="A49" s="102">
        <v>43</v>
      </c>
      <c r="B49" s="103">
        <v>26.8</v>
      </c>
      <c r="C49" s="103">
        <v>2.58</v>
      </c>
      <c r="D49" s="103">
        <v>3.03</v>
      </c>
    </row>
    <row r="50" spans="1:4" x14ac:dyDescent="0.2">
      <c r="A50" s="102">
        <v>44</v>
      </c>
      <c r="B50" s="103">
        <v>26.42</v>
      </c>
      <c r="C50" s="103">
        <v>2.63</v>
      </c>
      <c r="D50" s="103">
        <v>3.04</v>
      </c>
    </row>
    <row r="51" spans="1:4" x14ac:dyDescent="0.2">
      <c r="A51" s="102">
        <v>45</v>
      </c>
      <c r="B51" s="103">
        <v>26.03</v>
      </c>
      <c r="C51" s="103">
        <v>2.69</v>
      </c>
      <c r="D51" s="103">
        <v>3.05</v>
      </c>
    </row>
    <row r="52" spans="1:4" x14ac:dyDescent="0.2">
      <c r="A52" s="102">
        <v>46</v>
      </c>
      <c r="B52" s="103">
        <v>25.63</v>
      </c>
      <c r="C52" s="103">
        <v>2.74</v>
      </c>
      <c r="D52" s="103">
        <v>3.06</v>
      </c>
    </row>
    <row r="53" spans="1:4" x14ac:dyDescent="0.2">
      <c r="A53" s="102">
        <v>47</v>
      </c>
      <c r="B53" s="103">
        <v>25.22</v>
      </c>
      <c r="C53" s="103">
        <v>2.79</v>
      </c>
      <c r="D53" s="103">
        <v>3.07</v>
      </c>
    </row>
    <row r="54" spans="1:4" x14ac:dyDescent="0.2">
      <c r="A54" s="102">
        <v>48</v>
      </c>
      <c r="B54" s="103">
        <v>24.81</v>
      </c>
      <c r="C54" s="103">
        <v>2.85</v>
      </c>
      <c r="D54" s="103">
        <v>3.08</v>
      </c>
    </row>
    <row r="55" spans="1:4" x14ac:dyDescent="0.2">
      <c r="A55" s="102">
        <v>49</v>
      </c>
      <c r="B55" s="103">
        <v>24.38</v>
      </c>
      <c r="C55" s="103">
        <v>2.9</v>
      </c>
      <c r="D55" s="103">
        <v>3.09</v>
      </c>
    </row>
    <row r="56" spans="1:4" x14ac:dyDescent="0.2">
      <c r="A56" s="102">
        <v>50</v>
      </c>
      <c r="B56" s="103">
        <v>23.95</v>
      </c>
      <c r="C56" s="103">
        <v>2.96</v>
      </c>
      <c r="D56" s="103">
        <v>3.1</v>
      </c>
    </row>
    <row r="57" spans="1:4" x14ac:dyDescent="0.2">
      <c r="A57" s="102">
        <v>51</v>
      </c>
      <c r="B57" s="103">
        <v>23.5</v>
      </c>
      <c r="C57" s="103">
        <v>3.01</v>
      </c>
      <c r="D57" s="103">
        <v>3.11</v>
      </c>
    </row>
    <row r="58" spans="1:4" x14ac:dyDescent="0.2">
      <c r="A58" s="102">
        <v>52</v>
      </c>
      <c r="B58" s="103">
        <v>23.05</v>
      </c>
      <c r="C58" s="103">
        <v>3.07</v>
      </c>
      <c r="D58" s="103">
        <v>3.13</v>
      </c>
    </row>
    <row r="59" spans="1:4" x14ac:dyDescent="0.2">
      <c r="A59" s="102">
        <v>53</v>
      </c>
      <c r="B59" s="103">
        <v>22.59</v>
      </c>
      <c r="C59" s="103">
        <v>3.12</v>
      </c>
      <c r="D59" s="103">
        <v>3.14</v>
      </c>
    </row>
    <row r="60" spans="1:4" x14ac:dyDescent="0.2">
      <c r="A60" s="102">
        <v>54</v>
      </c>
      <c r="B60" s="103">
        <v>22.12</v>
      </c>
      <c r="C60" s="103">
        <v>3.17</v>
      </c>
      <c r="D60" s="103">
        <v>3.15</v>
      </c>
    </row>
    <row r="61" spans="1:4" x14ac:dyDescent="0.2">
      <c r="A61" s="102">
        <v>55</v>
      </c>
      <c r="B61" s="103">
        <v>21.64</v>
      </c>
      <c r="C61" s="103">
        <v>3.23</v>
      </c>
      <c r="D61" s="103">
        <v>3.17</v>
      </c>
    </row>
    <row r="62" spans="1:4" x14ac:dyDescent="0.2">
      <c r="A62" s="102">
        <v>56</v>
      </c>
      <c r="B62" s="103">
        <v>21.15</v>
      </c>
      <c r="C62" s="103">
        <v>3.28</v>
      </c>
      <c r="D62" s="103">
        <v>3.19</v>
      </c>
    </row>
    <row r="63" spans="1:4" x14ac:dyDescent="0.2">
      <c r="A63" s="102">
        <v>57</v>
      </c>
      <c r="B63" s="103">
        <v>20.65</v>
      </c>
      <c r="C63" s="103">
        <v>3.33</v>
      </c>
      <c r="D63" s="103">
        <v>3.21</v>
      </c>
    </row>
    <row r="64" spans="1:4" x14ac:dyDescent="0.2">
      <c r="A64" s="102">
        <v>58</v>
      </c>
      <c r="B64" s="103">
        <v>20.149999999999999</v>
      </c>
      <c r="C64" s="103">
        <v>3.38</v>
      </c>
      <c r="D64" s="103">
        <v>3.23</v>
      </c>
    </row>
    <row r="65" spans="1:4" x14ac:dyDescent="0.2">
      <c r="A65" s="102">
        <v>59</v>
      </c>
      <c r="B65" s="103">
        <v>19.64</v>
      </c>
      <c r="C65" s="103">
        <v>3.42</v>
      </c>
      <c r="D65" s="103">
        <v>3.25</v>
      </c>
    </row>
    <row r="66" spans="1:4" x14ac:dyDescent="0.2">
      <c r="A66" s="102">
        <v>60</v>
      </c>
      <c r="B66" s="103">
        <v>19.13</v>
      </c>
      <c r="C66" s="103">
        <v>3.47</v>
      </c>
      <c r="D66" s="103">
        <v>3.27</v>
      </c>
    </row>
    <row r="67" spans="1:4" x14ac:dyDescent="0.2">
      <c r="A67" s="102">
        <v>61</v>
      </c>
      <c r="B67" s="103">
        <v>18.600000000000001</v>
      </c>
      <c r="C67" s="103">
        <v>3.51</v>
      </c>
      <c r="D67" s="103">
        <v>3.3</v>
      </c>
    </row>
    <row r="68" spans="1:4" x14ac:dyDescent="0.2">
      <c r="A68" s="102">
        <v>62</v>
      </c>
      <c r="B68" s="103">
        <v>18.07</v>
      </c>
      <c r="C68" s="103">
        <v>3.55</v>
      </c>
      <c r="D68" s="103">
        <v>3.33</v>
      </c>
    </row>
    <row r="69" spans="1:4" x14ac:dyDescent="0.2">
      <c r="A69" s="102">
        <v>63</v>
      </c>
      <c r="B69" s="103">
        <v>17.53</v>
      </c>
      <c r="C69" s="103">
        <v>3.59</v>
      </c>
      <c r="D69" s="103">
        <v>3.35</v>
      </c>
    </row>
    <row r="70" spans="1:4" x14ac:dyDescent="0.2">
      <c r="A70" s="102">
        <v>64</v>
      </c>
      <c r="B70" s="103">
        <v>16.989999999999998</v>
      </c>
      <c r="C70" s="103">
        <v>3.62</v>
      </c>
      <c r="D70" s="103">
        <v>3.46</v>
      </c>
    </row>
    <row r="71" spans="1:4" x14ac:dyDescent="0.2">
      <c r="A71" s="102">
        <v>65</v>
      </c>
      <c r="B71" s="103">
        <v>16.440000000000001</v>
      </c>
      <c r="C71" s="103">
        <v>3.65</v>
      </c>
      <c r="D71" s="103">
        <v>3.46</v>
      </c>
    </row>
    <row r="72" spans="1:4" x14ac:dyDescent="0.2">
      <c r="A72" s="102">
        <v>66</v>
      </c>
      <c r="B72" s="103">
        <v>15.88</v>
      </c>
      <c r="C72" s="103">
        <v>3.68</v>
      </c>
      <c r="D72" s="103">
        <v>3.29</v>
      </c>
    </row>
    <row r="73" spans="1:4" x14ac:dyDescent="0.2">
      <c r="A73" s="102">
        <v>67</v>
      </c>
      <c r="B73" s="103">
        <v>15.32</v>
      </c>
      <c r="C73" s="103">
        <v>3.7</v>
      </c>
      <c r="D73" s="103">
        <v>3.12</v>
      </c>
    </row>
    <row r="74" spans="1:4" x14ac:dyDescent="0.2">
      <c r="A74" s="102">
        <v>68</v>
      </c>
      <c r="B74" s="103">
        <v>14.76</v>
      </c>
      <c r="C74" s="103">
        <v>3.72</v>
      </c>
      <c r="D74" s="103">
        <v>2.95</v>
      </c>
    </row>
    <row r="75" spans="1:4" x14ac:dyDescent="0.2">
      <c r="A75" s="102">
        <v>69</v>
      </c>
      <c r="B75" s="103">
        <v>14.19</v>
      </c>
      <c r="C75" s="103">
        <v>3.69</v>
      </c>
      <c r="D75" s="103">
        <v>2.79</v>
      </c>
    </row>
    <row r="76" spans="1:4" x14ac:dyDescent="0.2">
      <c r="A76" s="102">
        <v>70</v>
      </c>
      <c r="B76" s="103">
        <v>13.62</v>
      </c>
      <c r="C76" s="103">
        <v>3.65</v>
      </c>
      <c r="D76" s="103">
        <v>2.62</v>
      </c>
    </row>
    <row r="77" spans="1:4" x14ac:dyDescent="0.2">
      <c r="A77" s="102">
        <v>71</v>
      </c>
      <c r="B77" s="103">
        <v>13.05</v>
      </c>
      <c r="C77" s="103">
        <v>3.66</v>
      </c>
      <c r="D77" s="103">
        <v>2.46</v>
      </c>
    </row>
    <row r="78" spans="1:4" x14ac:dyDescent="0.2">
      <c r="A78" s="102">
        <v>72</v>
      </c>
      <c r="B78" s="103">
        <v>12.47</v>
      </c>
      <c r="C78" s="103">
        <v>3.66</v>
      </c>
      <c r="D78" s="103">
        <v>2.31</v>
      </c>
    </row>
    <row r="79" spans="1:4" x14ac:dyDescent="0.2">
      <c r="A79" s="102">
        <v>73</v>
      </c>
      <c r="B79" s="103">
        <v>11.9</v>
      </c>
      <c r="C79" s="103">
        <v>3.65</v>
      </c>
      <c r="D79" s="103">
        <v>2.15</v>
      </c>
    </row>
    <row r="80" spans="1:4" x14ac:dyDescent="0.2">
      <c r="A80" s="102">
        <v>74</v>
      </c>
      <c r="B80" s="103">
        <v>11.32</v>
      </c>
      <c r="C80" s="103">
        <v>3.52</v>
      </c>
      <c r="D80" s="103">
        <v>2</v>
      </c>
    </row>
    <row r="81" spans="1:4" x14ac:dyDescent="0.2">
      <c r="A81" s="102">
        <v>75</v>
      </c>
      <c r="B81" s="103">
        <v>10.76</v>
      </c>
      <c r="C81" s="103">
        <v>3.38</v>
      </c>
      <c r="D81" s="103">
        <v>1.85</v>
      </c>
    </row>
    <row r="82" spans="1:4" x14ac:dyDescent="0.2">
      <c r="A82" s="102">
        <v>76</v>
      </c>
      <c r="B82" s="103">
        <v>10.199999999999999</v>
      </c>
      <c r="C82" s="103">
        <v>3.35</v>
      </c>
      <c r="D82" s="103">
        <v>1.71</v>
      </c>
    </row>
    <row r="83" spans="1:4" x14ac:dyDescent="0.2">
      <c r="A83" s="102">
        <v>77</v>
      </c>
      <c r="B83" s="103">
        <v>9.64</v>
      </c>
      <c r="C83" s="103">
        <v>3.31</v>
      </c>
      <c r="D83" s="103">
        <v>1.57</v>
      </c>
    </row>
    <row r="84" spans="1:4" x14ac:dyDescent="0.2">
      <c r="A84" s="102">
        <v>78</v>
      </c>
      <c r="B84" s="103">
        <v>9.09</v>
      </c>
      <c r="C84" s="103">
        <v>3.27</v>
      </c>
      <c r="D84" s="103">
        <v>1.43</v>
      </c>
    </row>
    <row r="85" spans="1:4" x14ac:dyDescent="0.2">
      <c r="A85" s="102">
        <v>79</v>
      </c>
      <c r="B85" s="103">
        <v>8.5500000000000007</v>
      </c>
      <c r="C85" s="103">
        <v>3.02</v>
      </c>
      <c r="D85" s="103">
        <v>1.3</v>
      </c>
    </row>
    <row r="86" spans="1:4" x14ac:dyDescent="0.2">
      <c r="A86" s="102">
        <v>80</v>
      </c>
      <c r="B86" s="103">
        <v>8.02</v>
      </c>
      <c r="C86" s="103">
        <v>2.77</v>
      </c>
      <c r="D86" s="103">
        <v>1.17</v>
      </c>
    </row>
    <row r="87" spans="1:4" x14ac:dyDescent="0.2">
      <c r="A87" s="102">
        <v>81</v>
      </c>
      <c r="B87" s="103">
        <v>7.5</v>
      </c>
      <c r="C87" s="103">
        <v>2.71</v>
      </c>
      <c r="D87" s="103">
        <v>1.05</v>
      </c>
    </row>
    <row r="88" spans="1:4" x14ac:dyDescent="0.2">
      <c r="A88" s="102">
        <v>82</v>
      </c>
      <c r="B88" s="103">
        <v>7</v>
      </c>
      <c r="C88" s="103">
        <v>2.64</v>
      </c>
      <c r="D88" s="103">
        <v>0.94</v>
      </c>
    </row>
    <row r="89" spans="1:4" x14ac:dyDescent="0.2">
      <c r="A89" s="102">
        <v>83</v>
      </c>
      <c r="B89" s="103">
        <v>6.5</v>
      </c>
      <c r="C89" s="103">
        <v>2.57</v>
      </c>
      <c r="D89" s="103">
        <v>0.84</v>
      </c>
    </row>
    <row r="90" spans="1:4" x14ac:dyDescent="0.2">
      <c r="A90" s="102">
        <v>84</v>
      </c>
      <c r="B90" s="103">
        <v>6.03</v>
      </c>
      <c r="C90" s="103">
        <v>2.2599999999999998</v>
      </c>
      <c r="D90" s="103">
        <v>0.74</v>
      </c>
    </row>
    <row r="91" spans="1:4" x14ac:dyDescent="0.2">
      <c r="A91" s="102">
        <v>85</v>
      </c>
      <c r="B91" s="103">
        <v>5.57</v>
      </c>
      <c r="C91" s="103">
        <v>1.95</v>
      </c>
      <c r="D91" s="103">
        <v>0.65</v>
      </c>
    </row>
  </sheetData>
  <sheetProtection algorithmName="SHA-512" hashValue="OyQQyQVQ+p6tfdBy4ajvD0Sp8Y8l6d2Nh5Vp6Te+e6bDn7Bt3Hzgpk3AWrVf2NQZjh2BrozOFgfQQ+0vyZCgpQ==" saltValue="dQGuagujY+31zziTb+x2IA==" spinCount="100000" sheet="1" objects="1" scenarios="1"/>
  <mergeCells count="1">
    <mergeCell ref="B17:D17"/>
  </mergeCells>
  <conditionalFormatting sqref="A25:A91">
    <cfRule type="expression" dxfId="985" priority="17" stopIfTrue="1">
      <formula>MOD(ROW(),2)=0</formula>
    </cfRule>
    <cfRule type="expression" dxfId="984" priority="18" stopIfTrue="1">
      <formula>MOD(ROW(),2)&lt;&gt;0</formula>
    </cfRule>
  </conditionalFormatting>
  <conditionalFormatting sqref="B25:D91">
    <cfRule type="expression" dxfId="983" priority="19" stopIfTrue="1">
      <formula>MOD(ROW(),2)=0</formula>
    </cfRule>
    <cfRule type="expression" dxfId="982" priority="20" stopIfTrue="1">
      <formula>MOD(ROW(),2)&lt;&gt;0</formula>
    </cfRule>
  </conditionalFormatting>
  <conditionalFormatting sqref="A6:A16 A18:A20">
    <cfRule type="expression" dxfId="981" priority="21" stopIfTrue="1">
      <formula>MOD(ROW(),2)=0</formula>
    </cfRule>
    <cfRule type="expression" dxfId="980" priority="22" stopIfTrue="1">
      <formula>MOD(ROW(),2)&lt;&gt;0</formula>
    </cfRule>
  </conditionalFormatting>
  <conditionalFormatting sqref="B6:D6 B10:D16 C9:D9 B8:D8 C7:D7 B20:D20 C18:D19">
    <cfRule type="expression" dxfId="979" priority="23" stopIfTrue="1">
      <formula>MOD(ROW(),2)=0</formula>
    </cfRule>
    <cfRule type="expression" dxfId="978" priority="24" stopIfTrue="1">
      <formula>MOD(ROW(),2)&lt;&gt;0</formula>
    </cfRule>
  </conditionalFormatting>
  <conditionalFormatting sqref="B9">
    <cfRule type="expression" dxfId="977" priority="15" stopIfTrue="1">
      <formula>MOD(ROW(),2)=0</formula>
    </cfRule>
    <cfRule type="expression" dxfId="976" priority="16" stopIfTrue="1">
      <formula>MOD(ROW(),2)&lt;&gt;0</formula>
    </cfRule>
  </conditionalFormatting>
  <conditionalFormatting sqref="B7">
    <cfRule type="expression" dxfId="975" priority="13" stopIfTrue="1">
      <formula>MOD(ROW(),2)=0</formula>
    </cfRule>
    <cfRule type="expression" dxfId="974" priority="14" stopIfTrue="1">
      <formula>MOD(ROW(),2)&lt;&gt;0</formula>
    </cfRule>
  </conditionalFormatting>
  <conditionalFormatting sqref="A17">
    <cfRule type="expression" dxfId="973" priority="9" stopIfTrue="1">
      <formula>MOD(ROW(),2)=0</formula>
    </cfRule>
    <cfRule type="expression" dxfId="972" priority="10" stopIfTrue="1">
      <formula>MOD(ROW(),2)&lt;&gt;0</formula>
    </cfRule>
  </conditionalFormatting>
  <conditionalFormatting sqref="B18">
    <cfRule type="expression" dxfId="971" priority="7" stopIfTrue="1">
      <formula>MOD(ROW(),2)=0</formula>
    </cfRule>
    <cfRule type="expression" dxfId="970" priority="8" stopIfTrue="1">
      <formula>MOD(ROW(),2)&lt;&gt;0</formula>
    </cfRule>
  </conditionalFormatting>
  <conditionalFormatting sqref="B19">
    <cfRule type="expression" dxfId="969" priority="5" stopIfTrue="1">
      <formula>MOD(ROW(),2)=0</formula>
    </cfRule>
    <cfRule type="expression" dxfId="968" priority="6" stopIfTrue="1">
      <formula>MOD(ROW(),2)&lt;&gt;0</formula>
    </cfRule>
  </conditionalFormatting>
  <conditionalFormatting sqref="B17">
    <cfRule type="expression" dxfId="967" priority="1" stopIfTrue="1">
      <formula>MOD(ROW(),2)=0</formula>
    </cfRule>
    <cfRule type="expression" dxfId="96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dimension ref="A1:I91"/>
  <sheetViews>
    <sheetView workbookViewId="0">
      <selection activeCell="B17" sqref="B17:D17"/>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Pensioner Cash Equivalent - x-312</v>
      </c>
      <c r="B3" s="66"/>
      <c r="C3" s="66"/>
      <c r="D3" s="66"/>
      <c r="E3" s="66"/>
      <c r="F3" s="66"/>
      <c r="G3" s="66"/>
      <c r="H3" s="66"/>
      <c r="I3" s="66"/>
    </row>
    <row r="4" spans="1:9" x14ac:dyDescent="0.2">
      <c r="A4" s="68" t="str">
        <f ca="1">CELL("filename",A1)</f>
        <v>D:\Users\FulkerL\OneDrive - Welsh Government\[wfrsc2021-02-annex-1.xlsm]x-312</v>
      </c>
    </row>
    <row r="6" spans="1:9" x14ac:dyDescent="0.2">
      <c r="A6" s="104" t="s">
        <v>24</v>
      </c>
      <c r="B6" s="106" t="s">
        <v>26</v>
      </c>
      <c r="C6" s="106"/>
      <c r="D6" s="106"/>
    </row>
    <row r="7" spans="1:9" x14ac:dyDescent="0.2">
      <c r="A7" s="105" t="s">
        <v>16</v>
      </c>
      <c r="B7" s="107" t="s">
        <v>432</v>
      </c>
      <c r="C7" s="107"/>
      <c r="D7" s="107"/>
    </row>
    <row r="8" spans="1:9" x14ac:dyDescent="0.2">
      <c r="A8" s="105" t="s">
        <v>54</v>
      </c>
      <c r="B8" s="107">
        <v>2015</v>
      </c>
      <c r="C8" s="107"/>
      <c r="D8" s="107"/>
    </row>
    <row r="9" spans="1:9" x14ac:dyDescent="0.2">
      <c r="A9" s="105" t="s">
        <v>17</v>
      </c>
      <c r="B9" s="107" t="s">
        <v>407</v>
      </c>
      <c r="C9" s="107"/>
      <c r="D9" s="107"/>
    </row>
    <row r="10" spans="1:9" ht="25.5" x14ac:dyDescent="0.2">
      <c r="A10" s="105" t="s">
        <v>2</v>
      </c>
      <c r="B10" s="107" t="s">
        <v>353</v>
      </c>
      <c r="C10" s="107"/>
      <c r="D10" s="107"/>
    </row>
    <row r="11" spans="1:9" x14ac:dyDescent="0.2">
      <c r="A11" s="105" t="s">
        <v>23</v>
      </c>
      <c r="B11" s="107" t="s">
        <v>287</v>
      </c>
      <c r="C11" s="107"/>
      <c r="D11" s="107"/>
    </row>
    <row r="12" spans="1:9" x14ac:dyDescent="0.2">
      <c r="A12" s="105" t="s">
        <v>272</v>
      </c>
      <c r="B12" s="107" t="s">
        <v>278</v>
      </c>
      <c r="C12" s="107"/>
      <c r="D12" s="107"/>
    </row>
    <row r="13" spans="1:9" hidden="1" x14ac:dyDescent="0.2">
      <c r="A13" s="105" t="s">
        <v>57</v>
      </c>
      <c r="B13" s="107">
        <v>0</v>
      </c>
      <c r="C13" s="107"/>
      <c r="D13" s="107"/>
    </row>
    <row r="14" spans="1:9" hidden="1" x14ac:dyDescent="0.2">
      <c r="A14" s="105" t="s">
        <v>18</v>
      </c>
      <c r="B14" s="107">
        <v>312</v>
      </c>
      <c r="C14" s="107"/>
      <c r="D14" s="107"/>
    </row>
    <row r="15" spans="1:9" x14ac:dyDescent="0.2">
      <c r="A15" s="105" t="s">
        <v>58</v>
      </c>
      <c r="B15" s="107" t="s">
        <v>419</v>
      </c>
      <c r="C15" s="107"/>
      <c r="D15" s="107"/>
    </row>
    <row r="16" spans="1:9" x14ac:dyDescent="0.2">
      <c r="A16" s="105" t="s">
        <v>59</v>
      </c>
      <c r="B16" s="107" t="s">
        <v>304</v>
      </c>
      <c r="C16" s="107"/>
      <c r="D16" s="107"/>
    </row>
    <row r="17" spans="1:4" ht="53.45" customHeight="1" x14ac:dyDescent="0.2">
      <c r="A17" s="113" t="s">
        <v>386</v>
      </c>
      <c r="B17" s="182" t="s">
        <v>707</v>
      </c>
      <c r="C17" s="182"/>
      <c r="D17" s="182"/>
    </row>
    <row r="18" spans="1:4" x14ac:dyDescent="0.2">
      <c r="A18" s="105" t="s">
        <v>19</v>
      </c>
      <c r="B18" s="121">
        <v>43438</v>
      </c>
      <c r="C18" s="107"/>
      <c r="D18" s="107"/>
    </row>
    <row r="19" spans="1:4" ht="25.5" x14ac:dyDescent="0.2">
      <c r="A19" s="105" t="s">
        <v>20</v>
      </c>
      <c r="B19" s="121">
        <v>43402</v>
      </c>
      <c r="C19" s="107"/>
      <c r="D19" s="107"/>
    </row>
    <row r="20" spans="1:4" x14ac:dyDescent="0.2">
      <c r="A20" s="105" t="s">
        <v>270</v>
      </c>
      <c r="B20" s="107" t="s">
        <v>385</v>
      </c>
      <c r="C20" s="107"/>
      <c r="D20" s="107"/>
    </row>
    <row r="23" spans="1:4" x14ac:dyDescent="0.2">
      <c r="A23" s="80"/>
    </row>
    <row r="25" spans="1:4" ht="38.25" x14ac:dyDescent="0.2">
      <c r="A25" s="101" t="s">
        <v>281</v>
      </c>
      <c r="B25" s="101" t="s">
        <v>333</v>
      </c>
      <c r="C25" s="101" t="s">
        <v>347</v>
      </c>
      <c r="D25" s="101" t="s">
        <v>284</v>
      </c>
    </row>
    <row r="26" spans="1:4" x14ac:dyDescent="0.2">
      <c r="A26" s="102">
        <v>20</v>
      </c>
      <c r="B26" s="103">
        <v>33.58</v>
      </c>
      <c r="C26" s="103">
        <v>1.55</v>
      </c>
      <c r="D26" s="103">
        <v>2.29</v>
      </c>
    </row>
    <row r="27" spans="1:4" x14ac:dyDescent="0.2">
      <c r="A27" s="102">
        <v>21</v>
      </c>
      <c r="B27" s="103">
        <v>33.35</v>
      </c>
      <c r="C27" s="103">
        <v>1.59</v>
      </c>
      <c r="D27" s="103">
        <v>2.29</v>
      </c>
    </row>
    <row r="28" spans="1:4" x14ac:dyDescent="0.2">
      <c r="A28" s="102">
        <v>22</v>
      </c>
      <c r="B28" s="103">
        <v>33.119999999999997</v>
      </c>
      <c r="C28" s="103">
        <v>1.63</v>
      </c>
      <c r="D28" s="103">
        <v>2.2999999999999998</v>
      </c>
    </row>
    <row r="29" spans="1:4" x14ac:dyDescent="0.2">
      <c r="A29" s="102">
        <v>23</v>
      </c>
      <c r="B29" s="103">
        <v>32.880000000000003</v>
      </c>
      <c r="C29" s="103">
        <v>1.66</v>
      </c>
      <c r="D29" s="103">
        <v>2.2999999999999998</v>
      </c>
    </row>
    <row r="30" spans="1:4" x14ac:dyDescent="0.2">
      <c r="A30" s="102">
        <v>24</v>
      </c>
      <c r="B30" s="103">
        <v>32.64</v>
      </c>
      <c r="C30" s="103">
        <v>1.7</v>
      </c>
      <c r="D30" s="103">
        <v>2.31</v>
      </c>
    </row>
    <row r="31" spans="1:4" x14ac:dyDescent="0.2">
      <c r="A31" s="102">
        <v>25</v>
      </c>
      <c r="B31" s="103">
        <v>32.39</v>
      </c>
      <c r="C31" s="103">
        <v>1.74</v>
      </c>
      <c r="D31" s="103">
        <v>2.31</v>
      </c>
    </row>
    <row r="32" spans="1:4" x14ac:dyDescent="0.2">
      <c r="A32" s="102">
        <v>26</v>
      </c>
      <c r="B32" s="103">
        <v>32.14</v>
      </c>
      <c r="C32" s="103">
        <v>1.79</v>
      </c>
      <c r="D32" s="103">
        <v>2.3199999999999998</v>
      </c>
    </row>
    <row r="33" spans="1:4" x14ac:dyDescent="0.2">
      <c r="A33" s="102">
        <v>27</v>
      </c>
      <c r="B33" s="103">
        <v>31.88</v>
      </c>
      <c r="C33" s="103">
        <v>1.83</v>
      </c>
      <c r="D33" s="103">
        <v>2.3199999999999998</v>
      </c>
    </row>
    <row r="34" spans="1:4" x14ac:dyDescent="0.2">
      <c r="A34" s="102">
        <v>28</v>
      </c>
      <c r="B34" s="103">
        <v>31.61</v>
      </c>
      <c r="C34" s="103">
        <v>1.87</v>
      </c>
      <c r="D34" s="103">
        <v>2.33</v>
      </c>
    </row>
    <row r="35" spans="1:4" x14ac:dyDescent="0.2">
      <c r="A35" s="102">
        <v>29</v>
      </c>
      <c r="B35" s="103">
        <v>31.34</v>
      </c>
      <c r="C35" s="103">
        <v>1.91</v>
      </c>
      <c r="D35" s="103">
        <v>2.33</v>
      </c>
    </row>
    <row r="36" spans="1:4" x14ac:dyDescent="0.2">
      <c r="A36" s="102">
        <v>30</v>
      </c>
      <c r="B36" s="103">
        <v>31.06</v>
      </c>
      <c r="C36" s="103">
        <v>1.96</v>
      </c>
      <c r="D36" s="103">
        <v>2.34</v>
      </c>
    </row>
    <row r="37" spans="1:4" x14ac:dyDescent="0.2">
      <c r="A37" s="102">
        <v>31</v>
      </c>
      <c r="B37" s="103">
        <v>30.77</v>
      </c>
      <c r="C37" s="103">
        <v>2</v>
      </c>
      <c r="D37" s="103">
        <v>2.34</v>
      </c>
    </row>
    <row r="38" spans="1:4" x14ac:dyDescent="0.2">
      <c r="A38" s="102">
        <v>32</v>
      </c>
      <c r="B38" s="103">
        <v>30.48</v>
      </c>
      <c r="C38" s="103">
        <v>2.0499999999999998</v>
      </c>
      <c r="D38" s="103">
        <v>2.35</v>
      </c>
    </row>
    <row r="39" spans="1:4" x14ac:dyDescent="0.2">
      <c r="A39" s="102">
        <v>33</v>
      </c>
      <c r="B39" s="103">
        <v>30.18</v>
      </c>
      <c r="C39" s="103">
        <v>2.09</v>
      </c>
      <c r="D39" s="103">
        <v>2.35</v>
      </c>
    </row>
    <row r="40" spans="1:4" x14ac:dyDescent="0.2">
      <c r="A40" s="102">
        <v>34</v>
      </c>
      <c r="B40" s="103">
        <v>29.87</v>
      </c>
      <c r="C40" s="103">
        <v>2.14</v>
      </c>
      <c r="D40" s="103">
        <v>2.36</v>
      </c>
    </row>
    <row r="41" spans="1:4" x14ac:dyDescent="0.2">
      <c r="A41" s="102">
        <v>35</v>
      </c>
      <c r="B41" s="103">
        <v>29.56</v>
      </c>
      <c r="C41" s="103">
        <v>2.19</v>
      </c>
      <c r="D41" s="103">
        <v>2.36</v>
      </c>
    </row>
    <row r="42" spans="1:4" x14ac:dyDescent="0.2">
      <c r="A42" s="102">
        <v>36</v>
      </c>
      <c r="B42" s="103">
        <v>29.24</v>
      </c>
      <c r="C42" s="103">
        <v>2.2400000000000002</v>
      </c>
      <c r="D42" s="103">
        <v>2.37</v>
      </c>
    </row>
    <row r="43" spans="1:4" x14ac:dyDescent="0.2">
      <c r="A43" s="102">
        <v>37</v>
      </c>
      <c r="B43" s="103">
        <v>28.91</v>
      </c>
      <c r="C43" s="103">
        <v>2.29</v>
      </c>
      <c r="D43" s="103">
        <v>2.38</v>
      </c>
    </row>
    <row r="44" spans="1:4" x14ac:dyDescent="0.2">
      <c r="A44" s="102">
        <v>38</v>
      </c>
      <c r="B44" s="103">
        <v>28.58</v>
      </c>
      <c r="C44" s="103">
        <v>2.33</v>
      </c>
      <c r="D44" s="103">
        <v>2.38</v>
      </c>
    </row>
    <row r="45" spans="1:4" x14ac:dyDescent="0.2">
      <c r="A45" s="102">
        <v>39</v>
      </c>
      <c r="B45" s="103">
        <v>28.24</v>
      </c>
      <c r="C45" s="103">
        <v>2.38</v>
      </c>
      <c r="D45" s="103">
        <v>2.39</v>
      </c>
    </row>
    <row r="46" spans="1:4" x14ac:dyDescent="0.2">
      <c r="A46" s="102">
        <v>40</v>
      </c>
      <c r="B46" s="103">
        <v>27.89</v>
      </c>
      <c r="C46" s="103">
        <v>2.4300000000000002</v>
      </c>
      <c r="D46" s="103">
        <v>2.39</v>
      </c>
    </row>
    <row r="47" spans="1:4" x14ac:dyDescent="0.2">
      <c r="A47" s="102">
        <v>41</v>
      </c>
      <c r="B47" s="103">
        <v>27.53</v>
      </c>
      <c r="C47" s="103">
        <v>2.48</v>
      </c>
      <c r="D47" s="103">
        <v>2.4</v>
      </c>
    </row>
    <row r="48" spans="1:4" x14ac:dyDescent="0.2">
      <c r="A48" s="102">
        <v>42</v>
      </c>
      <c r="B48" s="103">
        <v>27.17</v>
      </c>
      <c r="C48" s="103">
        <v>2.5299999999999998</v>
      </c>
      <c r="D48" s="103">
        <v>2.41</v>
      </c>
    </row>
    <row r="49" spans="1:4" x14ac:dyDescent="0.2">
      <c r="A49" s="102">
        <v>43</v>
      </c>
      <c r="B49" s="103">
        <v>26.8</v>
      </c>
      <c r="C49" s="103">
        <v>2.58</v>
      </c>
      <c r="D49" s="103">
        <v>2.41</v>
      </c>
    </row>
    <row r="50" spans="1:4" x14ac:dyDescent="0.2">
      <c r="A50" s="102">
        <v>44</v>
      </c>
      <c r="B50" s="103">
        <v>26.42</v>
      </c>
      <c r="C50" s="103">
        <v>2.63</v>
      </c>
      <c r="D50" s="103">
        <v>2.42</v>
      </c>
    </row>
    <row r="51" spans="1:4" x14ac:dyDescent="0.2">
      <c r="A51" s="102">
        <v>45</v>
      </c>
      <c r="B51" s="103">
        <v>26.03</v>
      </c>
      <c r="C51" s="103">
        <v>2.69</v>
      </c>
      <c r="D51" s="103">
        <v>2.4300000000000002</v>
      </c>
    </row>
    <row r="52" spans="1:4" x14ac:dyDescent="0.2">
      <c r="A52" s="102">
        <v>46</v>
      </c>
      <c r="B52" s="103">
        <v>25.63</v>
      </c>
      <c r="C52" s="103">
        <v>2.74</v>
      </c>
      <c r="D52" s="103">
        <v>2.4300000000000002</v>
      </c>
    </row>
    <row r="53" spans="1:4" x14ac:dyDescent="0.2">
      <c r="A53" s="102">
        <v>47</v>
      </c>
      <c r="B53" s="103">
        <v>25.22</v>
      </c>
      <c r="C53" s="103">
        <v>2.79</v>
      </c>
      <c r="D53" s="103">
        <v>2.44</v>
      </c>
    </row>
    <row r="54" spans="1:4" x14ac:dyDescent="0.2">
      <c r="A54" s="102">
        <v>48</v>
      </c>
      <c r="B54" s="103">
        <v>24.81</v>
      </c>
      <c r="C54" s="103">
        <v>2.85</v>
      </c>
      <c r="D54" s="103">
        <v>2.4500000000000002</v>
      </c>
    </row>
    <row r="55" spans="1:4" x14ac:dyDescent="0.2">
      <c r="A55" s="102">
        <v>49</v>
      </c>
      <c r="B55" s="103">
        <v>24.38</v>
      </c>
      <c r="C55" s="103">
        <v>2.9</v>
      </c>
      <c r="D55" s="103">
        <v>2.46</v>
      </c>
    </row>
    <row r="56" spans="1:4" x14ac:dyDescent="0.2">
      <c r="A56" s="102">
        <v>50</v>
      </c>
      <c r="B56" s="103">
        <v>23.95</v>
      </c>
      <c r="C56" s="103">
        <v>2.96</v>
      </c>
      <c r="D56" s="103">
        <v>2.46</v>
      </c>
    </row>
    <row r="57" spans="1:4" x14ac:dyDescent="0.2">
      <c r="A57" s="102">
        <v>51</v>
      </c>
      <c r="B57" s="103">
        <v>23.5</v>
      </c>
      <c r="C57" s="103">
        <v>3.01</v>
      </c>
      <c r="D57" s="103">
        <v>2.4700000000000002</v>
      </c>
    </row>
    <row r="58" spans="1:4" x14ac:dyDescent="0.2">
      <c r="A58" s="102">
        <v>52</v>
      </c>
      <c r="B58" s="103">
        <v>23.05</v>
      </c>
      <c r="C58" s="103">
        <v>3.07</v>
      </c>
      <c r="D58" s="103">
        <v>2.48</v>
      </c>
    </row>
    <row r="59" spans="1:4" x14ac:dyDescent="0.2">
      <c r="A59" s="102">
        <v>53</v>
      </c>
      <c r="B59" s="103">
        <v>22.59</v>
      </c>
      <c r="C59" s="103">
        <v>3.12</v>
      </c>
      <c r="D59" s="103">
        <v>2.4900000000000002</v>
      </c>
    </row>
    <row r="60" spans="1:4" x14ac:dyDescent="0.2">
      <c r="A60" s="102">
        <v>54</v>
      </c>
      <c r="B60" s="103">
        <v>22.12</v>
      </c>
      <c r="C60" s="103">
        <v>3.17</v>
      </c>
      <c r="D60" s="103">
        <v>2.5</v>
      </c>
    </row>
    <row r="61" spans="1:4" x14ac:dyDescent="0.2">
      <c r="A61" s="102">
        <v>55</v>
      </c>
      <c r="B61" s="103">
        <v>21.64</v>
      </c>
      <c r="C61" s="103">
        <v>3.23</v>
      </c>
      <c r="D61" s="103">
        <v>2.5099999999999998</v>
      </c>
    </row>
    <row r="62" spans="1:4" x14ac:dyDescent="0.2">
      <c r="A62" s="102">
        <v>56</v>
      </c>
      <c r="B62" s="103">
        <v>21.15</v>
      </c>
      <c r="C62" s="103">
        <v>3.28</v>
      </c>
      <c r="D62" s="103">
        <v>2.5299999999999998</v>
      </c>
    </row>
    <row r="63" spans="1:4" x14ac:dyDescent="0.2">
      <c r="A63" s="102">
        <v>57</v>
      </c>
      <c r="B63" s="103">
        <v>20.65</v>
      </c>
      <c r="C63" s="103">
        <v>3.33</v>
      </c>
      <c r="D63" s="103">
        <v>2.54</v>
      </c>
    </row>
    <row r="64" spans="1:4" x14ac:dyDescent="0.2">
      <c r="A64" s="102">
        <v>58</v>
      </c>
      <c r="B64" s="103">
        <v>20.149999999999999</v>
      </c>
      <c r="C64" s="103">
        <v>3.38</v>
      </c>
      <c r="D64" s="103">
        <v>2.5499999999999998</v>
      </c>
    </row>
    <row r="65" spans="1:4" x14ac:dyDescent="0.2">
      <c r="A65" s="102">
        <v>59</v>
      </c>
      <c r="B65" s="103">
        <v>19.64</v>
      </c>
      <c r="C65" s="103">
        <v>3.42</v>
      </c>
      <c r="D65" s="103">
        <v>2.62</v>
      </c>
    </row>
    <row r="66" spans="1:4" x14ac:dyDescent="0.2">
      <c r="A66" s="102">
        <v>60</v>
      </c>
      <c r="B66" s="103">
        <v>19.13</v>
      </c>
      <c r="C66" s="103">
        <v>3.47</v>
      </c>
      <c r="D66" s="103">
        <v>2.72</v>
      </c>
    </row>
    <row r="67" spans="1:4" x14ac:dyDescent="0.2">
      <c r="A67" s="102">
        <v>61</v>
      </c>
      <c r="B67" s="103">
        <v>18.600000000000001</v>
      </c>
      <c r="C67" s="103">
        <v>3.51</v>
      </c>
      <c r="D67" s="103">
        <v>2.8</v>
      </c>
    </row>
    <row r="68" spans="1:4" x14ac:dyDescent="0.2">
      <c r="A68" s="102">
        <v>62</v>
      </c>
      <c r="B68" s="103">
        <v>18.07</v>
      </c>
      <c r="C68" s="103">
        <v>3.55</v>
      </c>
      <c r="D68" s="103">
        <v>2.88</v>
      </c>
    </row>
    <row r="69" spans="1:4" x14ac:dyDescent="0.2">
      <c r="A69" s="102">
        <v>63</v>
      </c>
      <c r="B69" s="103">
        <v>17.53</v>
      </c>
      <c r="C69" s="103">
        <v>3.59</v>
      </c>
      <c r="D69" s="103">
        <v>2.96</v>
      </c>
    </row>
    <row r="70" spans="1:4" x14ac:dyDescent="0.2">
      <c r="A70" s="102">
        <v>64</v>
      </c>
      <c r="B70" s="103">
        <v>16.989999999999998</v>
      </c>
      <c r="C70" s="103">
        <v>3.62</v>
      </c>
      <c r="D70" s="103">
        <v>3.05</v>
      </c>
    </row>
    <row r="71" spans="1:4" x14ac:dyDescent="0.2">
      <c r="A71" s="102">
        <v>65</v>
      </c>
      <c r="B71" s="103">
        <v>16.440000000000001</v>
      </c>
      <c r="C71" s="103">
        <v>3.65</v>
      </c>
      <c r="D71" s="103">
        <v>3.01</v>
      </c>
    </row>
    <row r="72" spans="1:4" x14ac:dyDescent="0.2">
      <c r="A72" s="102">
        <v>66</v>
      </c>
      <c r="B72" s="103">
        <v>15.88</v>
      </c>
      <c r="C72" s="103">
        <v>3.68</v>
      </c>
      <c r="D72" s="103">
        <v>2.85</v>
      </c>
    </row>
    <row r="73" spans="1:4" x14ac:dyDescent="0.2">
      <c r="A73" s="102">
        <v>67</v>
      </c>
      <c r="B73" s="103">
        <v>15.32</v>
      </c>
      <c r="C73" s="103">
        <v>3.7</v>
      </c>
      <c r="D73" s="103">
        <v>2.68</v>
      </c>
    </row>
    <row r="74" spans="1:4" x14ac:dyDescent="0.2">
      <c r="A74" s="102">
        <v>68</v>
      </c>
      <c r="B74" s="103">
        <v>14.76</v>
      </c>
      <c r="C74" s="103">
        <v>3.72</v>
      </c>
      <c r="D74" s="103">
        <v>2.5299999999999998</v>
      </c>
    </row>
    <row r="75" spans="1:4" x14ac:dyDescent="0.2">
      <c r="A75" s="102">
        <v>69</v>
      </c>
      <c r="B75" s="103">
        <v>14.19</v>
      </c>
      <c r="C75" s="103">
        <v>3.69</v>
      </c>
      <c r="D75" s="103">
        <v>2.37</v>
      </c>
    </row>
    <row r="76" spans="1:4" x14ac:dyDescent="0.2">
      <c r="A76" s="102">
        <v>70</v>
      </c>
      <c r="B76" s="103">
        <v>13.62</v>
      </c>
      <c r="C76" s="103">
        <v>3.65</v>
      </c>
      <c r="D76" s="103">
        <v>2.2200000000000002</v>
      </c>
    </row>
    <row r="77" spans="1:4" x14ac:dyDescent="0.2">
      <c r="A77" s="102">
        <v>71</v>
      </c>
      <c r="B77" s="103">
        <v>13.05</v>
      </c>
      <c r="C77" s="103">
        <v>3.66</v>
      </c>
      <c r="D77" s="103">
        <v>2.0699999999999998</v>
      </c>
    </row>
    <row r="78" spans="1:4" x14ac:dyDescent="0.2">
      <c r="A78" s="102">
        <v>72</v>
      </c>
      <c r="B78" s="103">
        <v>12.47</v>
      </c>
      <c r="C78" s="103">
        <v>3.66</v>
      </c>
      <c r="D78" s="103">
        <v>1.93</v>
      </c>
    </row>
    <row r="79" spans="1:4" x14ac:dyDescent="0.2">
      <c r="A79" s="102">
        <v>73</v>
      </c>
      <c r="B79" s="103">
        <v>11.9</v>
      </c>
      <c r="C79" s="103">
        <v>3.65</v>
      </c>
      <c r="D79" s="103">
        <v>1.79</v>
      </c>
    </row>
    <row r="80" spans="1:4" x14ac:dyDescent="0.2">
      <c r="A80" s="102">
        <v>74</v>
      </c>
      <c r="B80" s="103">
        <v>11.32</v>
      </c>
      <c r="C80" s="103">
        <v>3.52</v>
      </c>
      <c r="D80" s="103">
        <v>1.65</v>
      </c>
    </row>
    <row r="81" spans="1:4" x14ac:dyDescent="0.2">
      <c r="A81" s="102">
        <v>75</v>
      </c>
      <c r="B81" s="103">
        <v>10.76</v>
      </c>
      <c r="C81" s="103">
        <v>3.38</v>
      </c>
      <c r="D81" s="103">
        <v>1.52</v>
      </c>
    </row>
    <row r="82" spans="1:4" x14ac:dyDescent="0.2">
      <c r="A82" s="102">
        <v>76</v>
      </c>
      <c r="B82" s="103">
        <v>10.199999999999999</v>
      </c>
      <c r="C82" s="103">
        <v>3.35</v>
      </c>
      <c r="D82" s="103">
        <v>1.39</v>
      </c>
    </row>
    <row r="83" spans="1:4" x14ac:dyDescent="0.2">
      <c r="A83" s="102">
        <v>77</v>
      </c>
      <c r="B83" s="103">
        <v>9.64</v>
      </c>
      <c r="C83" s="103">
        <v>3.31</v>
      </c>
      <c r="D83" s="103">
        <v>1.26</v>
      </c>
    </row>
    <row r="84" spans="1:4" x14ac:dyDescent="0.2">
      <c r="A84" s="102">
        <v>78</v>
      </c>
      <c r="B84" s="103">
        <v>9.09</v>
      </c>
      <c r="C84" s="103">
        <v>3.27</v>
      </c>
      <c r="D84" s="103">
        <v>1.1399999999999999</v>
      </c>
    </row>
    <row r="85" spans="1:4" x14ac:dyDescent="0.2">
      <c r="A85" s="102">
        <v>79</v>
      </c>
      <c r="B85" s="103">
        <v>8.5500000000000007</v>
      </c>
      <c r="C85" s="103">
        <v>3.02</v>
      </c>
      <c r="D85" s="103">
        <v>1.03</v>
      </c>
    </row>
    <row r="86" spans="1:4" x14ac:dyDescent="0.2">
      <c r="A86" s="102">
        <v>80</v>
      </c>
      <c r="B86" s="103">
        <v>8.02</v>
      </c>
      <c r="C86" s="103">
        <v>2.77</v>
      </c>
      <c r="D86" s="103">
        <v>0.92</v>
      </c>
    </row>
    <row r="87" spans="1:4" x14ac:dyDescent="0.2">
      <c r="A87" s="102">
        <v>81</v>
      </c>
      <c r="B87" s="103">
        <v>7.5</v>
      </c>
      <c r="C87" s="103">
        <v>2.71</v>
      </c>
      <c r="D87" s="103">
        <v>0.82</v>
      </c>
    </row>
    <row r="88" spans="1:4" x14ac:dyDescent="0.2">
      <c r="A88" s="102">
        <v>82</v>
      </c>
      <c r="B88" s="103">
        <v>7</v>
      </c>
      <c r="C88" s="103">
        <v>2.64</v>
      </c>
      <c r="D88" s="103">
        <v>0.73</v>
      </c>
    </row>
    <row r="89" spans="1:4" x14ac:dyDescent="0.2">
      <c r="A89" s="102">
        <v>83</v>
      </c>
      <c r="B89" s="103">
        <v>6.5</v>
      </c>
      <c r="C89" s="103">
        <v>2.57</v>
      </c>
      <c r="D89" s="103">
        <v>0.65</v>
      </c>
    </row>
    <row r="90" spans="1:4" x14ac:dyDescent="0.2">
      <c r="A90" s="102">
        <v>84</v>
      </c>
      <c r="B90" s="103">
        <v>6.03</v>
      </c>
      <c r="C90" s="103">
        <v>2.2599999999999998</v>
      </c>
      <c r="D90" s="103">
        <v>0.57999999999999996</v>
      </c>
    </row>
    <row r="91" spans="1:4" x14ac:dyDescent="0.2">
      <c r="A91" s="102">
        <v>85</v>
      </c>
      <c r="B91" s="103">
        <v>5.57</v>
      </c>
      <c r="C91" s="103">
        <v>1.95</v>
      </c>
      <c r="D91" s="103">
        <v>0.51</v>
      </c>
    </row>
  </sheetData>
  <sheetProtection algorithmName="SHA-512" hashValue="NSbQqLyLElXuUsTbR2Xi9jvfYrflXgZbIp9AM3XZGwFlc5DKUEMUUjkYklnQ6LXhsWkVnBcfOzCAWh4p57KRUg==" saltValue="wiq9iGErxn1mc2n9t+8+Bg==" spinCount="100000" sheet="1" objects="1" scenarios="1"/>
  <mergeCells count="1">
    <mergeCell ref="B17:D17"/>
  </mergeCells>
  <conditionalFormatting sqref="A25:A91">
    <cfRule type="expression" dxfId="965" priority="17" stopIfTrue="1">
      <formula>MOD(ROW(),2)=0</formula>
    </cfRule>
    <cfRule type="expression" dxfId="964" priority="18" stopIfTrue="1">
      <formula>MOD(ROW(),2)&lt;&gt;0</formula>
    </cfRule>
  </conditionalFormatting>
  <conditionalFormatting sqref="B25:D91">
    <cfRule type="expression" dxfId="963" priority="19" stopIfTrue="1">
      <formula>MOD(ROW(),2)=0</formula>
    </cfRule>
    <cfRule type="expression" dxfId="962" priority="20" stopIfTrue="1">
      <formula>MOD(ROW(),2)&lt;&gt;0</formula>
    </cfRule>
  </conditionalFormatting>
  <conditionalFormatting sqref="A6:A16 A18:A20">
    <cfRule type="expression" dxfId="961" priority="21" stopIfTrue="1">
      <formula>MOD(ROW(),2)=0</formula>
    </cfRule>
    <cfRule type="expression" dxfId="960" priority="22" stopIfTrue="1">
      <formula>MOD(ROW(),2)&lt;&gt;0</formula>
    </cfRule>
  </conditionalFormatting>
  <conditionalFormatting sqref="B6:D6 B10:D16 C9:D9 B8:D8 C7:D7 B20:D20 C18:D19">
    <cfRule type="expression" dxfId="959" priority="23" stopIfTrue="1">
      <formula>MOD(ROW(),2)=0</formula>
    </cfRule>
    <cfRule type="expression" dxfId="958" priority="24" stopIfTrue="1">
      <formula>MOD(ROW(),2)&lt;&gt;0</formula>
    </cfRule>
  </conditionalFormatting>
  <conditionalFormatting sqref="B9">
    <cfRule type="expression" dxfId="957" priority="15" stopIfTrue="1">
      <formula>MOD(ROW(),2)=0</formula>
    </cfRule>
    <cfRule type="expression" dxfId="956" priority="16" stopIfTrue="1">
      <formula>MOD(ROW(),2)&lt;&gt;0</formula>
    </cfRule>
  </conditionalFormatting>
  <conditionalFormatting sqref="B7">
    <cfRule type="expression" dxfId="955" priority="13" stopIfTrue="1">
      <formula>MOD(ROW(),2)=0</formula>
    </cfRule>
    <cfRule type="expression" dxfId="954" priority="14" stopIfTrue="1">
      <formula>MOD(ROW(),2)&lt;&gt;0</formula>
    </cfRule>
  </conditionalFormatting>
  <conditionalFormatting sqref="A17">
    <cfRule type="expression" dxfId="953" priority="9" stopIfTrue="1">
      <formula>MOD(ROW(),2)=0</formula>
    </cfRule>
    <cfRule type="expression" dxfId="952" priority="10" stopIfTrue="1">
      <formula>MOD(ROW(),2)&lt;&gt;0</formula>
    </cfRule>
  </conditionalFormatting>
  <conditionalFormatting sqref="B18">
    <cfRule type="expression" dxfId="951" priority="7" stopIfTrue="1">
      <formula>MOD(ROW(),2)=0</formula>
    </cfRule>
    <cfRule type="expression" dxfId="950" priority="8" stopIfTrue="1">
      <formula>MOD(ROW(),2)&lt;&gt;0</formula>
    </cfRule>
  </conditionalFormatting>
  <conditionalFormatting sqref="B19">
    <cfRule type="expression" dxfId="949" priority="5" stopIfTrue="1">
      <formula>MOD(ROW(),2)=0</formula>
    </cfRule>
    <cfRule type="expression" dxfId="948" priority="6" stopIfTrue="1">
      <formula>MOD(ROW(),2)&lt;&gt;0</formula>
    </cfRule>
  </conditionalFormatting>
  <conditionalFormatting sqref="B17">
    <cfRule type="expression" dxfId="947" priority="1" stopIfTrue="1">
      <formula>MOD(ROW(),2)=0</formula>
    </cfRule>
    <cfRule type="expression" dxfId="9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dimension ref="A1:I95"/>
  <sheetViews>
    <sheetView workbookViewId="0">
      <selection activeCell="B17" sqref="B17:C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Credit - x-313</v>
      </c>
      <c r="B3" s="66"/>
      <c r="C3" s="66"/>
      <c r="D3" s="66"/>
      <c r="E3" s="66"/>
      <c r="F3" s="66"/>
      <c r="G3" s="66"/>
      <c r="H3" s="66"/>
      <c r="I3" s="66"/>
    </row>
    <row r="4" spans="1:9" x14ac:dyDescent="0.2">
      <c r="A4" s="68" t="str">
        <f ca="1">CELL("filename",A1)</f>
        <v>D:\Users\FulkerL\OneDrive - Welsh Government\[wfrsc2021-02-annex-1.xlsm]x-313</v>
      </c>
    </row>
    <row r="6" spans="1:9" x14ac:dyDescent="0.2">
      <c r="A6" s="123" t="s">
        <v>24</v>
      </c>
      <c r="B6" s="124" t="s">
        <v>26</v>
      </c>
      <c r="C6" s="124"/>
    </row>
    <row r="7" spans="1:9" x14ac:dyDescent="0.2">
      <c r="A7" s="125" t="s">
        <v>16</v>
      </c>
      <c r="B7" s="126" t="s">
        <v>431</v>
      </c>
      <c r="C7" s="126"/>
    </row>
    <row r="8" spans="1:9" x14ac:dyDescent="0.2">
      <c r="A8" s="125" t="s">
        <v>54</v>
      </c>
      <c r="B8" s="126">
        <v>1992</v>
      </c>
      <c r="C8" s="126"/>
    </row>
    <row r="9" spans="1:9" x14ac:dyDescent="0.2">
      <c r="A9" s="125" t="s">
        <v>17</v>
      </c>
      <c r="B9" s="126" t="s">
        <v>484</v>
      </c>
      <c r="C9" s="126"/>
    </row>
    <row r="10" spans="1:9" x14ac:dyDescent="0.2">
      <c r="A10" s="125" t="s">
        <v>2</v>
      </c>
      <c r="B10" s="126" t="s">
        <v>485</v>
      </c>
      <c r="C10" s="126"/>
    </row>
    <row r="11" spans="1:9" x14ac:dyDescent="0.2">
      <c r="A11" s="125" t="s">
        <v>23</v>
      </c>
      <c r="B11" s="126" t="s">
        <v>486</v>
      </c>
      <c r="C11" s="126"/>
    </row>
    <row r="12" spans="1:9" x14ac:dyDescent="0.2">
      <c r="A12" s="125" t="s">
        <v>272</v>
      </c>
      <c r="B12" s="126" t="s">
        <v>278</v>
      </c>
      <c r="C12" s="126"/>
    </row>
    <row r="13" spans="1:9" hidden="1" x14ac:dyDescent="0.2">
      <c r="A13" s="125" t="s">
        <v>57</v>
      </c>
      <c r="B13" s="126">
        <v>2</v>
      </c>
      <c r="C13" s="126"/>
    </row>
    <row r="14" spans="1:9" hidden="1" x14ac:dyDescent="0.2">
      <c r="A14" s="125" t="s">
        <v>18</v>
      </c>
      <c r="B14" s="126">
        <v>313</v>
      </c>
      <c r="C14" s="126"/>
    </row>
    <row r="15" spans="1:9" x14ac:dyDescent="0.2">
      <c r="A15" s="125" t="s">
        <v>58</v>
      </c>
      <c r="B15" s="126" t="s">
        <v>487</v>
      </c>
      <c r="C15" s="126"/>
    </row>
    <row r="16" spans="1:9" x14ac:dyDescent="0.2">
      <c r="A16" s="125" t="s">
        <v>59</v>
      </c>
      <c r="B16" s="126" t="s">
        <v>488</v>
      </c>
      <c r="C16" s="126"/>
    </row>
    <row r="17" spans="1:3" ht="109.15" customHeight="1" x14ac:dyDescent="0.2">
      <c r="A17" s="125" t="s">
        <v>386</v>
      </c>
      <c r="B17" s="183" t="s">
        <v>718</v>
      </c>
      <c r="C17" s="183"/>
    </row>
    <row r="18" spans="1:3" x14ac:dyDescent="0.2">
      <c r="A18" s="125" t="s">
        <v>19</v>
      </c>
      <c r="B18" s="128">
        <v>43532</v>
      </c>
      <c r="C18" s="126"/>
    </row>
    <row r="19" spans="1:3" ht="25.5" x14ac:dyDescent="0.2">
      <c r="A19" s="125" t="s">
        <v>20</v>
      </c>
      <c r="B19" s="121">
        <v>43535</v>
      </c>
      <c r="C19" s="126"/>
    </row>
    <row r="20" spans="1:3" x14ac:dyDescent="0.2">
      <c r="A20" s="125" t="s">
        <v>270</v>
      </c>
      <c r="B20" s="126" t="s">
        <v>385</v>
      </c>
      <c r="C20" s="126"/>
    </row>
    <row r="23" spans="1:3" x14ac:dyDescent="0.2">
      <c r="A23" s="80"/>
    </row>
    <row r="25" spans="1:3" ht="25.5" x14ac:dyDescent="0.2">
      <c r="A25" s="129" t="s">
        <v>281</v>
      </c>
      <c r="B25" s="129" t="s">
        <v>489</v>
      </c>
      <c r="C25" s="129" t="s">
        <v>490</v>
      </c>
    </row>
    <row r="26" spans="1:3" x14ac:dyDescent="0.2">
      <c r="A26" s="130">
        <v>16</v>
      </c>
      <c r="B26" s="131">
        <v>7.67</v>
      </c>
      <c r="C26" s="131">
        <v>7.67</v>
      </c>
    </row>
    <row r="27" spans="1:3" x14ac:dyDescent="0.2">
      <c r="A27" s="130">
        <v>17</v>
      </c>
      <c r="B27" s="131">
        <v>7.84</v>
      </c>
      <c r="C27" s="131">
        <v>7.84</v>
      </c>
    </row>
    <row r="28" spans="1:3" x14ac:dyDescent="0.2">
      <c r="A28" s="130">
        <v>18</v>
      </c>
      <c r="B28" s="131">
        <v>8</v>
      </c>
      <c r="C28" s="131">
        <v>8</v>
      </c>
    </row>
    <row r="29" spans="1:3" x14ac:dyDescent="0.2">
      <c r="A29" s="130">
        <v>19</v>
      </c>
      <c r="B29" s="131">
        <v>8.17</v>
      </c>
      <c r="C29" s="131">
        <v>8.17</v>
      </c>
    </row>
    <row r="30" spans="1:3" x14ac:dyDescent="0.2">
      <c r="A30" s="130">
        <v>20</v>
      </c>
      <c r="B30" s="131">
        <v>8.35</v>
      </c>
      <c r="C30" s="131">
        <v>8.35</v>
      </c>
    </row>
    <row r="31" spans="1:3" x14ac:dyDescent="0.2">
      <c r="A31" s="130">
        <v>21</v>
      </c>
      <c r="B31" s="131">
        <v>8.5299999999999994</v>
      </c>
      <c r="C31" s="131">
        <v>8.5299999999999994</v>
      </c>
    </row>
    <row r="32" spans="1:3" x14ac:dyDescent="0.2">
      <c r="A32" s="130">
        <v>22</v>
      </c>
      <c r="B32" s="131">
        <v>8.7100000000000009</v>
      </c>
      <c r="C32" s="131">
        <v>8.7100000000000009</v>
      </c>
    </row>
    <row r="33" spans="1:3" x14ac:dyDescent="0.2">
      <c r="A33" s="130">
        <v>23</v>
      </c>
      <c r="B33" s="131">
        <v>8.9</v>
      </c>
      <c r="C33" s="131">
        <v>8.9</v>
      </c>
    </row>
    <row r="34" spans="1:3" x14ac:dyDescent="0.2">
      <c r="A34" s="130">
        <v>24</v>
      </c>
      <c r="B34" s="131">
        <v>9.09</v>
      </c>
      <c r="C34" s="131">
        <v>9.09</v>
      </c>
    </row>
    <row r="35" spans="1:3" x14ac:dyDescent="0.2">
      <c r="A35" s="130">
        <v>25</v>
      </c>
      <c r="B35" s="131">
        <v>9.2799999999999994</v>
      </c>
      <c r="C35" s="131">
        <v>9.2799999999999994</v>
      </c>
    </row>
    <row r="36" spans="1:3" x14ac:dyDescent="0.2">
      <c r="A36" s="130">
        <v>26</v>
      </c>
      <c r="B36" s="131">
        <v>9.48</v>
      </c>
      <c r="C36" s="131">
        <v>9.48</v>
      </c>
    </row>
    <row r="37" spans="1:3" x14ac:dyDescent="0.2">
      <c r="A37" s="130">
        <v>27</v>
      </c>
      <c r="B37" s="131">
        <v>9.69</v>
      </c>
      <c r="C37" s="131">
        <v>9.69</v>
      </c>
    </row>
    <row r="38" spans="1:3" x14ac:dyDescent="0.2">
      <c r="A38" s="130">
        <v>28</v>
      </c>
      <c r="B38" s="131">
        <v>9.9</v>
      </c>
      <c r="C38" s="131">
        <v>9.9</v>
      </c>
    </row>
    <row r="39" spans="1:3" x14ac:dyDescent="0.2">
      <c r="A39" s="130">
        <v>29</v>
      </c>
      <c r="B39" s="131">
        <v>10.11</v>
      </c>
      <c r="C39" s="131">
        <v>10.11</v>
      </c>
    </row>
    <row r="40" spans="1:3" x14ac:dyDescent="0.2">
      <c r="A40" s="130">
        <v>30</v>
      </c>
      <c r="B40" s="131">
        <v>10.33</v>
      </c>
      <c r="C40" s="131">
        <v>10.33</v>
      </c>
    </row>
    <row r="41" spans="1:3" x14ac:dyDescent="0.2">
      <c r="A41" s="130">
        <v>31</v>
      </c>
      <c r="B41" s="131">
        <v>10.56</v>
      </c>
      <c r="C41" s="131">
        <v>10.56</v>
      </c>
    </row>
    <row r="42" spans="1:3" x14ac:dyDescent="0.2">
      <c r="A42" s="130">
        <v>32</v>
      </c>
      <c r="B42" s="131">
        <v>10.79</v>
      </c>
      <c r="C42" s="131">
        <v>10.79</v>
      </c>
    </row>
    <row r="43" spans="1:3" x14ac:dyDescent="0.2">
      <c r="A43" s="130">
        <v>33</v>
      </c>
      <c r="B43" s="131">
        <v>11.03</v>
      </c>
      <c r="C43" s="131">
        <v>11.03</v>
      </c>
    </row>
    <row r="44" spans="1:3" x14ac:dyDescent="0.2">
      <c r="A44" s="130">
        <v>34</v>
      </c>
      <c r="B44" s="131">
        <v>11.27</v>
      </c>
      <c r="C44" s="131">
        <v>11.27</v>
      </c>
    </row>
    <row r="45" spans="1:3" x14ac:dyDescent="0.2">
      <c r="A45" s="130">
        <v>35</v>
      </c>
      <c r="B45" s="131">
        <v>11.52</v>
      </c>
      <c r="C45" s="131">
        <v>11.52</v>
      </c>
    </row>
    <row r="46" spans="1:3" x14ac:dyDescent="0.2">
      <c r="A46" s="130">
        <v>36</v>
      </c>
      <c r="B46" s="131">
        <v>11.78</v>
      </c>
      <c r="C46" s="131">
        <v>11.78</v>
      </c>
    </row>
    <row r="47" spans="1:3" x14ac:dyDescent="0.2">
      <c r="A47" s="130">
        <v>37</v>
      </c>
      <c r="B47" s="131">
        <v>12.05</v>
      </c>
      <c r="C47" s="131">
        <v>12.05</v>
      </c>
    </row>
    <row r="48" spans="1:3" x14ac:dyDescent="0.2">
      <c r="A48" s="130">
        <v>38</v>
      </c>
      <c r="B48" s="131">
        <v>12.32</v>
      </c>
      <c r="C48" s="131">
        <v>12.32</v>
      </c>
    </row>
    <row r="49" spans="1:3" x14ac:dyDescent="0.2">
      <c r="A49" s="130">
        <v>39</v>
      </c>
      <c r="B49" s="131">
        <v>12.6</v>
      </c>
      <c r="C49" s="131">
        <v>12.6</v>
      </c>
    </row>
    <row r="50" spans="1:3" x14ac:dyDescent="0.2">
      <c r="A50" s="130">
        <v>40</v>
      </c>
      <c r="B50" s="131">
        <v>12.89</v>
      </c>
      <c r="C50" s="131">
        <v>12.89</v>
      </c>
    </row>
    <row r="51" spans="1:3" x14ac:dyDescent="0.2">
      <c r="A51" s="130">
        <v>41</v>
      </c>
      <c r="B51" s="131">
        <v>13.19</v>
      </c>
      <c r="C51" s="131">
        <v>13.19</v>
      </c>
    </row>
    <row r="52" spans="1:3" x14ac:dyDescent="0.2">
      <c r="A52" s="130">
        <v>42</v>
      </c>
      <c r="B52" s="131">
        <v>13.49</v>
      </c>
      <c r="C52" s="131">
        <v>13.49</v>
      </c>
    </row>
    <row r="53" spans="1:3" x14ac:dyDescent="0.2">
      <c r="A53" s="130">
        <v>43</v>
      </c>
      <c r="B53" s="131">
        <v>13.8</v>
      </c>
      <c r="C53" s="131">
        <v>13.8</v>
      </c>
    </row>
    <row r="54" spans="1:3" x14ac:dyDescent="0.2">
      <c r="A54" s="130">
        <v>44</v>
      </c>
      <c r="B54" s="131">
        <v>14.12</v>
      </c>
      <c r="C54" s="131">
        <v>14.12</v>
      </c>
    </row>
    <row r="55" spans="1:3" x14ac:dyDescent="0.2">
      <c r="A55" s="130">
        <v>45</v>
      </c>
      <c r="B55" s="131">
        <v>14.45</v>
      </c>
      <c r="C55" s="131">
        <v>14.45</v>
      </c>
    </row>
    <row r="56" spans="1:3" x14ac:dyDescent="0.2">
      <c r="A56" s="130">
        <v>46</v>
      </c>
      <c r="B56" s="131">
        <v>14.79</v>
      </c>
      <c r="C56" s="131">
        <v>14.79</v>
      </c>
    </row>
    <row r="57" spans="1:3" x14ac:dyDescent="0.2">
      <c r="A57" s="130">
        <v>47</v>
      </c>
      <c r="B57" s="131">
        <v>15.13</v>
      </c>
      <c r="C57" s="131">
        <v>15.13</v>
      </c>
    </row>
    <row r="58" spans="1:3" x14ac:dyDescent="0.2">
      <c r="A58" s="130">
        <v>48</v>
      </c>
      <c r="B58" s="131">
        <v>15.48</v>
      </c>
      <c r="C58" s="131">
        <v>15.48</v>
      </c>
    </row>
    <row r="59" spans="1:3" x14ac:dyDescent="0.2">
      <c r="A59" s="130">
        <v>49</v>
      </c>
      <c r="B59" s="131">
        <v>15.85</v>
      </c>
      <c r="C59" s="131">
        <v>15.85</v>
      </c>
    </row>
    <row r="60" spans="1:3" x14ac:dyDescent="0.2">
      <c r="A60" s="130">
        <v>50</v>
      </c>
      <c r="B60" s="131">
        <v>16.22</v>
      </c>
      <c r="C60" s="131">
        <v>16.22</v>
      </c>
    </row>
    <row r="61" spans="1:3" x14ac:dyDescent="0.2">
      <c r="A61" s="130">
        <v>51</v>
      </c>
      <c r="B61" s="131">
        <v>16.600000000000001</v>
      </c>
      <c r="C61" s="131">
        <v>16.600000000000001</v>
      </c>
    </row>
    <row r="62" spans="1:3" x14ac:dyDescent="0.2">
      <c r="A62" s="130">
        <v>52</v>
      </c>
      <c r="B62" s="131">
        <v>16.989999999999998</v>
      </c>
      <c r="C62" s="131">
        <v>16.989999999999998</v>
      </c>
    </row>
    <row r="63" spans="1:3" x14ac:dyDescent="0.2">
      <c r="A63" s="130">
        <v>53</v>
      </c>
      <c r="B63" s="131">
        <v>17.399999999999999</v>
      </c>
      <c r="C63" s="131">
        <v>17.399999999999999</v>
      </c>
    </row>
    <row r="64" spans="1:3" x14ac:dyDescent="0.2">
      <c r="A64" s="130">
        <v>54</v>
      </c>
      <c r="B64" s="131">
        <v>17.809999999999999</v>
      </c>
      <c r="C64" s="131">
        <v>17.809999999999999</v>
      </c>
    </row>
    <row r="65" spans="1:3" x14ac:dyDescent="0.2">
      <c r="A65" s="130">
        <v>55</v>
      </c>
      <c r="B65" s="131">
        <v>18.25</v>
      </c>
      <c r="C65" s="131">
        <v>18.25</v>
      </c>
    </row>
    <row r="66" spans="1:3" x14ac:dyDescent="0.2">
      <c r="A66" s="130">
        <v>56</v>
      </c>
      <c r="B66" s="131">
        <v>18.690000000000001</v>
      </c>
      <c r="C66" s="131">
        <v>18.690000000000001</v>
      </c>
    </row>
    <row r="67" spans="1:3" x14ac:dyDescent="0.2">
      <c r="A67" s="130">
        <v>57</v>
      </c>
      <c r="B67" s="131">
        <v>19.149999999999999</v>
      </c>
      <c r="C67" s="131">
        <v>19.149999999999999</v>
      </c>
    </row>
    <row r="68" spans="1:3" x14ac:dyDescent="0.2">
      <c r="A68" s="130">
        <v>58</v>
      </c>
      <c r="B68" s="131">
        <v>19.63</v>
      </c>
      <c r="C68" s="131">
        <v>19.63</v>
      </c>
    </row>
    <row r="69" spans="1:3" x14ac:dyDescent="0.2">
      <c r="A69" s="130">
        <v>59</v>
      </c>
      <c r="B69" s="131">
        <v>20.13</v>
      </c>
      <c r="C69" s="131">
        <v>20.13</v>
      </c>
    </row>
    <row r="70" spans="1:3" x14ac:dyDescent="0.2">
      <c r="A70" s="130">
        <v>60</v>
      </c>
      <c r="B70" s="131">
        <v>20.14</v>
      </c>
      <c r="C70" s="131">
        <v>20.14</v>
      </c>
    </row>
    <row r="71" spans="1:3" x14ac:dyDescent="0.2">
      <c r="A71" s="130">
        <v>61</v>
      </c>
      <c r="B71" s="131">
        <v>19.64</v>
      </c>
      <c r="C71" s="131">
        <v>19.64</v>
      </c>
    </row>
    <row r="72" spans="1:3" x14ac:dyDescent="0.2">
      <c r="A72" s="130">
        <v>62</v>
      </c>
      <c r="B72" s="131">
        <v>19.14</v>
      </c>
      <c r="C72" s="131">
        <v>19.14</v>
      </c>
    </row>
    <row r="73" spans="1:3" x14ac:dyDescent="0.2">
      <c r="A73" s="130">
        <v>63</v>
      </c>
      <c r="B73" s="131">
        <v>18.64</v>
      </c>
      <c r="C73" s="131">
        <v>18.64</v>
      </c>
    </row>
    <row r="74" spans="1:3" x14ac:dyDescent="0.2">
      <c r="A74" s="130">
        <v>64</v>
      </c>
      <c r="B74" s="131">
        <v>18.12</v>
      </c>
      <c r="C74" s="131">
        <v>18.12</v>
      </c>
    </row>
    <row r="75" spans="1:3" x14ac:dyDescent="0.2">
      <c r="A75" s="130">
        <v>65</v>
      </c>
      <c r="B75" s="131">
        <v>17.600000000000001</v>
      </c>
      <c r="C75" s="131">
        <v>17.600000000000001</v>
      </c>
    </row>
    <row r="76" spans="1:3" x14ac:dyDescent="0.2">
      <c r="A76" s="130">
        <v>66</v>
      </c>
      <c r="B76" s="131">
        <v>17.07</v>
      </c>
      <c r="C76" s="131">
        <v>17.07</v>
      </c>
    </row>
    <row r="77" spans="1:3" x14ac:dyDescent="0.2">
      <c r="A77" s="130">
        <v>67</v>
      </c>
      <c r="B77" s="131">
        <v>16.53</v>
      </c>
      <c r="C77" s="131">
        <v>16.53</v>
      </c>
    </row>
    <row r="78" spans="1:3" x14ac:dyDescent="0.2">
      <c r="A78" s="130">
        <v>68</v>
      </c>
      <c r="B78" s="131">
        <v>15.99</v>
      </c>
      <c r="C78" s="131">
        <v>15.99</v>
      </c>
    </row>
    <row r="79" spans="1:3" x14ac:dyDescent="0.2">
      <c r="A79" s="130">
        <v>69</v>
      </c>
      <c r="B79" s="131">
        <v>15.44</v>
      </c>
      <c r="C79" s="131">
        <v>15.44</v>
      </c>
    </row>
    <row r="80" spans="1:3" x14ac:dyDescent="0.2">
      <c r="A80" s="130">
        <v>70</v>
      </c>
      <c r="B80" s="131">
        <v>14.89</v>
      </c>
      <c r="C80" s="131">
        <v>14.89</v>
      </c>
    </row>
    <row r="81" spans="1:3" x14ac:dyDescent="0.2">
      <c r="A81" s="130">
        <v>71</v>
      </c>
      <c r="B81" s="131">
        <v>14.34</v>
      </c>
      <c r="C81" s="131">
        <v>14.34</v>
      </c>
    </row>
    <row r="82" spans="1:3" x14ac:dyDescent="0.2">
      <c r="A82" s="130">
        <v>72</v>
      </c>
      <c r="B82" s="131">
        <v>13.78</v>
      </c>
      <c r="C82" s="131">
        <v>13.78</v>
      </c>
    </row>
    <row r="83" spans="1:3" x14ac:dyDescent="0.2">
      <c r="A83" s="130">
        <v>73</v>
      </c>
      <c r="B83" s="131">
        <v>13.22</v>
      </c>
      <c r="C83" s="131">
        <v>13.22</v>
      </c>
    </row>
    <row r="84" spans="1:3" x14ac:dyDescent="0.2">
      <c r="A84" s="130">
        <v>74</v>
      </c>
      <c r="B84" s="131">
        <v>12.65</v>
      </c>
      <c r="C84" s="131">
        <v>12.65</v>
      </c>
    </row>
    <row r="85" spans="1:3" x14ac:dyDescent="0.2">
      <c r="A85" s="130">
        <v>75</v>
      </c>
      <c r="B85" s="131">
        <v>12.09</v>
      </c>
      <c r="C85" s="131">
        <v>12.09</v>
      </c>
    </row>
    <row r="86" spans="1:3" x14ac:dyDescent="0.2">
      <c r="A86" s="130">
        <v>76</v>
      </c>
      <c r="B86" s="131">
        <v>11.53</v>
      </c>
      <c r="C86" s="131">
        <v>11.53</v>
      </c>
    </row>
    <row r="87" spans="1:3" x14ac:dyDescent="0.2">
      <c r="A87" s="130">
        <v>77</v>
      </c>
      <c r="B87" s="131">
        <v>10.97</v>
      </c>
      <c r="C87" s="131">
        <v>10.97</v>
      </c>
    </row>
    <row r="88" spans="1:3" x14ac:dyDescent="0.2">
      <c r="A88" s="130">
        <v>78</v>
      </c>
      <c r="B88" s="131">
        <v>10.41</v>
      </c>
      <c r="C88" s="131">
        <v>10.41</v>
      </c>
    </row>
    <row r="89" spans="1:3" x14ac:dyDescent="0.2">
      <c r="A89" s="130">
        <v>79</v>
      </c>
      <c r="B89" s="131">
        <v>9.86</v>
      </c>
      <c r="C89" s="131">
        <v>9.86</v>
      </c>
    </row>
    <row r="90" spans="1:3" x14ac:dyDescent="0.2">
      <c r="A90" s="130">
        <v>80</v>
      </c>
      <c r="B90" s="131">
        <v>9.31</v>
      </c>
      <c r="C90" s="131">
        <v>9.31</v>
      </c>
    </row>
    <row r="91" spans="1:3" x14ac:dyDescent="0.2">
      <c r="A91" s="130">
        <v>81</v>
      </c>
      <c r="B91" s="131">
        <v>8.76</v>
      </c>
      <c r="C91" s="131">
        <v>8.76</v>
      </c>
    </row>
    <row r="92" spans="1:3" x14ac:dyDescent="0.2">
      <c r="A92" s="130">
        <v>82</v>
      </c>
      <c r="B92" s="131">
        <v>8.23</v>
      </c>
      <c r="C92" s="131">
        <v>8.23</v>
      </c>
    </row>
    <row r="93" spans="1:3" x14ac:dyDescent="0.2">
      <c r="A93" s="130">
        <v>83</v>
      </c>
      <c r="B93" s="131">
        <v>7.7</v>
      </c>
      <c r="C93" s="131">
        <v>7.7</v>
      </c>
    </row>
    <row r="94" spans="1:3" x14ac:dyDescent="0.2">
      <c r="A94" s="130">
        <v>84</v>
      </c>
      <c r="B94" s="131">
        <v>7.18</v>
      </c>
      <c r="C94" s="131">
        <v>7.18</v>
      </c>
    </row>
    <row r="95" spans="1:3" x14ac:dyDescent="0.2">
      <c r="A95" s="130">
        <v>85</v>
      </c>
      <c r="B95" s="131">
        <v>6.68</v>
      </c>
      <c r="C95" s="131">
        <v>6.68</v>
      </c>
    </row>
  </sheetData>
  <sheetProtection algorithmName="SHA-512" hashValue="si3lDcUNCsArqi/3rAE0+8K9qF52T08ywJO8epEvwJz1xR5Ky/tRxdoeuZolbklzebKalhAxAonpdZkgqiRpwA==" saltValue="Cyr8HtIaqx+1LrrcI5q57w==" spinCount="100000" sheet="1" objects="1" scenarios="1"/>
  <mergeCells count="1">
    <mergeCell ref="B17:C17"/>
  </mergeCells>
  <conditionalFormatting sqref="A25:A95">
    <cfRule type="expression" dxfId="945" priority="7" stopIfTrue="1">
      <formula>MOD(ROW(),2)=0</formula>
    </cfRule>
    <cfRule type="expression" dxfId="944" priority="8" stopIfTrue="1">
      <formula>MOD(ROW(),2)&lt;&gt;0</formula>
    </cfRule>
  </conditionalFormatting>
  <conditionalFormatting sqref="B25:C95">
    <cfRule type="expression" dxfId="943" priority="9" stopIfTrue="1">
      <formula>MOD(ROW(),2)=0</formula>
    </cfRule>
    <cfRule type="expression" dxfId="942" priority="10" stopIfTrue="1">
      <formula>MOD(ROW(),2)&lt;&gt;0</formula>
    </cfRule>
  </conditionalFormatting>
  <conditionalFormatting sqref="A6:A16">
    <cfRule type="expression" dxfId="941" priority="11" stopIfTrue="1">
      <formula>MOD(ROW(),2)=0</formula>
    </cfRule>
    <cfRule type="expression" dxfId="940" priority="12" stopIfTrue="1">
      <formula>MOD(ROW(),2)&lt;&gt;0</formula>
    </cfRule>
  </conditionalFormatting>
  <conditionalFormatting sqref="B6:C16 C18:C20">
    <cfRule type="expression" dxfId="939" priority="13" stopIfTrue="1">
      <formula>MOD(ROW(),2)=0</formula>
    </cfRule>
    <cfRule type="expression" dxfId="938" priority="14" stopIfTrue="1">
      <formula>MOD(ROW(),2)&lt;&gt;0</formula>
    </cfRule>
  </conditionalFormatting>
  <conditionalFormatting sqref="A17:A20">
    <cfRule type="expression" dxfId="937" priority="3" stopIfTrue="1">
      <formula>MOD(ROW(),2)=0</formula>
    </cfRule>
    <cfRule type="expression" dxfId="936" priority="4" stopIfTrue="1">
      <formula>MOD(ROW(),2)&lt;&gt;0</formula>
    </cfRule>
  </conditionalFormatting>
  <conditionalFormatting sqref="B17:B18 B20">
    <cfRule type="expression" dxfId="935" priority="5" stopIfTrue="1">
      <formula>MOD(ROW(),2)=0</formula>
    </cfRule>
    <cfRule type="expression" dxfId="934" priority="6" stopIfTrue="1">
      <formula>MOD(ROW(),2)&lt;&gt;0</formula>
    </cfRule>
  </conditionalFormatting>
  <conditionalFormatting sqref="B19">
    <cfRule type="expression" dxfId="933" priority="1" stopIfTrue="1">
      <formula>MOD(ROW(),2)=0</formula>
    </cfRule>
    <cfRule type="expression" dxfId="9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dimension ref="A1:I95"/>
  <sheetViews>
    <sheetView workbookViewId="0">
      <selection activeCell="B17" sqref="B17:D17"/>
    </sheetView>
  </sheetViews>
  <sheetFormatPr defaultColWidth="10" defaultRowHeight="12.75" x14ac:dyDescent="0.2"/>
  <cols>
    <col min="1" max="1" width="31.7109375" style="33" customWidth="1"/>
    <col min="2" max="2" width="22.7109375" style="33" customWidth="1"/>
    <col min="3" max="3" width="26.425781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Credit - x-314</v>
      </c>
      <c r="B3" s="66"/>
      <c r="C3" s="66"/>
      <c r="D3" s="66"/>
      <c r="E3" s="66"/>
      <c r="F3" s="66"/>
      <c r="G3" s="66"/>
      <c r="H3" s="66"/>
      <c r="I3" s="66"/>
    </row>
    <row r="4" spans="1:9" x14ac:dyDescent="0.2">
      <c r="A4" s="68" t="str">
        <f ca="1">CELL("filename",A1)</f>
        <v>D:\Users\FulkerL\OneDrive - Welsh Government\[wfrsc2021-02-annex-1.xlsm]x-314</v>
      </c>
    </row>
    <row r="6" spans="1:9" x14ac:dyDescent="0.2">
      <c r="A6" s="123" t="s">
        <v>24</v>
      </c>
      <c r="B6" s="124" t="s">
        <v>26</v>
      </c>
      <c r="C6" s="124"/>
    </row>
    <row r="7" spans="1:9" x14ac:dyDescent="0.2">
      <c r="A7" s="125" t="s">
        <v>16</v>
      </c>
      <c r="B7" s="126" t="s">
        <v>431</v>
      </c>
      <c r="C7" s="126"/>
    </row>
    <row r="8" spans="1:9" x14ac:dyDescent="0.2">
      <c r="A8" s="125" t="s">
        <v>54</v>
      </c>
      <c r="B8" s="126">
        <v>2007</v>
      </c>
      <c r="C8" s="126"/>
    </row>
    <row r="9" spans="1:9" x14ac:dyDescent="0.2">
      <c r="A9" s="125" t="s">
        <v>17</v>
      </c>
      <c r="B9" s="126" t="s">
        <v>484</v>
      </c>
      <c r="C9" s="126"/>
    </row>
    <row r="10" spans="1:9" x14ac:dyDescent="0.2">
      <c r="A10" s="125" t="s">
        <v>2</v>
      </c>
      <c r="B10" s="126" t="s">
        <v>485</v>
      </c>
      <c r="C10" s="126"/>
    </row>
    <row r="11" spans="1:9" x14ac:dyDescent="0.2">
      <c r="A11" s="125" t="s">
        <v>23</v>
      </c>
      <c r="B11" s="126" t="s">
        <v>486</v>
      </c>
      <c r="C11" s="126"/>
    </row>
    <row r="12" spans="1:9" x14ac:dyDescent="0.2">
      <c r="A12" s="125" t="s">
        <v>272</v>
      </c>
      <c r="B12" s="126" t="s">
        <v>278</v>
      </c>
      <c r="C12" s="126"/>
    </row>
    <row r="13" spans="1:9" hidden="1" x14ac:dyDescent="0.2">
      <c r="A13" s="125" t="s">
        <v>57</v>
      </c>
      <c r="B13" s="126">
        <v>1</v>
      </c>
      <c r="C13" s="126"/>
    </row>
    <row r="14" spans="1:9" hidden="1" x14ac:dyDescent="0.2">
      <c r="A14" s="125" t="s">
        <v>18</v>
      </c>
      <c r="B14" s="126">
        <v>314</v>
      </c>
      <c r="C14" s="126"/>
    </row>
    <row r="15" spans="1:9" x14ac:dyDescent="0.2">
      <c r="A15" s="125" t="s">
        <v>58</v>
      </c>
      <c r="B15" s="126" t="s">
        <v>491</v>
      </c>
      <c r="C15" s="126"/>
    </row>
    <row r="16" spans="1:9" x14ac:dyDescent="0.2">
      <c r="A16" s="125" t="s">
        <v>59</v>
      </c>
      <c r="B16" s="126" t="s">
        <v>488</v>
      </c>
      <c r="C16" s="126"/>
    </row>
    <row r="17" spans="1:3" ht="109.15" customHeight="1" x14ac:dyDescent="0.2">
      <c r="A17" s="125" t="s">
        <v>386</v>
      </c>
      <c r="B17" s="126" t="s">
        <v>706</v>
      </c>
      <c r="C17" s="126"/>
    </row>
    <row r="18" spans="1:3" x14ac:dyDescent="0.2">
      <c r="A18" s="125" t="s">
        <v>19</v>
      </c>
      <c r="B18" s="128">
        <v>43532</v>
      </c>
      <c r="C18" s="126"/>
    </row>
    <row r="19" spans="1:3" ht="25.5" x14ac:dyDescent="0.2">
      <c r="A19" s="125" t="s">
        <v>20</v>
      </c>
      <c r="B19" s="121">
        <v>43535</v>
      </c>
      <c r="C19" s="126"/>
    </row>
    <row r="20" spans="1:3" x14ac:dyDescent="0.2">
      <c r="A20" s="125" t="s">
        <v>270</v>
      </c>
      <c r="B20" s="126" t="s">
        <v>385</v>
      </c>
      <c r="C20" s="126"/>
    </row>
    <row r="23" spans="1:3" x14ac:dyDescent="0.2">
      <c r="A23" s="80"/>
    </row>
    <row r="25" spans="1:3" ht="25.5" x14ac:dyDescent="0.2">
      <c r="A25" s="129" t="s">
        <v>281</v>
      </c>
      <c r="B25" s="129" t="s">
        <v>489</v>
      </c>
      <c r="C25" s="129" t="s">
        <v>490</v>
      </c>
    </row>
    <row r="26" spans="1:3" x14ac:dyDescent="0.2">
      <c r="A26" s="130">
        <v>16</v>
      </c>
      <c r="B26" s="131">
        <v>6.09</v>
      </c>
      <c r="C26" s="131">
        <v>6.09</v>
      </c>
    </row>
    <row r="27" spans="1:3" x14ac:dyDescent="0.2">
      <c r="A27" s="130">
        <v>17</v>
      </c>
      <c r="B27" s="131">
        <v>6.21</v>
      </c>
      <c r="C27" s="131">
        <v>6.21</v>
      </c>
    </row>
    <row r="28" spans="1:3" x14ac:dyDescent="0.2">
      <c r="A28" s="130">
        <v>18</v>
      </c>
      <c r="B28" s="131">
        <v>6.34</v>
      </c>
      <c r="C28" s="131">
        <v>6.34</v>
      </c>
    </row>
    <row r="29" spans="1:3" x14ac:dyDescent="0.2">
      <c r="A29" s="130">
        <v>19</v>
      </c>
      <c r="B29" s="131">
        <v>6.48</v>
      </c>
      <c r="C29" s="131">
        <v>6.48</v>
      </c>
    </row>
    <row r="30" spans="1:3" x14ac:dyDescent="0.2">
      <c r="A30" s="130">
        <v>20</v>
      </c>
      <c r="B30" s="131">
        <v>6.61</v>
      </c>
      <c r="C30" s="131">
        <v>6.61</v>
      </c>
    </row>
    <row r="31" spans="1:3" x14ac:dyDescent="0.2">
      <c r="A31" s="130">
        <v>21</v>
      </c>
      <c r="B31" s="131">
        <v>6.75</v>
      </c>
      <c r="C31" s="131">
        <v>6.75</v>
      </c>
    </row>
    <row r="32" spans="1:3" x14ac:dyDescent="0.2">
      <c r="A32" s="130">
        <v>22</v>
      </c>
      <c r="B32" s="131">
        <v>6.89</v>
      </c>
      <c r="C32" s="131">
        <v>6.89</v>
      </c>
    </row>
    <row r="33" spans="1:3" x14ac:dyDescent="0.2">
      <c r="A33" s="130">
        <v>23</v>
      </c>
      <c r="B33" s="131">
        <v>7.03</v>
      </c>
      <c r="C33" s="131">
        <v>7.03</v>
      </c>
    </row>
    <row r="34" spans="1:3" x14ac:dyDescent="0.2">
      <c r="A34" s="130">
        <v>24</v>
      </c>
      <c r="B34" s="131">
        <v>7.18</v>
      </c>
      <c r="C34" s="131">
        <v>7.18</v>
      </c>
    </row>
    <row r="35" spans="1:3" x14ac:dyDescent="0.2">
      <c r="A35" s="130">
        <v>25</v>
      </c>
      <c r="B35" s="131">
        <v>7.33</v>
      </c>
      <c r="C35" s="131">
        <v>7.33</v>
      </c>
    </row>
    <row r="36" spans="1:3" x14ac:dyDescent="0.2">
      <c r="A36" s="130">
        <v>26</v>
      </c>
      <c r="B36" s="131">
        <v>7.49</v>
      </c>
      <c r="C36" s="131">
        <v>7.49</v>
      </c>
    </row>
    <row r="37" spans="1:3" x14ac:dyDescent="0.2">
      <c r="A37" s="130">
        <v>27</v>
      </c>
      <c r="B37" s="131">
        <v>7.64</v>
      </c>
      <c r="C37" s="131">
        <v>7.64</v>
      </c>
    </row>
    <row r="38" spans="1:3" x14ac:dyDescent="0.2">
      <c r="A38" s="130">
        <v>28</v>
      </c>
      <c r="B38" s="131">
        <v>7.8</v>
      </c>
      <c r="C38" s="131">
        <v>7.8</v>
      </c>
    </row>
    <row r="39" spans="1:3" x14ac:dyDescent="0.2">
      <c r="A39" s="130">
        <v>29</v>
      </c>
      <c r="B39" s="131">
        <v>7.97</v>
      </c>
      <c r="C39" s="131">
        <v>7.97</v>
      </c>
    </row>
    <row r="40" spans="1:3" x14ac:dyDescent="0.2">
      <c r="A40" s="130">
        <v>30</v>
      </c>
      <c r="B40" s="131">
        <v>8.14</v>
      </c>
      <c r="C40" s="131">
        <v>8.14</v>
      </c>
    </row>
    <row r="41" spans="1:3" x14ac:dyDescent="0.2">
      <c r="A41" s="130">
        <v>31</v>
      </c>
      <c r="B41" s="131">
        <v>8.31</v>
      </c>
      <c r="C41" s="131">
        <v>8.31</v>
      </c>
    </row>
    <row r="42" spans="1:3" x14ac:dyDescent="0.2">
      <c r="A42" s="130">
        <v>32</v>
      </c>
      <c r="B42" s="131">
        <v>8.49</v>
      </c>
      <c r="C42" s="131">
        <v>8.49</v>
      </c>
    </row>
    <row r="43" spans="1:3" x14ac:dyDescent="0.2">
      <c r="A43" s="130">
        <v>33</v>
      </c>
      <c r="B43" s="131">
        <v>8.67</v>
      </c>
      <c r="C43" s="131">
        <v>8.67</v>
      </c>
    </row>
    <row r="44" spans="1:3" x14ac:dyDescent="0.2">
      <c r="A44" s="130">
        <v>34</v>
      </c>
      <c r="B44" s="131">
        <v>8.86</v>
      </c>
      <c r="C44" s="131">
        <v>8.86</v>
      </c>
    </row>
    <row r="45" spans="1:3" x14ac:dyDescent="0.2">
      <c r="A45" s="130">
        <v>35</v>
      </c>
      <c r="B45" s="131">
        <v>9.0500000000000007</v>
      </c>
      <c r="C45" s="131">
        <v>9.0500000000000007</v>
      </c>
    </row>
    <row r="46" spans="1:3" x14ac:dyDescent="0.2">
      <c r="A46" s="130">
        <v>36</v>
      </c>
      <c r="B46" s="131">
        <v>9.25</v>
      </c>
      <c r="C46" s="131">
        <v>9.25</v>
      </c>
    </row>
    <row r="47" spans="1:3" x14ac:dyDescent="0.2">
      <c r="A47" s="130">
        <v>37</v>
      </c>
      <c r="B47" s="131">
        <v>9.4499999999999993</v>
      </c>
      <c r="C47" s="131">
        <v>9.4499999999999993</v>
      </c>
    </row>
    <row r="48" spans="1:3" x14ac:dyDescent="0.2">
      <c r="A48" s="130">
        <v>38</v>
      </c>
      <c r="B48" s="131">
        <v>9.66</v>
      </c>
      <c r="C48" s="131">
        <v>9.66</v>
      </c>
    </row>
    <row r="49" spans="1:3" x14ac:dyDescent="0.2">
      <c r="A49" s="130">
        <v>39</v>
      </c>
      <c r="B49" s="131">
        <v>9.8800000000000008</v>
      </c>
      <c r="C49" s="131">
        <v>9.8800000000000008</v>
      </c>
    </row>
    <row r="50" spans="1:3" x14ac:dyDescent="0.2">
      <c r="A50" s="130">
        <v>40</v>
      </c>
      <c r="B50" s="131">
        <v>10.1</v>
      </c>
      <c r="C50" s="131">
        <v>10.1</v>
      </c>
    </row>
    <row r="51" spans="1:3" x14ac:dyDescent="0.2">
      <c r="A51" s="130">
        <v>41</v>
      </c>
      <c r="B51" s="131">
        <v>10.33</v>
      </c>
      <c r="C51" s="131">
        <v>10.33</v>
      </c>
    </row>
    <row r="52" spans="1:3" x14ac:dyDescent="0.2">
      <c r="A52" s="130">
        <v>42</v>
      </c>
      <c r="B52" s="131">
        <v>10.56</v>
      </c>
      <c r="C52" s="131">
        <v>10.56</v>
      </c>
    </row>
    <row r="53" spans="1:3" x14ac:dyDescent="0.2">
      <c r="A53" s="130">
        <v>43</v>
      </c>
      <c r="B53" s="131">
        <v>10.8</v>
      </c>
      <c r="C53" s="131">
        <v>10.8</v>
      </c>
    </row>
    <row r="54" spans="1:3" x14ac:dyDescent="0.2">
      <c r="A54" s="130">
        <v>44</v>
      </c>
      <c r="B54" s="131">
        <v>11.04</v>
      </c>
      <c r="C54" s="131">
        <v>11.04</v>
      </c>
    </row>
    <row r="55" spans="1:3" x14ac:dyDescent="0.2">
      <c r="A55" s="130">
        <v>45</v>
      </c>
      <c r="B55" s="131">
        <v>11.29</v>
      </c>
      <c r="C55" s="131">
        <v>11.29</v>
      </c>
    </row>
    <row r="56" spans="1:3" x14ac:dyDescent="0.2">
      <c r="A56" s="130">
        <v>46</v>
      </c>
      <c r="B56" s="131">
        <v>11.55</v>
      </c>
      <c r="C56" s="131">
        <v>11.55</v>
      </c>
    </row>
    <row r="57" spans="1:3" x14ac:dyDescent="0.2">
      <c r="A57" s="130">
        <v>47</v>
      </c>
      <c r="B57" s="131">
        <v>11.81</v>
      </c>
      <c r="C57" s="131">
        <v>11.81</v>
      </c>
    </row>
    <row r="58" spans="1:3" x14ac:dyDescent="0.2">
      <c r="A58" s="130">
        <v>48</v>
      </c>
      <c r="B58" s="131">
        <v>12.08</v>
      </c>
      <c r="C58" s="131">
        <v>12.08</v>
      </c>
    </row>
    <row r="59" spans="1:3" x14ac:dyDescent="0.2">
      <c r="A59" s="130">
        <v>49</v>
      </c>
      <c r="B59" s="131">
        <v>12.35</v>
      </c>
      <c r="C59" s="131">
        <v>12.35</v>
      </c>
    </row>
    <row r="60" spans="1:3" x14ac:dyDescent="0.2">
      <c r="A60" s="130">
        <v>50</v>
      </c>
      <c r="B60" s="131">
        <v>12.63</v>
      </c>
      <c r="C60" s="131">
        <v>12.63</v>
      </c>
    </row>
    <row r="61" spans="1:3" x14ac:dyDescent="0.2">
      <c r="A61" s="130">
        <v>51</v>
      </c>
      <c r="B61" s="131">
        <v>12.92</v>
      </c>
      <c r="C61" s="131">
        <v>12.92</v>
      </c>
    </row>
    <row r="62" spans="1:3" x14ac:dyDescent="0.2">
      <c r="A62" s="130">
        <v>52</v>
      </c>
      <c r="B62" s="131">
        <v>13.22</v>
      </c>
      <c r="C62" s="131">
        <v>13.22</v>
      </c>
    </row>
    <row r="63" spans="1:3" x14ac:dyDescent="0.2">
      <c r="A63" s="130">
        <v>53</v>
      </c>
      <c r="B63" s="131">
        <v>13.53</v>
      </c>
      <c r="C63" s="131">
        <v>13.53</v>
      </c>
    </row>
    <row r="64" spans="1:3" x14ac:dyDescent="0.2">
      <c r="A64" s="130">
        <v>54</v>
      </c>
      <c r="B64" s="131">
        <v>13.84</v>
      </c>
      <c r="C64" s="131">
        <v>13.84</v>
      </c>
    </row>
    <row r="65" spans="1:3" x14ac:dyDescent="0.2">
      <c r="A65" s="130">
        <v>55</v>
      </c>
      <c r="B65" s="131">
        <v>14.17</v>
      </c>
      <c r="C65" s="131">
        <v>14.17</v>
      </c>
    </row>
    <row r="66" spans="1:3" x14ac:dyDescent="0.2">
      <c r="A66" s="130">
        <v>56</v>
      </c>
      <c r="B66" s="131">
        <v>14.51</v>
      </c>
      <c r="C66" s="131">
        <v>14.51</v>
      </c>
    </row>
    <row r="67" spans="1:3" x14ac:dyDescent="0.2">
      <c r="A67" s="130">
        <v>57</v>
      </c>
      <c r="B67" s="131">
        <v>14.86</v>
      </c>
      <c r="C67" s="131">
        <v>14.86</v>
      </c>
    </row>
    <row r="68" spans="1:3" x14ac:dyDescent="0.2">
      <c r="A68" s="130">
        <v>58</v>
      </c>
      <c r="B68" s="131">
        <v>15.22</v>
      </c>
      <c r="C68" s="131">
        <v>15.22</v>
      </c>
    </row>
    <row r="69" spans="1:3" x14ac:dyDescent="0.2">
      <c r="A69" s="130">
        <v>59</v>
      </c>
      <c r="B69" s="131">
        <v>15.59</v>
      </c>
      <c r="C69" s="131">
        <v>15.59</v>
      </c>
    </row>
    <row r="70" spans="1:3" x14ac:dyDescent="0.2">
      <c r="A70" s="130">
        <v>60</v>
      </c>
      <c r="B70" s="131">
        <v>15.98</v>
      </c>
      <c r="C70" s="131">
        <v>15.98</v>
      </c>
    </row>
    <row r="71" spans="1:3" x14ac:dyDescent="0.2">
      <c r="A71" s="130">
        <v>61</v>
      </c>
      <c r="B71" s="131">
        <v>16.38</v>
      </c>
      <c r="C71" s="131">
        <v>16.38</v>
      </c>
    </row>
    <row r="72" spans="1:3" x14ac:dyDescent="0.2">
      <c r="A72" s="130">
        <v>62</v>
      </c>
      <c r="B72" s="131">
        <v>16.809999999999999</v>
      </c>
      <c r="C72" s="131">
        <v>16.809999999999999</v>
      </c>
    </row>
    <row r="73" spans="1:3" x14ac:dyDescent="0.2">
      <c r="A73" s="130">
        <v>63</v>
      </c>
      <c r="B73" s="131">
        <v>17.239999999999998</v>
      </c>
      <c r="C73" s="131">
        <v>17.239999999999998</v>
      </c>
    </row>
    <row r="74" spans="1:3" x14ac:dyDescent="0.2">
      <c r="A74" s="130">
        <v>64</v>
      </c>
      <c r="B74" s="131">
        <v>17.7</v>
      </c>
      <c r="C74" s="131">
        <v>17.7</v>
      </c>
    </row>
    <row r="75" spans="1:3" x14ac:dyDescent="0.2">
      <c r="A75" s="130">
        <v>65</v>
      </c>
      <c r="B75" s="131">
        <v>17.66</v>
      </c>
      <c r="C75" s="131">
        <v>17.66</v>
      </c>
    </row>
    <row r="76" spans="1:3" x14ac:dyDescent="0.2">
      <c r="A76" s="130">
        <v>66</v>
      </c>
      <c r="B76" s="131">
        <v>17.11</v>
      </c>
      <c r="C76" s="131">
        <v>17.11</v>
      </c>
    </row>
    <row r="77" spans="1:3" x14ac:dyDescent="0.2">
      <c r="A77" s="130">
        <v>67</v>
      </c>
      <c r="B77" s="131">
        <v>16.559999999999999</v>
      </c>
      <c r="C77" s="131">
        <v>16.559999999999999</v>
      </c>
    </row>
    <row r="78" spans="1:3" x14ac:dyDescent="0.2">
      <c r="A78" s="130">
        <v>68</v>
      </c>
      <c r="B78" s="131">
        <v>16</v>
      </c>
      <c r="C78" s="131">
        <v>16</v>
      </c>
    </row>
    <row r="79" spans="1:3" x14ac:dyDescent="0.2">
      <c r="A79" s="130">
        <v>69</v>
      </c>
      <c r="B79" s="131">
        <v>15.45</v>
      </c>
      <c r="C79" s="131">
        <v>15.45</v>
      </c>
    </row>
    <row r="80" spans="1:3" x14ac:dyDescent="0.2">
      <c r="A80" s="130">
        <v>70</v>
      </c>
      <c r="B80" s="131">
        <v>14.89</v>
      </c>
      <c r="C80" s="131">
        <v>14.89</v>
      </c>
    </row>
    <row r="81" spans="1:3" x14ac:dyDescent="0.2">
      <c r="A81" s="130">
        <v>71</v>
      </c>
      <c r="B81" s="131">
        <v>14.34</v>
      </c>
      <c r="C81" s="131">
        <v>14.34</v>
      </c>
    </row>
    <row r="82" spans="1:3" x14ac:dyDescent="0.2">
      <c r="A82" s="130">
        <v>72</v>
      </c>
      <c r="B82" s="131">
        <v>13.78</v>
      </c>
      <c r="C82" s="131">
        <v>13.78</v>
      </c>
    </row>
    <row r="83" spans="1:3" x14ac:dyDescent="0.2">
      <c r="A83" s="130">
        <v>73</v>
      </c>
      <c r="B83" s="131">
        <v>13.22</v>
      </c>
      <c r="C83" s="131">
        <v>13.22</v>
      </c>
    </row>
    <row r="84" spans="1:3" x14ac:dyDescent="0.2">
      <c r="A84" s="130">
        <v>74</v>
      </c>
      <c r="B84" s="131">
        <v>12.65</v>
      </c>
      <c r="C84" s="131">
        <v>12.65</v>
      </c>
    </row>
    <row r="85" spans="1:3" x14ac:dyDescent="0.2">
      <c r="A85" s="130">
        <v>75</v>
      </c>
      <c r="B85" s="131">
        <v>12.09</v>
      </c>
      <c r="C85" s="131">
        <v>12.09</v>
      </c>
    </row>
    <row r="86" spans="1:3" x14ac:dyDescent="0.2">
      <c r="A86" s="130">
        <v>76</v>
      </c>
      <c r="B86" s="131">
        <v>11.53</v>
      </c>
      <c r="C86" s="131">
        <v>11.53</v>
      </c>
    </row>
    <row r="87" spans="1:3" x14ac:dyDescent="0.2">
      <c r="A87" s="130">
        <v>77</v>
      </c>
      <c r="B87" s="131">
        <v>10.97</v>
      </c>
      <c r="C87" s="131">
        <v>10.97</v>
      </c>
    </row>
    <row r="88" spans="1:3" x14ac:dyDescent="0.2">
      <c r="A88" s="130">
        <v>78</v>
      </c>
      <c r="B88" s="131">
        <v>10.41</v>
      </c>
      <c r="C88" s="131">
        <v>10.41</v>
      </c>
    </row>
    <row r="89" spans="1:3" x14ac:dyDescent="0.2">
      <c r="A89" s="130">
        <v>79</v>
      </c>
      <c r="B89" s="131">
        <v>9.86</v>
      </c>
      <c r="C89" s="131">
        <v>9.86</v>
      </c>
    </row>
    <row r="90" spans="1:3" x14ac:dyDescent="0.2">
      <c r="A90" s="130">
        <v>80</v>
      </c>
      <c r="B90" s="131">
        <v>9.31</v>
      </c>
      <c r="C90" s="131">
        <v>9.31</v>
      </c>
    </row>
    <row r="91" spans="1:3" x14ac:dyDescent="0.2">
      <c r="A91" s="130">
        <v>81</v>
      </c>
      <c r="B91" s="131">
        <v>8.76</v>
      </c>
      <c r="C91" s="131">
        <v>8.76</v>
      </c>
    </row>
    <row r="92" spans="1:3" x14ac:dyDescent="0.2">
      <c r="A92" s="130">
        <v>82</v>
      </c>
      <c r="B92" s="131">
        <v>8.23</v>
      </c>
      <c r="C92" s="131">
        <v>8.23</v>
      </c>
    </row>
    <row r="93" spans="1:3" x14ac:dyDescent="0.2">
      <c r="A93" s="130">
        <v>83</v>
      </c>
      <c r="B93" s="131">
        <v>7.7</v>
      </c>
      <c r="C93" s="131">
        <v>7.7</v>
      </c>
    </row>
    <row r="94" spans="1:3" x14ac:dyDescent="0.2">
      <c r="A94" s="130">
        <v>84</v>
      </c>
      <c r="B94" s="131">
        <v>7.18</v>
      </c>
      <c r="C94" s="131">
        <v>7.18</v>
      </c>
    </row>
    <row r="95" spans="1:3" x14ac:dyDescent="0.2">
      <c r="A95" s="130">
        <v>85</v>
      </c>
      <c r="B95" s="131">
        <v>6.68</v>
      </c>
      <c r="C95" s="131">
        <v>6.68</v>
      </c>
    </row>
  </sheetData>
  <sheetProtection algorithmName="SHA-512" hashValue="FTdmmQyPp5JXKBbt7e2eRoM40ORbaynwwW1tMh7KT3gtjaBs5+F2r8jrvJaJPVdGKPon2VPXDDXyxvoQhlRHww==" saltValue="vlypVQ4FsEoUJ57MdcNusA==" spinCount="100000" sheet="1" objects="1" scenarios="1"/>
  <conditionalFormatting sqref="A25:A95">
    <cfRule type="expression" dxfId="931" priority="11" stopIfTrue="1">
      <formula>MOD(ROW(),2)=0</formula>
    </cfRule>
    <cfRule type="expression" dxfId="930" priority="12" stopIfTrue="1">
      <formula>MOD(ROW(),2)&lt;&gt;0</formula>
    </cfRule>
  </conditionalFormatting>
  <conditionalFormatting sqref="B25:C95">
    <cfRule type="expression" dxfId="929" priority="13" stopIfTrue="1">
      <formula>MOD(ROW(),2)=0</formula>
    </cfRule>
    <cfRule type="expression" dxfId="928" priority="14" stopIfTrue="1">
      <formula>MOD(ROW(),2)&lt;&gt;0</formula>
    </cfRule>
  </conditionalFormatting>
  <conditionalFormatting sqref="A6:A16">
    <cfRule type="expression" dxfId="927" priority="15" stopIfTrue="1">
      <formula>MOD(ROW(),2)=0</formula>
    </cfRule>
    <cfRule type="expression" dxfId="926" priority="16" stopIfTrue="1">
      <formula>MOD(ROW(),2)&lt;&gt;0</formula>
    </cfRule>
  </conditionalFormatting>
  <conditionalFormatting sqref="B6:C16 C18:C20">
    <cfRule type="expression" dxfId="925" priority="17" stopIfTrue="1">
      <formula>MOD(ROW(),2)=0</formula>
    </cfRule>
    <cfRule type="expression" dxfId="924" priority="18" stopIfTrue="1">
      <formula>MOD(ROW(),2)&lt;&gt;0</formula>
    </cfRule>
  </conditionalFormatting>
  <conditionalFormatting sqref="A17:A20">
    <cfRule type="expression" dxfId="923" priority="7" stopIfTrue="1">
      <formula>MOD(ROW(),2)=0</formula>
    </cfRule>
    <cfRule type="expression" dxfId="922" priority="8" stopIfTrue="1">
      <formula>MOD(ROW(),2)&lt;&gt;0</formula>
    </cfRule>
  </conditionalFormatting>
  <conditionalFormatting sqref="B18 B20">
    <cfRule type="expression" dxfId="921" priority="9" stopIfTrue="1">
      <formula>MOD(ROW(),2)=0</formula>
    </cfRule>
    <cfRule type="expression" dxfId="920" priority="10" stopIfTrue="1">
      <formula>MOD(ROW(),2)&lt;&gt;0</formula>
    </cfRule>
  </conditionalFormatting>
  <conditionalFormatting sqref="B19">
    <cfRule type="expression" dxfId="919" priority="5" stopIfTrue="1">
      <formula>MOD(ROW(),2)=0</formula>
    </cfRule>
    <cfRule type="expression" dxfId="918" priority="6" stopIfTrue="1">
      <formula>MOD(ROW(),2)&lt;&gt;0</formula>
    </cfRule>
  </conditionalFormatting>
  <conditionalFormatting sqref="B17:C17">
    <cfRule type="expression" dxfId="917" priority="1" stopIfTrue="1">
      <formula>MOD(ROW(),2)=0</formula>
    </cfRule>
    <cfRule type="expression" dxfId="9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dimension ref="A1:I95"/>
  <sheetViews>
    <sheetView workbookViewId="0">
      <selection activeCell="B17" sqref="B17:D17"/>
    </sheetView>
  </sheetViews>
  <sheetFormatPr defaultColWidth="10" defaultRowHeight="12.75" x14ac:dyDescent="0.2"/>
  <cols>
    <col min="1" max="1" width="31.7109375" style="33" customWidth="1"/>
    <col min="2" max="2" width="22.7109375" style="33" customWidth="1"/>
    <col min="3" max="3" width="28.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Credit - x-315</v>
      </c>
      <c r="B3" s="66"/>
      <c r="C3" s="66"/>
      <c r="D3" s="66"/>
      <c r="E3" s="66"/>
      <c r="F3" s="66"/>
      <c r="G3" s="66"/>
      <c r="H3" s="66"/>
      <c r="I3" s="66"/>
    </row>
    <row r="4" spans="1:9" x14ac:dyDescent="0.2">
      <c r="A4" s="68" t="str">
        <f ca="1">CELL("filename",A1)</f>
        <v>D:\Users\FulkerL\OneDrive - Welsh Government\[wfrsc2021-02-annex-1.xlsm]x-315</v>
      </c>
    </row>
    <row r="6" spans="1:9" x14ac:dyDescent="0.2">
      <c r="A6" s="123" t="s">
        <v>24</v>
      </c>
      <c r="B6" s="124" t="s">
        <v>26</v>
      </c>
      <c r="C6" s="124"/>
    </row>
    <row r="7" spans="1:9" x14ac:dyDescent="0.2">
      <c r="A7" s="125" t="s">
        <v>16</v>
      </c>
      <c r="B7" s="126" t="s">
        <v>431</v>
      </c>
      <c r="C7" s="126"/>
    </row>
    <row r="8" spans="1:9" x14ac:dyDescent="0.2">
      <c r="A8" s="125" t="s">
        <v>54</v>
      </c>
      <c r="B8" s="126">
        <v>2007</v>
      </c>
      <c r="C8" s="126"/>
    </row>
    <row r="9" spans="1:9" x14ac:dyDescent="0.2">
      <c r="A9" s="125" t="s">
        <v>17</v>
      </c>
      <c r="B9" s="126" t="s">
        <v>484</v>
      </c>
      <c r="C9" s="126"/>
    </row>
    <row r="10" spans="1:9" ht="25.5" x14ac:dyDescent="0.2">
      <c r="A10" s="125" t="s">
        <v>2</v>
      </c>
      <c r="B10" s="126" t="s">
        <v>492</v>
      </c>
      <c r="C10" s="126"/>
    </row>
    <row r="11" spans="1:9" x14ac:dyDescent="0.2">
      <c r="A11" s="125" t="s">
        <v>23</v>
      </c>
      <c r="B11" s="126" t="s">
        <v>486</v>
      </c>
      <c r="C11" s="126"/>
    </row>
    <row r="12" spans="1:9" x14ac:dyDescent="0.2">
      <c r="A12" s="125" t="s">
        <v>272</v>
      </c>
      <c r="B12" s="126" t="s">
        <v>278</v>
      </c>
      <c r="C12" s="126"/>
    </row>
    <row r="13" spans="1:9" hidden="1" x14ac:dyDescent="0.2">
      <c r="A13" s="125" t="s">
        <v>57</v>
      </c>
      <c r="B13" s="126">
        <v>1</v>
      </c>
      <c r="C13" s="126"/>
    </row>
    <row r="14" spans="1:9" hidden="1" x14ac:dyDescent="0.2">
      <c r="A14" s="125" t="s">
        <v>18</v>
      </c>
      <c r="B14" s="126">
        <v>315</v>
      </c>
      <c r="C14" s="126"/>
    </row>
    <row r="15" spans="1:9" x14ac:dyDescent="0.2">
      <c r="A15" s="125" t="s">
        <v>58</v>
      </c>
      <c r="B15" s="126" t="s">
        <v>493</v>
      </c>
      <c r="C15" s="126"/>
    </row>
    <row r="16" spans="1:9" x14ac:dyDescent="0.2">
      <c r="A16" s="125" t="s">
        <v>59</v>
      </c>
      <c r="B16" s="126" t="s">
        <v>494</v>
      </c>
      <c r="C16" s="126"/>
    </row>
    <row r="17" spans="1:3" ht="102" x14ac:dyDescent="0.2">
      <c r="A17" s="125" t="s">
        <v>386</v>
      </c>
      <c r="B17" s="126" t="s">
        <v>706</v>
      </c>
      <c r="C17" s="126"/>
    </row>
    <row r="18" spans="1:3" x14ac:dyDescent="0.2">
      <c r="A18" s="125" t="s">
        <v>19</v>
      </c>
      <c r="B18" s="128">
        <v>43532</v>
      </c>
      <c r="C18" s="126"/>
    </row>
    <row r="19" spans="1:3" ht="25.5" x14ac:dyDescent="0.2">
      <c r="A19" s="125" t="s">
        <v>20</v>
      </c>
      <c r="B19" s="121">
        <v>43535</v>
      </c>
      <c r="C19" s="126"/>
    </row>
    <row r="20" spans="1:3" x14ac:dyDescent="0.2">
      <c r="A20" s="125" t="s">
        <v>270</v>
      </c>
      <c r="B20" s="126" t="s">
        <v>385</v>
      </c>
      <c r="C20" s="126"/>
    </row>
    <row r="23" spans="1:3" x14ac:dyDescent="0.2">
      <c r="A23" s="80"/>
    </row>
    <row r="25" spans="1:3" ht="25.5" x14ac:dyDescent="0.2">
      <c r="A25" s="129" t="s">
        <v>281</v>
      </c>
      <c r="B25" s="129" t="s">
        <v>489</v>
      </c>
      <c r="C25" s="129" t="s">
        <v>490</v>
      </c>
    </row>
    <row r="26" spans="1:3" x14ac:dyDescent="0.2">
      <c r="A26" s="130">
        <v>16</v>
      </c>
      <c r="B26" s="131">
        <v>7.68</v>
      </c>
      <c r="C26" s="131">
        <v>7.68</v>
      </c>
    </row>
    <row r="27" spans="1:3" x14ac:dyDescent="0.2">
      <c r="A27" s="130">
        <v>17</v>
      </c>
      <c r="B27" s="131">
        <v>7.85</v>
      </c>
      <c r="C27" s="131">
        <v>7.85</v>
      </c>
    </row>
    <row r="28" spans="1:3" x14ac:dyDescent="0.2">
      <c r="A28" s="130">
        <v>18</v>
      </c>
      <c r="B28" s="131">
        <v>8.01</v>
      </c>
      <c r="C28" s="131">
        <v>8.01</v>
      </c>
    </row>
    <row r="29" spans="1:3" x14ac:dyDescent="0.2">
      <c r="A29" s="130">
        <v>19</v>
      </c>
      <c r="B29" s="131">
        <v>8.19</v>
      </c>
      <c r="C29" s="131">
        <v>8.19</v>
      </c>
    </row>
    <row r="30" spans="1:3" x14ac:dyDescent="0.2">
      <c r="A30" s="130">
        <v>20</v>
      </c>
      <c r="B30" s="131">
        <v>8.36</v>
      </c>
      <c r="C30" s="131">
        <v>8.36</v>
      </c>
    </row>
    <row r="31" spans="1:3" x14ac:dyDescent="0.2">
      <c r="A31" s="130">
        <v>21</v>
      </c>
      <c r="B31" s="131">
        <v>8.5399999999999991</v>
      </c>
      <c r="C31" s="131">
        <v>8.5399999999999991</v>
      </c>
    </row>
    <row r="32" spans="1:3" x14ac:dyDescent="0.2">
      <c r="A32" s="130">
        <v>22</v>
      </c>
      <c r="B32" s="131">
        <v>8.7200000000000006</v>
      </c>
      <c r="C32" s="131">
        <v>8.7200000000000006</v>
      </c>
    </row>
    <row r="33" spans="1:3" x14ac:dyDescent="0.2">
      <c r="A33" s="130">
        <v>23</v>
      </c>
      <c r="B33" s="131">
        <v>8.91</v>
      </c>
      <c r="C33" s="131">
        <v>8.91</v>
      </c>
    </row>
    <row r="34" spans="1:3" x14ac:dyDescent="0.2">
      <c r="A34" s="130">
        <v>24</v>
      </c>
      <c r="B34" s="131">
        <v>9.1</v>
      </c>
      <c r="C34" s="131">
        <v>9.1</v>
      </c>
    </row>
    <row r="35" spans="1:3" x14ac:dyDescent="0.2">
      <c r="A35" s="130">
        <v>25</v>
      </c>
      <c r="B35" s="131">
        <v>9.3000000000000007</v>
      </c>
      <c r="C35" s="131">
        <v>9.3000000000000007</v>
      </c>
    </row>
    <row r="36" spans="1:3" x14ac:dyDescent="0.2">
      <c r="A36" s="130">
        <v>26</v>
      </c>
      <c r="B36" s="131">
        <v>9.5</v>
      </c>
      <c r="C36" s="131">
        <v>9.5</v>
      </c>
    </row>
    <row r="37" spans="1:3" x14ac:dyDescent="0.2">
      <c r="A37" s="130">
        <v>27</v>
      </c>
      <c r="B37" s="131">
        <v>9.6999999999999993</v>
      </c>
      <c r="C37" s="131">
        <v>9.6999999999999993</v>
      </c>
    </row>
    <row r="38" spans="1:3" x14ac:dyDescent="0.2">
      <c r="A38" s="130">
        <v>28</v>
      </c>
      <c r="B38" s="131">
        <v>9.91</v>
      </c>
      <c r="C38" s="131">
        <v>9.91</v>
      </c>
    </row>
    <row r="39" spans="1:3" x14ac:dyDescent="0.2">
      <c r="A39" s="130">
        <v>29</v>
      </c>
      <c r="B39" s="131">
        <v>10.130000000000001</v>
      </c>
      <c r="C39" s="131">
        <v>10.130000000000001</v>
      </c>
    </row>
    <row r="40" spans="1:3" x14ac:dyDescent="0.2">
      <c r="A40" s="130">
        <v>30</v>
      </c>
      <c r="B40" s="131">
        <v>10.35</v>
      </c>
      <c r="C40" s="131">
        <v>10.35</v>
      </c>
    </row>
    <row r="41" spans="1:3" x14ac:dyDescent="0.2">
      <c r="A41" s="130">
        <v>31</v>
      </c>
      <c r="B41" s="131">
        <v>10.57</v>
      </c>
      <c r="C41" s="131">
        <v>10.57</v>
      </c>
    </row>
    <row r="42" spans="1:3" x14ac:dyDescent="0.2">
      <c r="A42" s="130">
        <v>32</v>
      </c>
      <c r="B42" s="131">
        <v>10.81</v>
      </c>
      <c r="C42" s="131">
        <v>10.81</v>
      </c>
    </row>
    <row r="43" spans="1:3" x14ac:dyDescent="0.2">
      <c r="A43" s="130">
        <v>33</v>
      </c>
      <c r="B43" s="131">
        <v>11.05</v>
      </c>
      <c r="C43" s="131">
        <v>11.05</v>
      </c>
    </row>
    <row r="44" spans="1:3" x14ac:dyDescent="0.2">
      <c r="A44" s="130">
        <v>34</v>
      </c>
      <c r="B44" s="131">
        <v>11.29</v>
      </c>
      <c r="C44" s="131">
        <v>11.29</v>
      </c>
    </row>
    <row r="45" spans="1:3" x14ac:dyDescent="0.2">
      <c r="A45" s="130">
        <v>35</v>
      </c>
      <c r="B45" s="131">
        <v>11.54</v>
      </c>
      <c r="C45" s="131">
        <v>11.54</v>
      </c>
    </row>
    <row r="46" spans="1:3" x14ac:dyDescent="0.2">
      <c r="A46" s="130">
        <v>36</v>
      </c>
      <c r="B46" s="131">
        <v>11.8</v>
      </c>
      <c r="C46" s="131">
        <v>11.8</v>
      </c>
    </row>
    <row r="47" spans="1:3" x14ac:dyDescent="0.2">
      <c r="A47" s="130">
        <v>37</v>
      </c>
      <c r="B47" s="131">
        <v>12.07</v>
      </c>
      <c r="C47" s="131">
        <v>12.07</v>
      </c>
    </row>
    <row r="48" spans="1:3" x14ac:dyDescent="0.2">
      <c r="A48" s="130">
        <v>38</v>
      </c>
      <c r="B48" s="131">
        <v>12.34</v>
      </c>
      <c r="C48" s="131">
        <v>12.34</v>
      </c>
    </row>
    <row r="49" spans="1:3" x14ac:dyDescent="0.2">
      <c r="A49" s="130">
        <v>39</v>
      </c>
      <c r="B49" s="131">
        <v>12.62</v>
      </c>
      <c r="C49" s="131">
        <v>12.62</v>
      </c>
    </row>
    <row r="50" spans="1:3" x14ac:dyDescent="0.2">
      <c r="A50" s="130">
        <v>40</v>
      </c>
      <c r="B50" s="131">
        <v>12.91</v>
      </c>
      <c r="C50" s="131">
        <v>12.91</v>
      </c>
    </row>
    <row r="51" spans="1:3" x14ac:dyDescent="0.2">
      <c r="A51" s="130">
        <v>41</v>
      </c>
      <c r="B51" s="131">
        <v>13.21</v>
      </c>
      <c r="C51" s="131">
        <v>13.21</v>
      </c>
    </row>
    <row r="52" spans="1:3" x14ac:dyDescent="0.2">
      <c r="A52" s="130">
        <v>42</v>
      </c>
      <c r="B52" s="131">
        <v>13.52</v>
      </c>
      <c r="C52" s="131">
        <v>13.52</v>
      </c>
    </row>
    <row r="53" spans="1:3" x14ac:dyDescent="0.2">
      <c r="A53" s="130">
        <v>43</v>
      </c>
      <c r="B53" s="131">
        <v>13.83</v>
      </c>
      <c r="C53" s="131">
        <v>13.83</v>
      </c>
    </row>
    <row r="54" spans="1:3" x14ac:dyDescent="0.2">
      <c r="A54" s="130">
        <v>44</v>
      </c>
      <c r="B54" s="131">
        <v>14.15</v>
      </c>
      <c r="C54" s="131">
        <v>14.15</v>
      </c>
    </row>
    <row r="55" spans="1:3" x14ac:dyDescent="0.2">
      <c r="A55" s="130">
        <v>45</v>
      </c>
      <c r="B55" s="131">
        <v>14.48</v>
      </c>
      <c r="C55" s="131">
        <v>14.48</v>
      </c>
    </row>
    <row r="56" spans="1:3" x14ac:dyDescent="0.2">
      <c r="A56" s="130">
        <v>46</v>
      </c>
      <c r="B56" s="131">
        <v>14.82</v>
      </c>
      <c r="C56" s="131">
        <v>14.82</v>
      </c>
    </row>
    <row r="57" spans="1:3" x14ac:dyDescent="0.2">
      <c r="A57" s="130">
        <v>47</v>
      </c>
      <c r="B57" s="131">
        <v>15.16</v>
      </c>
      <c r="C57" s="131">
        <v>15.16</v>
      </c>
    </row>
    <row r="58" spans="1:3" x14ac:dyDescent="0.2">
      <c r="A58" s="130">
        <v>48</v>
      </c>
      <c r="B58" s="131">
        <v>15.52</v>
      </c>
      <c r="C58" s="131">
        <v>15.52</v>
      </c>
    </row>
    <row r="59" spans="1:3" x14ac:dyDescent="0.2">
      <c r="A59" s="130">
        <v>49</v>
      </c>
      <c r="B59" s="131">
        <v>15.88</v>
      </c>
      <c r="C59" s="131">
        <v>15.88</v>
      </c>
    </row>
    <row r="60" spans="1:3" x14ac:dyDescent="0.2">
      <c r="A60" s="130">
        <v>50</v>
      </c>
      <c r="B60" s="131">
        <v>16.25</v>
      </c>
      <c r="C60" s="131">
        <v>16.25</v>
      </c>
    </row>
    <row r="61" spans="1:3" x14ac:dyDescent="0.2">
      <c r="A61" s="130">
        <v>51</v>
      </c>
      <c r="B61" s="131">
        <v>16.64</v>
      </c>
      <c r="C61" s="131">
        <v>16.64</v>
      </c>
    </row>
    <row r="62" spans="1:3" x14ac:dyDescent="0.2">
      <c r="A62" s="130">
        <v>52</v>
      </c>
      <c r="B62" s="131">
        <v>17.03</v>
      </c>
      <c r="C62" s="131">
        <v>17.03</v>
      </c>
    </row>
    <row r="63" spans="1:3" x14ac:dyDescent="0.2">
      <c r="A63" s="130">
        <v>53</v>
      </c>
      <c r="B63" s="131">
        <v>17.440000000000001</v>
      </c>
      <c r="C63" s="131">
        <v>17.440000000000001</v>
      </c>
    </row>
    <row r="64" spans="1:3" x14ac:dyDescent="0.2">
      <c r="A64" s="130">
        <v>54</v>
      </c>
      <c r="B64" s="131">
        <v>17.86</v>
      </c>
      <c r="C64" s="131">
        <v>17.86</v>
      </c>
    </row>
    <row r="65" spans="1:3" x14ac:dyDescent="0.2">
      <c r="A65" s="130">
        <v>55</v>
      </c>
      <c r="B65" s="131">
        <v>18.29</v>
      </c>
      <c r="C65" s="131">
        <v>18.29</v>
      </c>
    </row>
    <row r="66" spans="1:3" x14ac:dyDescent="0.2">
      <c r="A66" s="130">
        <v>56</v>
      </c>
      <c r="B66" s="131">
        <v>18.739999999999998</v>
      </c>
      <c r="C66" s="131">
        <v>18.739999999999998</v>
      </c>
    </row>
    <row r="67" spans="1:3" x14ac:dyDescent="0.2">
      <c r="A67" s="130">
        <v>57</v>
      </c>
      <c r="B67" s="131">
        <v>19.2</v>
      </c>
      <c r="C67" s="131">
        <v>19.2</v>
      </c>
    </row>
    <row r="68" spans="1:3" x14ac:dyDescent="0.2">
      <c r="A68" s="130">
        <v>58</v>
      </c>
      <c r="B68" s="131">
        <v>19.68</v>
      </c>
      <c r="C68" s="131">
        <v>19.68</v>
      </c>
    </row>
    <row r="69" spans="1:3" x14ac:dyDescent="0.2">
      <c r="A69" s="130">
        <v>59</v>
      </c>
      <c r="B69" s="131">
        <v>20.18</v>
      </c>
      <c r="C69" s="131">
        <v>20.18</v>
      </c>
    </row>
    <row r="70" spans="1:3" x14ac:dyDescent="0.2">
      <c r="A70" s="130">
        <v>60</v>
      </c>
      <c r="B70" s="131">
        <v>20.18</v>
      </c>
      <c r="C70" s="131">
        <v>20.18</v>
      </c>
    </row>
    <row r="71" spans="1:3" x14ac:dyDescent="0.2">
      <c r="A71" s="130">
        <v>61</v>
      </c>
      <c r="B71" s="131">
        <v>19.670000000000002</v>
      </c>
      <c r="C71" s="131">
        <v>19.670000000000002</v>
      </c>
    </row>
    <row r="72" spans="1:3" x14ac:dyDescent="0.2">
      <c r="A72" s="130">
        <v>62</v>
      </c>
      <c r="B72" s="131">
        <v>19.16</v>
      </c>
      <c r="C72" s="131">
        <v>19.16</v>
      </c>
    </row>
    <row r="73" spans="1:3" x14ac:dyDescent="0.2">
      <c r="A73" s="130">
        <v>63</v>
      </c>
      <c r="B73" s="131">
        <v>18.64</v>
      </c>
      <c r="C73" s="131">
        <v>18.64</v>
      </c>
    </row>
    <row r="74" spans="1:3" x14ac:dyDescent="0.2">
      <c r="A74" s="130">
        <v>64</v>
      </c>
      <c r="B74" s="131">
        <v>18.12</v>
      </c>
      <c r="C74" s="131">
        <v>18.12</v>
      </c>
    </row>
    <row r="75" spans="1:3" x14ac:dyDescent="0.2">
      <c r="A75" s="130">
        <v>65</v>
      </c>
      <c r="B75" s="131">
        <v>17.600000000000001</v>
      </c>
      <c r="C75" s="131">
        <v>17.600000000000001</v>
      </c>
    </row>
    <row r="76" spans="1:3" x14ac:dyDescent="0.2">
      <c r="A76" s="130">
        <v>66</v>
      </c>
      <c r="B76" s="131">
        <v>17.07</v>
      </c>
      <c r="C76" s="131">
        <v>17.07</v>
      </c>
    </row>
    <row r="77" spans="1:3" x14ac:dyDescent="0.2">
      <c r="A77" s="130">
        <v>67</v>
      </c>
      <c r="B77" s="131">
        <v>16.53</v>
      </c>
      <c r="C77" s="131">
        <v>16.53</v>
      </c>
    </row>
    <row r="78" spans="1:3" x14ac:dyDescent="0.2">
      <c r="A78" s="130">
        <v>68</v>
      </c>
      <c r="B78" s="131">
        <v>15.99</v>
      </c>
      <c r="C78" s="131">
        <v>15.99</v>
      </c>
    </row>
    <row r="79" spans="1:3" x14ac:dyDescent="0.2">
      <c r="A79" s="130">
        <v>69</v>
      </c>
      <c r="B79" s="131">
        <v>15.44</v>
      </c>
      <c r="C79" s="131">
        <v>15.44</v>
      </c>
    </row>
    <row r="80" spans="1:3" x14ac:dyDescent="0.2">
      <c r="A80" s="130">
        <v>70</v>
      </c>
      <c r="B80" s="131">
        <v>14.89</v>
      </c>
      <c r="C80" s="131">
        <v>14.89</v>
      </c>
    </row>
    <row r="81" spans="1:3" x14ac:dyDescent="0.2">
      <c r="A81" s="130">
        <v>71</v>
      </c>
      <c r="B81" s="131">
        <v>14.34</v>
      </c>
      <c r="C81" s="131">
        <v>14.34</v>
      </c>
    </row>
    <row r="82" spans="1:3" x14ac:dyDescent="0.2">
      <c r="A82" s="130">
        <v>72</v>
      </c>
      <c r="B82" s="131">
        <v>13.78</v>
      </c>
      <c r="C82" s="131">
        <v>13.78</v>
      </c>
    </row>
    <row r="83" spans="1:3" x14ac:dyDescent="0.2">
      <c r="A83" s="130">
        <v>73</v>
      </c>
      <c r="B83" s="131">
        <v>13.22</v>
      </c>
      <c r="C83" s="131">
        <v>13.22</v>
      </c>
    </row>
    <row r="84" spans="1:3" x14ac:dyDescent="0.2">
      <c r="A84" s="130">
        <v>74</v>
      </c>
      <c r="B84" s="131">
        <v>12.65</v>
      </c>
      <c r="C84" s="131">
        <v>12.65</v>
      </c>
    </row>
    <row r="85" spans="1:3" x14ac:dyDescent="0.2">
      <c r="A85" s="130">
        <v>75</v>
      </c>
      <c r="B85" s="131">
        <v>12.09</v>
      </c>
      <c r="C85" s="131">
        <v>12.09</v>
      </c>
    </row>
    <row r="86" spans="1:3" x14ac:dyDescent="0.2">
      <c r="A86" s="130">
        <v>76</v>
      </c>
      <c r="B86" s="131">
        <v>11.53</v>
      </c>
      <c r="C86" s="131">
        <v>11.53</v>
      </c>
    </row>
    <row r="87" spans="1:3" x14ac:dyDescent="0.2">
      <c r="A87" s="130">
        <v>77</v>
      </c>
      <c r="B87" s="131">
        <v>10.97</v>
      </c>
      <c r="C87" s="131">
        <v>10.97</v>
      </c>
    </row>
    <row r="88" spans="1:3" x14ac:dyDescent="0.2">
      <c r="A88" s="130">
        <v>78</v>
      </c>
      <c r="B88" s="131">
        <v>10.41</v>
      </c>
      <c r="C88" s="131">
        <v>10.41</v>
      </c>
    </row>
    <row r="89" spans="1:3" x14ac:dyDescent="0.2">
      <c r="A89" s="130">
        <v>79</v>
      </c>
      <c r="B89" s="131">
        <v>9.86</v>
      </c>
      <c r="C89" s="131">
        <v>9.86</v>
      </c>
    </row>
    <row r="90" spans="1:3" x14ac:dyDescent="0.2">
      <c r="A90" s="130">
        <v>80</v>
      </c>
      <c r="B90" s="131">
        <v>9.31</v>
      </c>
      <c r="C90" s="131">
        <v>9.31</v>
      </c>
    </row>
    <row r="91" spans="1:3" x14ac:dyDescent="0.2">
      <c r="A91" s="130">
        <v>81</v>
      </c>
      <c r="B91" s="131">
        <v>8.76</v>
      </c>
      <c r="C91" s="131">
        <v>8.76</v>
      </c>
    </row>
    <row r="92" spans="1:3" x14ac:dyDescent="0.2">
      <c r="A92" s="130">
        <v>82</v>
      </c>
      <c r="B92" s="131">
        <v>8.23</v>
      </c>
      <c r="C92" s="131">
        <v>8.23</v>
      </c>
    </row>
    <row r="93" spans="1:3" x14ac:dyDescent="0.2">
      <c r="A93" s="130">
        <v>83</v>
      </c>
      <c r="B93" s="131">
        <v>7.7</v>
      </c>
      <c r="C93" s="131">
        <v>7.7</v>
      </c>
    </row>
    <row r="94" spans="1:3" x14ac:dyDescent="0.2">
      <c r="A94" s="130">
        <v>84</v>
      </c>
      <c r="B94" s="131">
        <v>7.18</v>
      </c>
      <c r="C94" s="131">
        <v>7.18</v>
      </c>
    </row>
    <row r="95" spans="1:3" x14ac:dyDescent="0.2">
      <c r="A95" s="130">
        <v>85</v>
      </c>
      <c r="B95" s="131">
        <v>6.68</v>
      </c>
      <c r="C95" s="131">
        <v>6.68</v>
      </c>
    </row>
  </sheetData>
  <sheetProtection algorithmName="SHA-512" hashValue="yZTUZy6vs0trkzyFkEXfJnVzRII71oqHKmnlPH98UZ8TRZeo/8F4K3s7SqLmjbYB5ksqvdC8megARJ8IvqfLzg==" saltValue="ehqtxKyZJvpi0cnQbOfuDw==" spinCount="100000" sheet="1" objects="1" scenarios="1"/>
  <conditionalFormatting sqref="A25:A95">
    <cfRule type="expression" dxfId="915" priority="9" stopIfTrue="1">
      <formula>MOD(ROW(),2)=0</formula>
    </cfRule>
    <cfRule type="expression" dxfId="914" priority="10" stopIfTrue="1">
      <formula>MOD(ROW(),2)&lt;&gt;0</formula>
    </cfRule>
  </conditionalFormatting>
  <conditionalFormatting sqref="B25:C95">
    <cfRule type="expression" dxfId="913" priority="11" stopIfTrue="1">
      <formula>MOD(ROW(),2)=0</formula>
    </cfRule>
    <cfRule type="expression" dxfId="912" priority="12" stopIfTrue="1">
      <formula>MOD(ROW(),2)&lt;&gt;0</formula>
    </cfRule>
  </conditionalFormatting>
  <conditionalFormatting sqref="A6:A16">
    <cfRule type="expression" dxfId="911" priority="13" stopIfTrue="1">
      <formula>MOD(ROW(),2)=0</formula>
    </cfRule>
    <cfRule type="expression" dxfId="910" priority="14" stopIfTrue="1">
      <formula>MOD(ROW(),2)&lt;&gt;0</formula>
    </cfRule>
  </conditionalFormatting>
  <conditionalFormatting sqref="B6:C16 C17:C20">
    <cfRule type="expression" dxfId="909" priority="15" stopIfTrue="1">
      <formula>MOD(ROW(),2)=0</formula>
    </cfRule>
    <cfRule type="expression" dxfId="908" priority="16" stopIfTrue="1">
      <formula>MOD(ROW(),2)&lt;&gt;0</formula>
    </cfRule>
  </conditionalFormatting>
  <conditionalFormatting sqref="A17:A20">
    <cfRule type="expression" dxfId="907" priority="5" stopIfTrue="1">
      <formula>MOD(ROW(),2)=0</formula>
    </cfRule>
    <cfRule type="expression" dxfId="906" priority="6" stopIfTrue="1">
      <formula>MOD(ROW(),2)&lt;&gt;0</formula>
    </cfRule>
  </conditionalFormatting>
  <conditionalFormatting sqref="B18 B20">
    <cfRule type="expression" dxfId="905" priority="7" stopIfTrue="1">
      <formula>MOD(ROW(),2)=0</formula>
    </cfRule>
    <cfRule type="expression" dxfId="904" priority="8" stopIfTrue="1">
      <formula>MOD(ROW(),2)&lt;&gt;0</formula>
    </cfRule>
  </conditionalFormatting>
  <conditionalFormatting sqref="B19">
    <cfRule type="expression" dxfId="903" priority="3" stopIfTrue="1">
      <formula>MOD(ROW(),2)=0</formula>
    </cfRule>
    <cfRule type="expression" dxfId="902" priority="4" stopIfTrue="1">
      <formula>MOD(ROW(),2)&lt;&gt;0</formula>
    </cfRule>
  </conditionalFormatting>
  <conditionalFormatting sqref="B17">
    <cfRule type="expression" dxfId="901" priority="1" stopIfTrue="1">
      <formula>MOD(ROW(),2)=0</formula>
    </cfRule>
    <cfRule type="expression" dxfId="9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dimension ref="A1:I93"/>
  <sheetViews>
    <sheetView workbookViewId="0">
      <selection activeCell="B17" sqref="B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Credit - x-316</v>
      </c>
      <c r="B3" s="66"/>
      <c r="C3" s="66"/>
      <c r="D3" s="66"/>
      <c r="E3" s="66"/>
      <c r="F3" s="66"/>
      <c r="G3" s="66"/>
      <c r="H3" s="66"/>
      <c r="I3" s="66"/>
    </row>
    <row r="4" spans="1:9" x14ac:dyDescent="0.2">
      <c r="A4" s="68" t="str">
        <f ca="1">CELL("filename",A1)</f>
        <v>D:\Users\FulkerL\OneDrive - Welsh Government\[wfrsc2021-02-annex-1.xlsm]x-316</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2015</v>
      </c>
      <c r="C8" s="126"/>
      <c r="D8" s="126"/>
      <c r="E8" s="126"/>
    </row>
    <row r="9" spans="1:9" x14ac:dyDescent="0.2">
      <c r="A9" s="125" t="s">
        <v>17</v>
      </c>
      <c r="B9" s="126" t="s">
        <v>484</v>
      </c>
      <c r="C9" s="126"/>
      <c r="D9" s="126"/>
      <c r="E9" s="126"/>
    </row>
    <row r="10" spans="1:9" x14ac:dyDescent="0.2">
      <c r="A10" s="125" t="s">
        <v>2</v>
      </c>
      <c r="B10" s="126" t="s">
        <v>495</v>
      </c>
      <c r="C10" s="126"/>
      <c r="D10" s="126"/>
      <c r="E10" s="126"/>
    </row>
    <row r="11" spans="1:9" x14ac:dyDescent="0.2">
      <c r="A11" s="125" t="s">
        <v>23</v>
      </c>
      <c r="B11" s="126" t="s">
        <v>287</v>
      </c>
      <c r="C11" s="126"/>
      <c r="D11" s="126"/>
      <c r="E11" s="126"/>
    </row>
    <row r="12" spans="1:9" x14ac:dyDescent="0.2">
      <c r="A12" s="125" t="s">
        <v>272</v>
      </c>
      <c r="B12" s="126" t="s">
        <v>278</v>
      </c>
      <c r="C12" s="126"/>
      <c r="D12" s="126"/>
      <c r="E12" s="126"/>
    </row>
    <row r="13" spans="1:9" hidden="1" x14ac:dyDescent="0.2">
      <c r="A13" s="125" t="s">
        <v>57</v>
      </c>
      <c r="B13" s="126">
        <v>0</v>
      </c>
      <c r="C13" s="126"/>
      <c r="D13" s="126"/>
      <c r="E13" s="126"/>
    </row>
    <row r="14" spans="1:9" hidden="1" x14ac:dyDescent="0.2">
      <c r="A14" s="125" t="s">
        <v>18</v>
      </c>
      <c r="B14" s="126">
        <v>316</v>
      </c>
      <c r="C14" s="126"/>
      <c r="D14" s="126"/>
      <c r="E14" s="126"/>
    </row>
    <row r="15" spans="1:9" x14ac:dyDescent="0.2">
      <c r="A15" s="125" t="s">
        <v>58</v>
      </c>
      <c r="B15" s="126" t="s">
        <v>496</v>
      </c>
      <c r="C15" s="126"/>
      <c r="D15" s="126"/>
      <c r="E15" s="126"/>
    </row>
    <row r="16" spans="1:9" x14ac:dyDescent="0.2">
      <c r="A16" s="125" t="s">
        <v>59</v>
      </c>
      <c r="B16" s="126" t="s">
        <v>497</v>
      </c>
      <c r="C16" s="126"/>
      <c r="D16" s="126"/>
      <c r="E16" s="126"/>
    </row>
    <row r="17" spans="1:5" ht="53.45" customHeight="1" x14ac:dyDescent="0.2">
      <c r="A17" s="125" t="s">
        <v>386</v>
      </c>
      <c r="B17" s="126" t="s">
        <v>707</v>
      </c>
      <c r="C17" s="126"/>
      <c r="D17" s="126"/>
      <c r="E17" s="126"/>
    </row>
    <row r="18" spans="1:5" x14ac:dyDescent="0.2">
      <c r="A18" s="125" t="s">
        <v>19</v>
      </c>
      <c r="B18" s="128">
        <v>43532</v>
      </c>
      <c r="C18" s="126"/>
      <c r="D18" s="126"/>
      <c r="E18" s="126"/>
    </row>
    <row r="19" spans="1:5" ht="25.5" x14ac:dyDescent="0.2">
      <c r="A19" s="125" t="s">
        <v>20</v>
      </c>
      <c r="B19" s="121">
        <v>43535</v>
      </c>
      <c r="C19" s="126"/>
      <c r="D19" s="126"/>
      <c r="E19" s="126"/>
    </row>
    <row r="20" spans="1:5" x14ac:dyDescent="0.2">
      <c r="A20" s="125" t="s">
        <v>270</v>
      </c>
      <c r="B20" s="126" t="s">
        <v>385</v>
      </c>
      <c r="C20" s="126"/>
      <c r="D20" s="126"/>
      <c r="E20" s="126"/>
    </row>
    <row r="23" spans="1:5" x14ac:dyDescent="0.2">
      <c r="A23" s="80"/>
    </row>
    <row r="25" spans="1:5" x14ac:dyDescent="0.2">
      <c r="A25" s="129" t="s">
        <v>281</v>
      </c>
      <c r="B25" s="129" t="s">
        <v>498</v>
      </c>
      <c r="C25" s="129" t="s">
        <v>499</v>
      </c>
      <c r="D25" s="129" t="s">
        <v>500</v>
      </c>
      <c r="E25" s="129" t="s">
        <v>501</v>
      </c>
    </row>
    <row r="26" spans="1:5" x14ac:dyDescent="0.2">
      <c r="A26" s="130">
        <v>18</v>
      </c>
      <c r="B26" s="131">
        <v>6.34</v>
      </c>
      <c r="C26" s="131">
        <v>6.04</v>
      </c>
      <c r="D26" s="131">
        <v>5.74</v>
      </c>
      <c r="E26" s="131">
        <v>5.45</v>
      </c>
    </row>
    <row r="27" spans="1:5" x14ac:dyDescent="0.2">
      <c r="A27" s="130">
        <v>19</v>
      </c>
      <c r="B27" s="131">
        <v>6.48</v>
      </c>
      <c r="C27" s="131">
        <v>6.16</v>
      </c>
      <c r="D27" s="131">
        <v>5.86</v>
      </c>
      <c r="E27" s="131">
        <v>5.56</v>
      </c>
    </row>
    <row r="28" spans="1:5" x14ac:dyDescent="0.2">
      <c r="A28" s="130">
        <v>20</v>
      </c>
      <c r="B28" s="131">
        <v>6.61</v>
      </c>
      <c r="C28" s="131">
        <v>6.29</v>
      </c>
      <c r="D28" s="131">
        <v>5.98</v>
      </c>
      <c r="E28" s="131">
        <v>5.67</v>
      </c>
    </row>
    <row r="29" spans="1:5" x14ac:dyDescent="0.2">
      <c r="A29" s="130">
        <v>21</v>
      </c>
      <c r="B29" s="131">
        <v>6.75</v>
      </c>
      <c r="C29" s="131">
        <v>6.42</v>
      </c>
      <c r="D29" s="131">
        <v>6.1</v>
      </c>
      <c r="E29" s="131">
        <v>5.79</v>
      </c>
    </row>
    <row r="30" spans="1:5" x14ac:dyDescent="0.2">
      <c r="A30" s="130">
        <v>22</v>
      </c>
      <c r="B30" s="131">
        <v>6.89</v>
      </c>
      <c r="C30" s="131">
        <v>6.55</v>
      </c>
      <c r="D30" s="131">
        <v>6.23</v>
      </c>
      <c r="E30" s="131">
        <v>5.91</v>
      </c>
    </row>
    <row r="31" spans="1:5" x14ac:dyDescent="0.2">
      <c r="A31" s="130">
        <v>23</v>
      </c>
      <c r="B31" s="131">
        <v>7.03</v>
      </c>
      <c r="C31" s="131">
        <v>6.69</v>
      </c>
      <c r="D31" s="131">
        <v>6.35</v>
      </c>
      <c r="E31" s="131">
        <v>6.03</v>
      </c>
    </row>
    <row r="32" spans="1:5" x14ac:dyDescent="0.2">
      <c r="A32" s="130">
        <v>24</v>
      </c>
      <c r="B32" s="131">
        <v>7.18</v>
      </c>
      <c r="C32" s="131">
        <v>6.83</v>
      </c>
      <c r="D32" s="131">
        <v>6.49</v>
      </c>
      <c r="E32" s="131">
        <v>6.15</v>
      </c>
    </row>
    <row r="33" spans="1:5" x14ac:dyDescent="0.2">
      <c r="A33" s="130">
        <v>25</v>
      </c>
      <c r="B33" s="131">
        <v>7.33</v>
      </c>
      <c r="C33" s="131">
        <v>6.97</v>
      </c>
      <c r="D33" s="131">
        <v>6.62</v>
      </c>
      <c r="E33" s="131">
        <v>6.28</v>
      </c>
    </row>
    <row r="34" spans="1:5" x14ac:dyDescent="0.2">
      <c r="A34" s="130">
        <v>26</v>
      </c>
      <c r="B34" s="131">
        <v>7.49</v>
      </c>
      <c r="C34" s="131">
        <v>7.12</v>
      </c>
      <c r="D34" s="131">
        <v>6.76</v>
      </c>
      <c r="E34" s="131">
        <v>6.41</v>
      </c>
    </row>
    <row r="35" spans="1:5" x14ac:dyDescent="0.2">
      <c r="A35" s="130">
        <v>27</v>
      </c>
      <c r="B35" s="131">
        <v>7.64</v>
      </c>
      <c r="C35" s="131">
        <v>7.26</v>
      </c>
      <c r="D35" s="131">
        <v>6.9</v>
      </c>
      <c r="E35" s="131">
        <v>6.54</v>
      </c>
    </row>
    <row r="36" spans="1:5" x14ac:dyDescent="0.2">
      <c r="A36" s="130">
        <v>28</v>
      </c>
      <c r="B36" s="131">
        <v>7.8</v>
      </c>
      <c r="C36" s="131">
        <v>7.42</v>
      </c>
      <c r="D36" s="131">
        <v>7.04</v>
      </c>
      <c r="E36" s="131">
        <v>6.67</v>
      </c>
    </row>
    <row r="37" spans="1:5" x14ac:dyDescent="0.2">
      <c r="A37" s="130">
        <v>29</v>
      </c>
      <c r="B37" s="131">
        <v>7.97</v>
      </c>
      <c r="C37" s="131">
        <v>7.57</v>
      </c>
      <c r="D37" s="131">
        <v>7.19</v>
      </c>
      <c r="E37" s="131">
        <v>6.81</v>
      </c>
    </row>
    <row r="38" spans="1:5" x14ac:dyDescent="0.2">
      <c r="A38" s="130">
        <v>30</v>
      </c>
      <c r="B38" s="131">
        <v>8.14</v>
      </c>
      <c r="C38" s="131">
        <v>7.73</v>
      </c>
      <c r="D38" s="131">
        <v>7.34</v>
      </c>
      <c r="E38" s="131">
        <v>6.95</v>
      </c>
    </row>
    <row r="39" spans="1:5" x14ac:dyDescent="0.2">
      <c r="A39" s="130">
        <v>31</v>
      </c>
      <c r="B39" s="131">
        <v>8.31</v>
      </c>
      <c r="C39" s="131">
        <v>7.9</v>
      </c>
      <c r="D39" s="131">
        <v>7.49</v>
      </c>
      <c r="E39" s="131">
        <v>7.1</v>
      </c>
    </row>
    <row r="40" spans="1:5" x14ac:dyDescent="0.2">
      <c r="A40" s="130">
        <v>32</v>
      </c>
      <c r="B40" s="131">
        <v>8.49</v>
      </c>
      <c r="C40" s="131">
        <v>8.06</v>
      </c>
      <c r="D40" s="131">
        <v>7.65</v>
      </c>
      <c r="E40" s="131">
        <v>7.25</v>
      </c>
    </row>
    <row r="41" spans="1:5" x14ac:dyDescent="0.2">
      <c r="A41" s="130">
        <v>33</v>
      </c>
      <c r="B41" s="131">
        <v>8.67</v>
      </c>
      <c r="C41" s="131">
        <v>8.24</v>
      </c>
      <c r="D41" s="131">
        <v>7.81</v>
      </c>
      <c r="E41" s="131">
        <v>7.4</v>
      </c>
    </row>
    <row r="42" spans="1:5" x14ac:dyDescent="0.2">
      <c r="A42" s="130">
        <v>34</v>
      </c>
      <c r="B42" s="131">
        <v>8.86</v>
      </c>
      <c r="C42" s="131">
        <v>8.41</v>
      </c>
      <c r="D42" s="131">
        <v>7.98</v>
      </c>
      <c r="E42" s="131">
        <v>7.56</v>
      </c>
    </row>
    <row r="43" spans="1:5" x14ac:dyDescent="0.2">
      <c r="A43" s="130">
        <v>35</v>
      </c>
      <c r="B43" s="131">
        <v>9.0500000000000007</v>
      </c>
      <c r="C43" s="131">
        <v>8.6</v>
      </c>
      <c r="D43" s="131">
        <v>8.15</v>
      </c>
      <c r="E43" s="131">
        <v>7.72</v>
      </c>
    </row>
    <row r="44" spans="1:5" x14ac:dyDescent="0.2">
      <c r="A44" s="130">
        <v>36</v>
      </c>
      <c r="B44" s="131">
        <v>9.25</v>
      </c>
      <c r="C44" s="131">
        <v>8.7799999999999994</v>
      </c>
      <c r="D44" s="131">
        <v>8.33</v>
      </c>
      <c r="E44" s="131">
        <v>7.88</v>
      </c>
    </row>
    <row r="45" spans="1:5" x14ac:dyDescent="0.2">
      <c r="A45" s="130">
        <v>37</v>
      </c>
      <c r="B45" s="131">
        <v>9.4499999999999993</v>
      </c>
      <c r="C45" s="131">
        <v>8.9700000000000006</v>
      </c>
      <c r="D45" s="131">
        <v>8.51</v>
      </c>
      <c r="E45" s="131">
        <v>8.0500000000000007</v>
      </c>
    </row>
    <row r="46" spans="1:5" x14ac:dyDescent="0.2">
      <c r="A46" s="130">
        <v>38</v>
      </c>
      <c r="B46" s="131">
        <v>9.66</v>
      </c>
      <c r="C46" s="131">
        <v>9.17</v>
      </c>
      <c r="D46" s="131">
        <v>8.69</v>
      </c>
      <c r="E46" s="131">
        <v>8.23</v>
      </c>
    </row>
    <row r="47" spans="1:5" x14ac:dyDescent="0.2">
      <c r="A47" s="130">
        <v>39</v>
      </c>
      <c r="B47" s="131">
        <v>9.8800000000000008</v>
      </c>
      <c r="C47" s="131">
        <v>9.3699999999999992</v>
      </c>
      <c r="D47" s="131">
        <v>8.8800000000000008</v>
      </c>
      <c r="E47" s="131">
        <v>8.41</v>
      </c>
    </row>
    <row r="48" spans="1:5" x14ac:dyDescent="0.2">
      <c r="A48" s="130">
        <v>40</v>
      </c>
      <c r="B48" s="131">
        <v>10.1</v>
      </c>
      <c r="C48" s="131">
        <v>9.58</v>
      </c>
      <c r="D48" s="131">
        <v>9.08</v>
      </c>
      <c r="E48" s="131">
        <v>8.59</v>
      </c>
    </row>
    <row r="49" spans="1:5" x14ac:dyDescent="0.2">
      <c r="A49" s="130">
        <v>41</v>
      </c>
      <c r="B49" s="131">
        <v>10.33</v>
      </c>
      <c r="C49" s="131">
        <v>9.8000000000000007</v>
      </c>
      <c r="D49" s="131">
        <v>9.2799999999999994</v>
      </c>
      <c r="E49" s="131">
        <v>8.7799999999999994</v>
      </c>
    </row>
    <row r="50" spans="1:5" x14ac:dyDescent="0.2">
      <c r="A50" s="130">
        <v>42</v>
      </c>
      <c r="B50" s="131">
        <v>10.56</v>
      </c>
      <c r="C50" s="131">
        <v>10.01</v>
      </c>
      <c r="D50" s="131">
        <v>9.49</v>
      </c>
      <c r="E50" s="131">
        <v>8.9700000000000006</v>
      </c>
    </row>
    <row r="51" spans="1:5" x14ac:dyDescent="0.2">
      <c r="A51" s="130">
        <v>43</v>
      </c>
      <c r="B51" s="131">
        <v>10.8</v>
      </c>
      <c r="C51" s="131">
        <v>10.24</v>
      </c>
      <c r="D51" s="131">
        <v>9.6999999999999993</v>
      </c>
      <c r="E51" s="131">
        <v>9.17</v>
      </c>
    </row>
    <row r="52" spans="1:5" x14ac:dyDescent="0.2">
      <c r="A52" s="130">
        <v>44</v>
      </c>
      <c r="B52" s="131">
        <v>11.04</v>
      </c>
      <c r="C52" s="131">
        <v>10.47</v>
      </c>
      <c r="D52" s="131">
        <v>9.91</v>
      </c>
      <c r="E52" s="131">
        <v>9.3800000000000008</v>
      </c>
    </row>
    <row r="53" spans="1:5" x14ac:dyDescent="0.2">
      <c r="A53" s="130">
        <v>45</v>
      </c>
      <c r="B53" s="131">
        <v>11.29</v>
      </c>
      <c r="C53" s="131">
        <v>10.7</v>
      </c>
      <c r="D53" s="131">
        <v>10.14</v>
      </c>
      <c r="E53" s="131">
        <v>9.58</v>
      </c>
    </row>
    <row r="54" spans="1:5" x14ac:dyDescent="0.2">
      <c r="A54" s="130">
        <v>46</v>
      </c>
      <c r="B54" s="131">
        <v>11.55</v>
      </c>
      <c r="C54" s="131">
        <v>10.95</v>
      </c>
      <c r="D54" s="131">
        <v>10.36</v>
      </c>
      <c r="E54" s="131">
        <v>9.8000000000000007</v>
      </c>
    </row>
    <row r="55" spans="1:5" x14ac:dyDescent="0.2">
      <c r="A55" s="130">
        <v>47</v>
      </c>
      <c r="B55" s="131">
        <v>11.81</v>
      </c>
      <c r="C55" s="131">
        <v>11.19</v>
      </c>
      <c r="D55" s="131">
        <v>10.59</v>
      </c>
      <c r="E55" s="131">
        <v>10.01</v>
      </c>
    </row>
    <row r="56" spans="1:5" x14ac:dyDescent="0.2">
      <c r="A56" s="130">
        <v>48</v>
      </c>
      <c r="B56" s="131">
        <v>12.08</v>
      </c>
      <c r="C56" s="131">
        <v>11.44</v>
      </c>
      <c r="D56" s="131">
        <v>10.83</v>
      </c>
      <c r="E56" s="131">
        <v>10.24</v>
      </c>
    </row>
    <row r="57" spans="1:5" x14ac:dyDescent="0.2">
      <c r="A57" s="130">
        <v>49</v>
      </c>
      <c r="B57" s="131">
        <v>12.35</v>
      </c>
      <c r="C57" s="131">
        <v>11.7</v>
      </c>
      <c r="D57" s="131">
        <v>11.07</v>
      </c>
      <c r="E57" s="131">
        <v>10.47</v>
      </c>
    </row>
    <row r="58" spans="1:5" x14ac:dyDescent="0.2">
      <c r="A58" s="130">
        <v>50</v>
      </c>
      <c r="B58" s="131">
        <v>12.63</v>
      </c>
      <c r="C58" s="131">
        <v>11.97</v>
      </c>
      <c r="D58" s="131">
        <v>11.32</v>
      </c>
      <c r="E58" s="131">
        <v>10.7</v>
      </c>
    </row>
    <row r="59" spans="1:5" x14ac:dyDescent="0.2">
      <c r="A59" s="130">
        <v>51</v>
      </c>
      <c r="B59" s="131">
        <v>12.92</v>
      </c>
      <c r="C59" s="131">
        <v>12.24</v>
      </c>
      <c r="D59" s="131">
        <v>11.58</v>
      </c>
      <c r="E59" s="131">
        <v>10.94</v>
      </c>
    </row>
    <row r="60" spans="1:5" x14ac:dyDescent="0.2">
      <c r="A60" s="130">
        <v>52</v>
      </c>
      <c r="B60" s="131">
        <v>13.22</v>
      </c>
      <c r="C60" s="131">
        <v>12.52</v>
      </c>
      <c r="D60" s="131">
        <v>11.84</v>
      </c>
      <c r="E60" s="131">
        <v>11.19</v>
      </c>
    </row>
    <row r="61" spans="1:5" x14ac:dyDescent="0.2">
      <c r="A61" s="130">
        <v>53</v>
      </c>
      <c r="B61" s="131">
        <v>13.53</v>
      </c>
      <c r="C61" s="131">
        <v>12.81</v>
      </c>
      <c r="D61" s="131">
        <v>12.12</v>
      </c>
      <c r="E61" s="131">
        <v>11.44</v>
      </c>
    </row>
    <row r="62" spans="1:5" x14ac:dyDescent="0.2">
      <c r="A62" s="130">
        <v>54</v>
      </c>
      <c r="B62" s="131">
        <v>13.84</v>
      </c>
      <c r="C62" s="131">
        <v>13.11</v>
      </c>
      <c r="D62" s="131">
        <v>12.39</v>
      </c>
      <c r="E62" s="131">
        <v>11.7</v>
      </c>
    </row>
    <row r="63" spans="1:5" x14ac:dyDescent="0.2">
      <c r="A63" s="130">
        <v>55</v>
      </c>
      <c r="B63" s="131">
        <v>14.17</v>
      </c>
      <c r="C63" s="131">
        <v>13.41</v>
      </c>
      <c r="D63" s="131">
        <v>12.68</v>
      </c>
      <c r="E63" s="131">
        <v>11.97</v>
      </c>
    </row>
    <row r="64" spans="1:5" x14ac:dyDescent="0.2">
      <c r="A64" s="130">
        <v>56</v>
      </c>
      <c r="B64" s="131">
        <v>14.51</v>
      </c>
      <c r="C64" s="131">
        <v>13.73</v>
      </c>
      <c r="D64" s="131">
        <v>12.98</v>
      </c>
      <c r="E64" s="131">
        <v>12.25</v>
      </c>
    </row>
    <row r="65" spans="1:5" x14ac:dyDescent="0.2">
      <c r="A65" s="130">
        <v>57</v>
      </c>
      <c r="B65" s="131">
        <v>14.86</v>
      </c>
      <c r="C65" s="131">
        <v>14.06</v>
      </c>
      <c r="D65" s="131">
        <v>13.29</v>
      </c>
      <c r="E65" s="131">
        <v>12.54</v>
      </c>
    </row>
    <row r="66" spans="1:5" x14ac:dyDescent="0.2">
      <c r="A66" s="130">
        <v>58</v>
      </c>
      <c r="B66" s="131">
        <v>15.22</v>
      </c>
      <c r="C66" s="131">
        <v>14.4</v>
      </c>
      <c r="D66" s="131">
        <v>13.61</v>
      </c>
      <c r="E66" s="131">
        <v>12.84</v>
      </c>
    </row>
    <row r="67" spans="1:5" x14ac:dyDescent="0.2">
      <c r="A67" s="130">
        <v>59</v>
      </c>
      <c r="B67" s="131">
        <v>15.59</v>
      </c>
      <c r="C67" s="131">
        <v>14.75</v>
      </c>
      <c r="D67" s="131">
        <v>13.94</v>
      </c>
      <c r="E67" s="131">
        <v>13.15</v>
      </c>
    </row>
    <row r="68" spans="1:5" x14ac:dyDescent="0.2">
      <c r="A68" s="130">
        <v>60</v>
      </c>
      <c r="B68" s="131">
        <v>15.98</v>
      </c>
      <c r="C68" s="131">
        <v>15.12</v>
      </c>
      <c r="D68" s="131">
        <v>14.28</v>
      </c>
      <c r="E68" s="131">
        <v>13.47</v>
      </c>
    </row>
    <row r="69" spans="1:5" x14ac:dyDescent="0.2">
      <c r="A69" s="130">
        <v>61</v>
      </c>
      <c r="B69" s="131">
        <v>16.38</v>
      </c>
      <c r="C69" s="131">
        <v>15.5</v>
      </c>
      <c r="D69" s="131">
        <v>14.64</v>
      </c>
      <c r="E69" s="131">
        <v>13.8</v>
      </c>
    </row>
    <row r="70" spans="1:5" x14ac:dyDescent="0.2">
      <c r="A70" s="130">
        <v>62</v>
      </c>
      <c r="B70" s="131">
        <v>16.809999999999999</v>
      </c>
      <c r="C70" s="131">
        <v>15.89</v>
      </c>
      <c r="D70" s="131">
        <v>15.01</v>
      </c>
      <c r="E70" s="131">
        <v>14.15</v>
      </c>
    </row>
    <row r="71" spans="1:5" x14ac:dyDescent="0.2">
      <c r="A71" s="130">
        <v>63</v>
      </c>
      <c r="B71" s="131">
        <v>17.239999999999998</v>
      </c>
      <c r="C71" s="131">
        <v>16.309999999999999</v>
      </c>
      <c r="D71" s="131">
        <v>15.39</v>
      </c>
      <c r="E71" s="131">
        <v>14.51</v>
      </c>
    </row>
    <row r="72" spans="1:5" x14ac:dyDescent="0.2">
      <c r="A72" s="130">
        <v>64</v>
      </c>
      <c r="B72" s="131">
        <v>17.7</v>
      </c>
      <c r="C72" s="131">
        <v>16.739999999999998</v>
      </c>
      <c r="D72" s="131">
        <v>15.8</v>
      </c>
      <c r="E72" s="131">
        <v>14.89</v>
      </c>
    </row>
    <row r="73" spans="1:5" x14ac:dyDescent="0.2">
      <c r="A73" s="130">
        <v>65</v>
      </c>
      <c r="B73" s="131">
        <v>17.66</v>
      </c>
      <c r="C73" s="131">
        <v>17.190000000000001</v>
      </c>
      <c r="D73" s="131">
        <v>16.22</v>
      </c>
      <c r="E73" s="131">
        <v>15.29</v>
      </c>
    </row>
    <row r="74" spans="1:5" x14ac:dyDescent="0.2">
      <c r="A74" s="130">
        <v>66</v>
      </c>
      <c r="B74" s="131">
        <v>17.11</v>
      </c>
      <c r="C74" s="131">
        <v>17.14</v>
      </c>
      <c r="D74" s="131">
        <v>16.670000000000002</v>
      </c>
      <c r="E74" s="131">
        <v>15.7</v>
      </c>
    </row>
    <row r="75" spans="1:5" x14ac:dyDescent="0.2">
      <c r="A75" s="130">
        <v>67</v>
      </c>
      <c r="B75" s="131">
        <v>16.559999999999999</v>
      </c>
      <c r="C75" s="131">
        <v>16.579999999999998</v>
      </c>
      <c r="D75" s="131">
        <v>16.61</v>
      </c>
      <c r="E75" s="131">
        <v>16.14</v>
      </c>
    </row>
    <row r="76" spans="1:5" x14ac:dyDescent="0.2">
      <c r="A76" s="130">
        <v>68</v>
      </c>
      <c r="B76" s="131">
        <v>16</v>
      </c>
      <c r="C76" s="131">
        <v>16.02</v>
      </c>
      <c r="D76" s="131">
        <v>16.05</v>
      </c>
      <c r="E76" s="131">
        <v>16.079999999999998</v>
      </c>
    </row>
    <row r="77" spans="1:5" x14ac:dyDescent="0.2">
      <c r="A77" s="130">
        <v>69</v>
      </c>
      <c r="B77" s="131">
        <v>15.45</v>
      </c>
      <c r="C77" s="131">
        <v>15.46</v>
      </c>
      <c r="D77" s="131">
        <v>15.48</v>
      </c>
      <c r="E77" s="131">
        <v>15.5</v>
      </c>
    </row>
    <row r="78" spans="1:5" x14ac:dyDescent="0.2">
      <c r="A78" s="130">
        <v>70</v>
      </c>
      <c r="B78" s="131">
        <v>14.89</v>
      </c>
      <c r="C78" s="131">
        <v>14.9</v>
      </c>
      <c r="D78" s="131">
        <v>14.91</v>
      </c>
      <c r="E78" s="131">
        <v>14.93</v>
      </c>
    </row>
    <row r="79" spans="1:5" x14ac:dyDescent="0.2">
      <c r="A79" s="130">
        <v>71</v>
      </c>
      <c r="B79" s="131">
        <v>14.34</v>
      </c>
      <c r="C79" s="131">
        <v>14.34</v>
      </c>
      <c r="D79" s="131">
        <v>14.34</v>
      </c>
      <c r="E79" s="131">
        <v>14.35</v>
      </c>
    </row>
    <row r="80" spans="1:5" x14ac:dyDescent="0.2">
      <c r="A80" s="130">
        <v>72</v>
      </c>
      <c r="B80" s="131">
        <v>13.78</v>
      </c>
      <c r="C80" s="131">
        <v>13.78</v>
      </c>
      <c r="D80" s="131">
        <v>13.78</v>
      </c>
      <c r="E80" s="131">
        <v>13.78</v>
      </c>
    </row>
    <row r="81" spans="1:5" x14ac:dyDescent="0.2">
      <c r="A81" s="130">
        <v>73</v>
      </c>
      <c r="B81" s="131">
        <v>13.22</v>
      </c>
      <c r="C81" s="131">
        <v>13.22</v>
      </c>
      <c r="D81" s="131">
        <v>13.22</v>
      </c>
      <c r="E81" s="131">
        <v>13.22</v>
      </c>
    </row>
    <row r="82" spans="1:5" x14ac:dyDescent="0.2">
      <c r="A82" s="130">
        <v>74</v>
      </c>
      <c r="B82" s="131">
        <v>12.65</v>
      </c>
      <c r="C82" s="131">
        <v>12.65</v>
      </c>
      <c r="D82" s="131">
        <v>12.65</v>
      </c>
      <c r="E82" s="131">
        <v>12.65</v>
      </c>
    </row>
    <row r="83" spans="1:5" x14ac:dyDescent="0.2">
      <c r="A83" s="130">
        <v>75</v>
      </c>
      <c r="B83" s="131">
        <v>12.09</v>
      </c>
      <c r="C83" s="131">
        <v>12.09</v>
      </c>
      <c r="D83" s="131">
        <v>12.09</v>
      </c>
      <c r="E83" s="131">
        <v>12.09</v>
      </c>
    </row>
    <row r="84" spans="1:5" x14ac:dyDescent="0.2">
      <c r="A84" s="130">
        <v>76</v>
      </c>
      <c r="B84" s="131">
        <v>11.53</v>
      </c>
      <c r="C84" s="131">
        <v>11.53</v>
      </c>
      <c r="D84" s="131">
        <v>11.53</v>
      </c>
      <c r="E84" s="131">
        <v>11.53</v>
      </c>
    </row>
    <row r="85" spans="1:5" x14ac:dyDescent="0.2">
      <c r="A85" s="130">
        <v>77</v>
      </c>
      <c r="B85" s="131">
        <v>10.97</v>
      </c>
      <c r="C85" s="131">
        <v>10.97</v>
      </c>
      <c r="D85" s="131">
        <v>10.97</v>
      </c>
      <c r="E85" s="131">
        <v>10.97</v>
      </c>
    </row>
    <row r="86" spans="1:5" x14ac:dyDescent="0.2">
      <c r="A86" s="130">
        <v>78</v>
      </c>
      <c r="B86" s="131">
        <v>10.41</v>
      </c>
      <c r="C86" s="131">
        <v>10.41</v>
      </c>
      <c r="D86" s="131">
        <v>10.41</v>
      </c>
      <c r="E86" s="131">
        <v>10.41</v>
      </c>
    </row>
    <row r="87" spans="1:5" x14ac:dyDescent="0.2">
      <c r="A87" s="130">
        <v>79</v>
      </c>
      <c r="B87" s="131">
        <v>9.86</v>
      </c>
      <c r="C87" s="131">
        <v>9.86</v>
      </c>
      <c r="D87" s="131">
        <v>9.86</v>
      </c>
      <c r="E87" s="131">
        <v>9.86</v>
      </c>
    </row>
    <row r="88" spans="1:5" x14ac:dyDescent="0.2">
      <c r="A88" s="130">
        <v>80</v>
      </c>
      <c r="B88" s="131">
        <v>9.31</v>
      </c>
      <c r="C88" s="131">
        <v>9.31</v>
      </c>
      <c r="D88" s="131">
        <v>9.31</v>
      </c>
      <c r="E88" s="131">
        <v>9.31</v>
      </c>
    </row>
    <row r="89" spans="1:5" x14ac:dyDescent="0.2">
      <c r="A89" s="130">
        <v>81</v>
      </c>
      <c r="B89" s="131">
        <v>8.76</v>
      </c>
      <c r="C89" s="131">
        <v>8.76</v>
      </c>
      <c r="D89" s="131">
        <v>8.76</v>
      </c>
      <c r="E89" s="131">
        <v>8.76</v>
      </c>
    </row>
    <row r="90" spans="1:5" x14ac:dyDescent="0.2">
      <c r="A90" s="130">
        <v>82</v>
      </c>
      <c r="B90" s="131">
        <v>8.23</v>
      </c>
      <c r="C90" s="131">
        <v>8.23</v>
      </c>
      <c r="D90" s="131">
        <v>8.23</v>
      </c>
      <c r="E90" s="131">
        <v>8.23</v>
      </c>
    </row>
    <row r="91" spans="1:5" x14ac:dyDescent="0.2">
      <c r="A91" s="130">
        <v>83</v>
      </c>
      <c r="B91" s="131">
        <v>7.7</v>
      </c>
      <c r="C91" s="131">
        <v>7.7</v>
      </c>
      <c r="D91" s="131">
        <v>7.7</v>
      </c>
      <c r="E91" s="131">
        <v>7.7</v>
      </c>
    </row>
    <row r="92" spans="1:5" x14ac:dyDescent="0.2">
      <c r="A92" s="130">
        <v>84</v>
      </c>
      <c r="B92" s="131">
        <v>7.18</v>
      </c>
      <c r="C92" s="131">
        <v>7.18</v>
      </c>
      <c r="D92" s="131">
        <v>7.18</v>
      </c>
      <c r="E92" s="131">
        <v>7.18</v>
      </c>
    </row>
    <row r="93" spans="1:5" x14ac:dyDescent="0.2">
      <c r="A93" s="130">
        <v>85</v>
      </c>
      <c r="B93" s="131">
        <v>6.68</v>
      </c>
      <c r="C93" s="131">
        <v>6.68</v>
      </c>
      <c r="D93" s="131">
        <v>6.68</v>
      </c>
      <c r="E93" s="131">
        <v>6.68</v>
      </c>
    </row>
  </sheetData>
  <sheetProtection algorithmName="SHA-512" hashValue="8bzJdO0u0iokHkrCj+KG4tdmSBtMrGYliklcP2Q+BoegORjih0RDGQXYKAFNO2RR3W0ZhQQBtSx4R9+9GyMJOQ==" saltValue="Y6sPKhzfIxEDu68aw7LWTA==" spinCount="100000" sheet="1" objects="1" scenarios="1"/>
  <conditionalFormatting sqref="A25:A93">
    <cfRule type="expression" dxfId="899" priority="11" stopIfTrue="1">
      <formula>MOD(ROW(),2)=0</formula>
    </cfRule>
    <cfRule type="expression" dxfId="898" priority="12" stopIfTrue="1">
      <formula>MOD(ROW(),2)&lt;&gt;0</formula>
    </cfRule>
  </conditionalFormatting>
  <conditionalFormatting sqref="B25:E93">
    <cfRule type="expression" dxfId="897" priority="13" stopIfTrue="1">
      <formula>MOD(ROW(),2)=0</formula>
    </cfRule>
    <cfRule type="expression" dxfId="896" priority="14" stopIfTrue="1">
      <formula>MOD(ROW(),2)&lt;&gt;0</formula>
    </cfRule>
  </conditionalFormatting>
  <conditionalFormatting sqref="A6:A16">
    <cfRule type="expression" dxfId="895" priority="15" stopIfTrue="1">
      <formula>MOD(ROW(),2)=0</formula>
    </cfRule>
    <cfRule type="expression" dxfId="894" priority="16" stopIfTrue="1">
      <formula>MOD(ROW(),2)&lt;&gt;0</formula>
    </cfRule>
  </conditionalFormatting>
  <conditionalFormatting sqref="B6:E16 C18:E20">
    <cfRule type="expression" dxfId="893" priority="17" stopIfTrue="1">
      <formula>MOD(ROW(),2)=0</formula>
    </cfRule>
    <cfRule type="expression" dxfId="892" priority="18" stopIfTrue="1">
      <formula>MOD(ROW(),2)&lt;&gt;0</formula>
    </cfRule>
  </conditionalFormatting>
  <conditionalFormatting sqref="A17:A20">
    <cfRule type="expression" dxfId="891" priority="7" stopIfTrue="1">
      <formula>MOD(ROW(),2)=0</formula>
    </cfRule>
    <cfRule type="expression" dxfId="890" priority="8" stopIfTrue="1">
      <formula>MOD(ROW(),2)&lt;&gt;0</formula>
    </cfRule>
  </conditionalFormatting>
  <conditionalFormatting sqref="B18 B20">
    <cfRule type="expression" dxfId="889" priority="9" stopIfTrue="1">
      <formula>MOD(ROW(),2)=0</formula>
    </cfRule>
    <cfRule type="expression" dxfId="888" priority="10" stopIfTrue="1">
      <formula>MOD(ROW(),2)&lt;&gt;0</formula>
    </cfRule>
  </conditionalFormatting>
  <conditionalFormatting sqref="B19">
    <cfRule type="expression" dxfId="887" priority="5" stopIfTrue="1">
      <formula>MOD(ROW(),2)=0</formula>
    </cfRule>
    <cfRule type="expression" dxfId="886" priority="6" stopIfTrue="1">
      <formula>MOD(ROW(),2)&lt;&gt;0</formula>
    </cfRule>
  </conditionalFormatting>
  <conditionalFormatting sqref="B17:E17">
    <cfRule type="expression" dxfId="885" priority="1" stopIfTrue="1">
      <formula>MOD(ROW(),2)=0</formula>
    </cfRule>
    <cfRule type="expression" dxfId="8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dimension ref="A1:I93"/>
  <sheetViews>
    <sheetView workbookViewId="0"/>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Credit - x-317</v>
      </c>
      <c r="B3" s="66"/>
      <c r="C3" s="66"/>
      <c r="D3" s="66"/>
      <c r="E3" s="66"/>
      <c r="F3" s="66"/>
      <c r="G3" s="66"/>
      <c r="H3" s="66"/>
      <c r="I3" s="66"/>
    </row>
    <row r="4" spans="1:9" x14ac:dyDescent="0.2">
      <c r="A4" s="68" t="str">
        <f ca="1">CELL("filename",A1)</f>
        <v>D:\Users\FulkerL\OneDrive - Welsh Government\[wfrsc2021-02-annex-1.xlsm]x-317</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2015</v>
      </c>
      <c r="C8" s="126"/>
      <c r="D8" s="126"/>
      <c r="E8" s="126"/>
    </row>
    <row r="9" spans="1:9" x14ac:dyDescent="0.2">
      <c r="A9" s="125" t="s">
        <v>17</v>
      </c>
      <c r="B9" s="126" t="s">
        <v>484</v>
      </c>
      <c r="C9" s="126"/>
      <c r="D9" s="126"/>
      <c r="E9" s="126"/>
    </row>
    <row r="10" spans="1:9" x14ac:dyDescent="0.2">
      <c r="A10" s="125" t="s">
        <v>2</v>
      </c>
      <c r="B10" s="126" t="s">
        <v>502</v>
      </c>
      <c r="C10" s="126"/>
      <c r="D10" s="126"/>
      <c r="E10" s="126"/>
    </row>
    <row r="11" spans="1:9" x14ac:dyDescent="0.2">
      <c r="A11" s="125" t="s">
        <v>23</v>
      </c>
      <c r="B11" s="126" t="s">
        <v>277</v>
      </c>
      <c r="C11" s="126"/>
      <c r="D11" s="126"/>
      <c r="E11" s="126"/>
    </row>
    <row r="12" spans="1:9" x14ac:dyDescent="0.2">
      <c r="A12" s="125" t="s">
        <v>272</v>
      </c>
      <c r="B12" s="126" t="s">
        <v>278</v>
      </c>
      <c r="C12" s="126"/>
      <c r="D12" s="126"/>
      <c r="E12" s="126"/>
    </row>
    <row r="13" spans="1:9" hidden="1" x14ac:dyDescent="0.2">
      <c r="A13" s="125" t="s">
        <v>57</v>
      </c>
      <c r="B13" s="126">
        <v>0</v>
      </c>
      <c r="C13" s="126"/>
      <c r="D13" s="126"/>
      <c r="E13" s="126"/>
    </row>
    <row r="14" spans="1:9" hidden="1" x14ac:dyDescent="0.2">
      <c r="A14" s="125" t="s">
        <v>18</v>
      </c>
      <c r="B14" s="126">
        <v>317</v>
      </c>
      <c r="C14" s="126"/>
      <c r="D14" s="126"/>
      <c r="E14" s="126"/>
    </row>
    <row r="15" spans="1:9" x14ac:dyDescent="0.2">
      <c r="A15" s="125" t="s">
        <v>58</v>
      </c>
      <c r="B15" s="126" t="s">
        <v>503</v>
      </c>
      <c r="C15" s="126"/>
      <c r="D15" s="126"/>
      <c r="E15" s="126"/>
    </row>
    <row r="16" spans="1:9" x14ac:dyDescent="0.2">
      <c r="A16" s="125" t="s">
        <v>59</v>
      </c>
      <c r="B16" s="126" t="s">
        <v>504</v>
      </c>
      <c r="C16" s="126"/>
      <c r="D16" s="126"/>
      <c r="E16" s="126"/>
    </row>
    <row r="17" spans="1:5" ht="53.45" customHeight="1" x14ac:dyDescent="0.2">
      <c r="A17" s="125" t="s">
        <v>386</v>
      </c>
      <c r="B17" s="182" t="s">
        <v>707</v>
      </c>
      <c r="C17" s="183"/>
      <c r="D17" s="183"/>
      <c r="E17" s="183"/>
    </row>
    <row r="18" spans="1:5" x14ac:dyDescent="0.2">
      <c r="A18" s="125" t="s">
        <v>19</v>
      </c>
      <c r="B18" s="128">
        <v>43532</v>
      </c>
      <c r="C18" s="126"/>
      <c r="D18" s="126"/>
      <c r="E18" s="126"/>
    </row>
    <row r="19" spans="1:5" ht="25.5" x14ac:dyDescent="0.2">
      <c r="A19" s="125" t="s">
        <v>20</v>
      </c>
      <c r="B19" s="121">
        <v>43535</v>
      </c>
      <c r="C19" s="126"/>
      <c r="D19" s="126"/>
      <c r="E19" s="126"/>
    </row>
    <row r="20" spans="1:5" x14ac:dyDescent="0.2">
      <c r="A20" s="125" t="s">
        <v>270</v>
      </c>
      <c r="B20" s="126" t="s">
        <v>385</v>
      </c>
      <c r="C20" s="126"/>
      <c r="D20" s="126"/>
      <c r="E20" s="126"/>
    </row>
    <row r="23" spans="1:5" x14ac:dyDescent="0.2">
      <c r="A23" s="80"/>
    </row>
    <row r="25" spans="1:5" x14ac:dyDescent="0.2">
      <c r="A25" s="129" t="s">
        <v>281</v>
      </c>
      <c r="B25" s="129" t="s">
        <v>498</v>
      </c>
      <c r="C25" s="129" t="s">
        <v>499</v>
      </c>
      <c r="D25" s="129" t="s">
        <v>500</v>
      </c>
      <c r="E25" s="129" t="s">
        <v>501</v>
      </c>
    </row>
    <row r="26" spans="1:5" x14ac:dyDescent="0.2">
      <c r="A26" s="130">
        <v>18</v>
      </c>
      <c r="B26" s="131">
        <v>6.34</v>
      </c>
      <c r="C26" s="131">
        <v>6.04</v>
      </c>
      <c r="D26" s="131">
        <v>5.74</v>
      </c>
      <c r="E26" s="131">
        <v>5.45</v>
      </c>
    </row>
    <row r="27" spans="1:5" x14ac:dyDescent="0.2">
      <c r="A27" s="130">
        <v>19</v>
      </c>
      <c r="B27" s="131">
        <v>6.48</v>
      </c>
      <c r="C27" s="131">
        <v>6.16</v>
      </c>
      <c r="D27" s="131">
        <v>5.86</v>
      </c>
      <c r="E27" s="131">
        <v>5.56</v>
      </c>
    </row>
    <row r="28" spans="1:5" x14ac:dyDescent="0.2">
      <c r="A28" s="130">
        <v>20</v>
      </c>
      <c r="B28" s="131">
        <v>6.61</v>
      </c>
      <c r="C28" s="131">
        <v>6.29</v>
      </c>
      <c r="D28" s="131">
        <v>5.98</v>
      </c>
      <c r="E28" s="131">
        <v>5.67</v>
      </c>
    </row>
    <row r="29" spans="1:5" x14ac:dyDescent="0.2">
      <c r="A29" s="130">
        <v>21</v>
      </c>
      <c r="B29" s="131">
        <v>6.75</v>
      </c>
      <c r="C29" s="131">
        <v>6.42</v>
      </c>
      <c r="D29" s="131">
        <v>6.1</v>
      </c>
      <c r="E29" s="131">
        <v>5.79</v>
      </c>
    </row>
    <row r="30" spans="1:5" x14ac:dyDescent="0.2">
      <c r="A30" s="130">
        <v>22</v>
      </c>
      <c r="B30" s="131">
        <v>6.89</v>
      </c>
      <c r="C30" s="131">
        <v>6.55</v>
      </c>
      <c r="D30" s="131">
        <v>6.23</v>
      </c>
      <c r="E30" s="131">
        <v>5.91</v>
      </c>
    </row>
    <row r="31" spans="1:5" x14ac:dyDescent="0.2">
      <c r="A31" s="130">
        <v>23</v>
      </c>
      <c r="B31" s="131">
        <v>7.03</v>
      </c>
      <c r="C31" s="131">
        <v>6.69</v>
      </c>
      <c r="D31" s="131">
        <v>6.35</v>
      </c>
      <c r="E31" s="131">
        <v>6.03</v>
      </c>
    </row>
    <row r="32" spans="1:5" x14ac:dyDescent="0.2">
      <c r="A32" s="130">
        <v>24</v>
      </c>
      <c r="B32" s="131">
        <v>7.18</v>
      </c>
      <c r="C32" s="131">
        <v>6.83</v>
      </c>
      <c r="D32" s="131">
        <v>6.49</v>
      </c>
      <c r="E32" s="131">
        <v>6.15</v>
      </c>
    </row>
    <row r="33" spans="1:5" x14ac:dyDescent="0.2">
      <c r="A33" s="130">
        <v>25</v>
      </c>
      <c r="B33" s="131">
        <v>7.33</v>
      </c>
      <c r="C33" s="131">
        <v>6.97</v>
      </c>
      <c r="D33" s="131">
        <v>6.62</v>
      </c>
      <c r="E33" s="131">
        <v>6.28</v>
      </c>
    </row>
    <row r="34" spans="1:5" x14ac:dyDescent="0.2">
      <c r="A34" s="130">
        <v>26</v>
      </c>
      <c r="B34" s="131">
        <v>7.49</v>
      </c>
      <c r="C34" s="131">
        <v>7.12</v>
      </c>
      <c r="D34" s="131">
        <v>6.76</v>
      </c>
      <c r="E34" s="131">
        <v>6.41</v>
      </c>
    </row>
    <row r="35" spans="1:5" x14ac:dyDescent="0.2">
      <c r="A35" s="130">
        <v>27</v>
      </c>
      <c r="B35" s="131">
        <v>7.64</v>
      </c>
      <c r="C35" s="131">
        <v>7.26</v>
      </c>
      <c r="D35" s="131">
        <v>6.9</v>
      </c>
      <c r="E35" s="131">
        <v>6.54</v>
      </c>
    </row>
    <row r="36" spans="1:5" x14ac:dyDescent="0.2">
      <c r="A36" s="130">
        <v>28</v>
      </c>
      <c r="B36" s="131">
        <v>7.8</v>
      </c>
      <c r="C36" s="131">
        <v>7.42</v>
      </c>
      <c r="D36" s="131">
        <v>7.04</v>
      </c>
      <c r="E36" s="131">
        <v>6.67</v>
      </c>
    </row>
    <row r="37" spans="1:5" x14ac:dyDescent="0.2">
      <c r="A37" s="130">
        <v>29</v>
      </c>
      <c r="B37" s="131">
        <v>7.97</v>
      </c>
      <c r="C37" s="131">
        <v>7.57</v>
      </c>
      <c r="D37" s="131">
        <v>7.19</v>
      </c>
      <c r="E37" s="131">
        <v>6.81</v>
      </c>
    </row>
    <row r="38" spans="1:5" x14ac:dyDescent="0.2">
      <c r="A38" s="130">
        <v>30</v>
      </c>
      <c r="B38" s="131">
        <v>8.14</v>
      </c>
      <c r="C38" s="131">
        <v>7.73</v>
      </c>
      <c r="D38" s="131">
        <v>7.34</v>
      </c>
      <c r="E38" s="131">
        <v>6.95</v>
      </c>
    </row>
    <row r="39" spans="1:5" x14ac:dyDescent="0.2">
      <c r="A39" s="130">
        <v>31</v>
      </c>
      <c r="B39" s="131">
        <v>8.31</v>
      </c>
      <c r="C39" s="131">
        <v>7.9</v>
      </c>
      <c r="D39" s="131">
        <v>7.49</v>
      </c>
      <c r="E39" s="131">
        <v>7.1</v>
      </c>
    </row>
    <row r="40" spans="1:5" x14ac:dyDescent="0.2">
      <c r="A40" s="130">
        <v>32</v>
      </c>
      <c r="B40" s="131">
        <v>8.49</v>
      </c>
      <c r="C40" s="131">
        <v>8.06</v>
      </c>
      <c r="D40" s="131">
        <v>7.65</v>
      </c>
      <c r="E40" s="131">
        <v>7.25</v>
      </c>
    </row>
    <row r="41" spans="1:5" x14ac:dyDescent="0.2">
      <c r="A41" s="130">
        <v>33</v>
      </c>
      <c r="B41" s="131">
        <v>8.67</v>
      </c>
      <c r="C41" s="131">
        <v>8.24</v>
      </c>
      <c r="D41" s="131">
        <v>7.81</v>
      </c>
      <c r="E41" s="131">
        <v>7.4</v>
      </c>
    </row>
    <row r="42" spans="1:5" x14ac:dyDescent="0.2">
      <c r="A42" s="130">
        <v>34</v>
      </c>
      <c r="B42" s="131">
        <v>8.86</v>
      </c>
      <c r="C42" s="131">
        <v>8.41</v>
      </c>
      <c r="D42" s="131">
        <v>7.98</v>
      </c>
      <c r="E42" s="131">
        <v>7.56</v>
      </c>
    </row>
    <row r="43" spans="1:5" x14ac:dyDescent="0.2">
      <c r="A43" s="130">
        <v>35</v>
      </c>
      <c r="B43" s="131">
        <v>9.0500000000000007</v>
      </c>
      <c r="C43" s="131">
        <v>8.6</v>
      </c>
      <c r="D43" s="131">
        <v>8.15</v>
      </c>
      <c r="E43" s="131">
        <v>7.72</v>
      </c>
    </row>
    <row r="44" spans="1:5" x14ac:dyDescent="0.2">
      <c r="A44" s="130">
        <v>36</v>
      </c>
      <c r="B44" s="131">
        <v>9.25</v>
      </c>
      <c r="C44" s="131">
        <v>8.7799999999999994</v>
      </c>
      <c r="D44" s="131">
        <v>8.33</v>
      </c>
      <c r="E44" s="131">
        <v>7.88</v>
      </c>
    </row>
    <row r="45" spans="1:5" x14ac:dyDescent="0.2">
      <c r="A45" s="130">
        <v>37</v>
      </c>
      <c r="B45" s="131">
        <v>9.4499999999999993</v>
      </c>
      <c r="C45" s="131">
        <v>8.9700000000000006</v>
      </c>
      <c r="D45" s="131">
        <v>8.51</v>
      </c>
      <c r="E45" s="131">
        <v>8.0500000000000007</v>
      </c>
    </row>
    <row r="46" spans="1:5" x14ac:dyDescent="0.2">
      <c r="A46" s="130">
        <v>38</v>
      </c>
      <c r="B46" s="131">
        <v>9.66</v>
      </c>
      <c r="C46" s="131">
        <v>9.17</v>
      </c>
      <c r="D46" s="131">
        <v>8.69</v>
      </c>
      <c r="E46" s="131">
        <v>8.23</v>
      </c>
    </row>
    <row r="47" spans="1:5" x14ac:dyDescent="0.2">
      <c r="A47" s="130">
        <v>39</v>
      </c>
      <c r="B47" s="131">
        <v>9.8800000000000008</v>
      </c>
      <c r="C47" s="131">
        <v>9.3699999999999992</v>
      </c>
      <c r="D47" s="131">
        <v>8.8800000000000008</v>
      </c>
      <c r="E47" s="131">
        <v>8.41</v>
      </c>
    </row>
    <row r="48" spans="1:5" x14ac:dyDescent="0.2">
      <c r="A48" s="130">
        <v>40</v>
      </c>
      <c r="B48" s="131">
        <v>10.1</v>
      </c>
      <c r="C48" s="131">
        <v>9.58</v>
      </c>
      <c r="D48" s="131">
        <v>9.08</v>
      </c>
      <c r="E48" s="131">
        <v>8.59</v>
      </c>
    </row>
    <row r="49" spans="1:5" x14ac:dyDescent="0.2">
      <c r="A49" s="130">
        <v>41</v>
      </c>
      <c r="B49" s="131">
        <v>10.33</v>
      </c>
      <c r="C49" s="131">
        <v>9.8000000000000007</v>
      </c>
      <c r="D49" s="131">
        <v>9.2799999999999994</v>
      </c>
      <c r="E49" s="131">
        <v>8.7799999999999994</v>
      </c>
    </row>
    <row r="50" spans="1:5" x14ac:dyDescent="0.2">
      <c r="A50" s="130">
        <v>42</v>
      </c>
      <c r="B50" s="131">
        <v>10.56</v>
      </c>
      <c r="C50" s="131">
        <v>10.01</v>
      </c>
      <c r="D50" s="131">
        <v>9.49</v>
      </c>
      <c r="E50" s="131">
        <v>8.9700000000000006</v>
      </c>
    </row>
    <row r="51" spans="1:5" x14ac:dyDescent="0.2">
      <c r="A51" s="130">
        <v>43</v>
      </c>
      <c r="B51" s="131">
        <v>10.8</v>
      </c>
      <c r="C51" s="131">
        <v>10.24</v>
      </c>
      <c r="D51" s="131">
        <v>9.6999999999999993</v>
      </c>
      <c r="E51" s="131">
        <v>9.17</v>
      </c>
    </row>
    <row r="52" spans="1:5" x14ac:dyDescent="0.2">
      <c r="A52" s="130">
        <v>44</v>
      </c>
      <c r="B52" s="131">
        <v>11.04</v>
      </c>
      <c r="C52" s="131">
        <v>10.47</v>
      </c>
      <c r="D52" s="131">
        <v>9.91</v>
      </c>
      <c r="E52" s="131">
        <v>9.3800000000000008</v>
      </c>
    </row>
    <row r="53" spans="1:5" x14ac:dyDescent="0.2">
      <c r="A53" s="130">
        <v>45</v>
      </c>
      <c r="B53" s="131">
        <v>11.29</v>
      </c>
      <c r="C53" s="131">
        <v>10.7</v>
      </c>
      <c r="D53" s="131">
        <v>10.14</v>
      </c>
      <c r="E53" s="131">
        <v>9.58</v>
      </c>
    </row>
    <row r="54" spans="1:5" x14ac:dyDescent="0.2">
      <c r="A54" s="130">
        <v>46</v>
      </c>
      <c r="B54" s="131">
        <v>11.55</v>
      </c>
      <c r="C54" s="131">
        <v>10.95</v>
      </c>
      <c r="D54" s="131">
        <v>10.36</v>
      </c>
      <c r="E54" s="131">
        <v>9.8000000000000007</v>
      </c>
    </row>
    <row r="55" spans="1:5" x14ac:dyDescent="0.2">
      <c r="A55" s="130">
        <v>47</v>
      </c>
      <c r="B55" s="131">
        <v>11.81</v>
      </c>
      <c r="C55" s="131">
        <v>11.19</v>
      </c>
      <c r="D55" s="131">
        <v>10.59</v>
      </c>
      <c r="E55" s="131">
        <v>10.01</v>
      </c>
    </row>
    <row r="56" spans="1:5" x14ac:dyDescent="0.2">
      <c r="A56" s="130">
        <v>48</v>
      </c>
      <c r="B56" s="131">
        <v>12.08</v>
      </c>
      <c r="C56" s="131">
        <v>11.44</v>
      </c>
      <c r="D56" s="131">
        <v>10.83</v>
      </c>
      <c r="E56" s="131">
        <v>10.24</v>
      </c>
    </row>
    <row r="57" spans="1:5" x14ac:dyDescent="0.2">
      <c r="A57" s="130">
        <v>49</v>
      </c>
      <c r="B57" s="131">
        <v>12.35</v>
      </c>
      <c r="C57" s="131">
        <v>11.7</v>
      </c>
      <c r="D57" s="131">
        <v>11.07</v>
      </c>
      <c r="E57" s="131">
        <v>10.47</v>
      </c>
    </row>
    <row r="58" spans="1:5" x14ac:dyDescent="0.2">
      <c r="A58" s="130">
        <v>50</v>
      </c>
      <c r="B58" s="131">
        <v>12.63</v>
      </c>
      <c r="C58" s="131">
        <v>11.97</v>
      </c>
      <c r="D58" s="131">
        <v>11.32</v>
      </c>
      <c r="E58" s="131">
        <v>10.7</v>
      </c>
    </row>
    <row r="59" spans="1:5" x14ac:dyDescent="0.2">
      <c r="A59" s="130">
        <v>51</v>
      </c>
      <c r="B59" s="131">
        <v>12.92</v>
      </c>
      <c r="C59" s="131">
        <v>12.24</v>
      </c>
      <c r="D59" s="131">
        <v>11.58</v>
      </c>
      <c r="E59" s="131">
        <v>10.94</v>
      </c>
    </row>
    <row r="60" spans="1:5" x14ac:dyDescent="0.2">
      <c r="A60" s="130">
        <v>52</v>
      </c>
      <c r="B60" s="131">
        <v>13.22</v>
      </c>
      <c r="C60" s="131">
        <v>12.52</v>
      </c>
      <c r="D60" s="131">
        <v>11.84</v>
      </c>
      <c r="E60" s="131">
        <v>11.19</v>
      </c>
    </row>
    <row r="61" spans="1:5" x14ac:dyDescent="0.2">
      <c r="A61" s="130">
        <v>53</v>
      </c>
      <c r="B61" s="131">
        <v>13.53</v>
      </c>
      <c r="C61" s="131">
        <v>12.81</v>
      </c>
      <c r="D61" s="131">
        <v>12.12</v>
      </c>
      <c r="E61" s="131">
        <v>11.44</v>
      </c>
    </row>
    <row r="62" spans="1:5" x14ac:dyDescent="0.2">
      <c r="A62" s="130">
        <v>54</v>
      </c>
      <c r="B62" s="131">
        <v>13.84</v>
      </c>
      <c r="C62" s="131">
        <v>13.11</v>
      </c>
      <c r="D62" s="131">
        <v>12.39</v>
      </c>
      <c r="E62" s="131">
        <v>11.7</v>
      </c>
    </row>
    <row r="63" spans="1:5" x14ac:dyDescent="0.2">
      <c r="A63" s="130">
        <v>55</v>
      </c>
      <c r="B63" s="131">
        <v>14.17</v>
      </c>
      <c r="C63" s="131">
        <v>13.41</v>
      </c>
      <c r="D63" s="131">
        <v>12.68</v>
      </c>
      <c r="E63" s="131">
        <v>11.97</v>
      </c>
    </row>
    <row r="64" spans="1:5" x14ac:dyDescent="0.2">
      <c r="A64" s="130">
        <v>56</v>
      </c>
      <c r="B64" s="131">
        <v>14.51</v>
      </c>
      <c r="C64" s="131">
        <v>13.73</v>
      </c>
      <c r="D64" s="131">
        <v>12.98</v>
      </c>
      <c r="E64" s="131">
        <v>12.25</v>
      </c>
    </row>
    <row r="65" spans="1:5" x14ac:dyDescent="0.2">
      <c r="A65" s="130">
        <v>57</v>
      </c>
      <c r="B65" s="131">
        <v>14.86</v>
      </c>
      <c r="C65" s="131">
        <v>14.06</v>
      </c>
      <c r="D65" s="131">
        <v>13.29</v>
      </c>
      <c r="E65" s="131">
        <v>12.54</v>
      </c>
    </row>
    <row r="66" spans="1:5" x14ac:dyDescent="0.2">
      <c r="A66" s="130">
        <v>58</v>
      </c>
      <c r="B66" s="131">
        <v>15.22</v>
      </c>
      <c r="C66" s="131">
        <v>14.4</v>
      </c>
      <c r="D66" s="131">
        <v>13.61</v>
      </c>
      <c r="E66" s="131">
        <v>12.84</v>
      </c>
    </row>
    <row r="67" spans="1:5" x14ac:dyDescent="0.2">
      <c r="A67" s="130">
        <v>59</v>
      </c>
      <c r="B67" s="131">
        <v>15.59</v>
      </c>
      <c r="C67" s="131">
        <v>14.75</v>
      </c>
      <c r="D67" s="131">
        <v>13.94</v>
      </c>
      <c r="E67" s="131">
        <v>13.15</v>
      </c>
    </row>
    <row r="68" spans="1:5" x14ac:dyDescent="0.2">
      <c r="A68" s="130">
        <v>60</v>
      </c>
      <c r="B68" s="131">
        <v>15.98</v>
      </c>
      <c r="C68" s="131">
        <v>15.12</v>
      </c>
      <c r="D68" s="131">
        <v>14.28</v>
      </c>
      <c r="E68" s="131">
        <v>13.47</v>
      </c>
    </row>
    <row r="69" spans="1:5" x14ac:dyDescent="0.2">
      <c r="A69" s="130">
        <v>61</v>
      </c>
      <c r="B69" s="131">
        <v>16.38</v>
      </c>
      <c r="C69" s="131">
        <v>15.5</v>
      </c>
      <c r="D69" s="131">
        <v>14.64</v>
      </c>
      <c r="E69" s="131">
        <v>13.8</v>
      </c>
    </row>
    <row r="70" spans="1:5" x14ac:dyDescent="0.2">
      <c r="A70" s="130">
        <v>62</v>
      </c>
      <c r="B70" s="131">
        <v>16.809999999999999</v>
      </c>
      <c r="C70" s="131">
        <v>15.89</v>
      </c>
      <c r="D70" s="131">
        <v>15.01</v>
      </c>
      <c r="E70" s="131">
        <v>14.15</v>
      </c>
    </row>
    <row r="71" spans="1:5" x14ac:dyDescent="0.2">
      <c r="A71" s="130">
        <v>63</v>
      </c>
      <c r="B71" s="131">
        <v>17.239999999999998</v>
      </c>
      <c r="C71" s="131">
        <v>16.309999999999999</v>
      </c>
      <c r="D71" s="131">
        <v>15.39</v>
      </c>
      <c r="E71" s="131">
        <v>14.51</v>
      </c>
    </row>
    <row r="72" spans="1:5" x14ac:dyDescent="0.2">
      <c r="A72" s="130">
        <v>64</v>
      </c>
      <c r="B72" s="131">
        <v>17.7</v>
      </c>
      <c r="C72" s="131">
        <v>16.739999999999998</v>
      </c>
      <c r="D72" s="131">
        <v>15.8</v>
      </c>
      <c r="E72" s="131">
        <v>14.89</v>
      </c>
    </row>
    <row r="73" spans="1:5" x14ac:dyDescent="0.2">
      <c r="A73" s="130">
        <v>65</v>
      </c>
      <c r="B73" s="131">
        <v>17.66</v>
      </c>
      <c r="C73" s="131">
        <v>17.190000000000001</v>
      </c>
      <c r="D73" s="131">
        <v>16.22</v>
      </c>
      <c r="E73" s="131">
        <v>15.29</v>
      </c>
    </row>
    <row r="74" spans="1:5" x14ac:dyDescent="0.2">
      <c r="A74" s="130">
        <v>66</v>
      </c>
      <c r="B74" s="131">
        <v>17.11</v>
      </c>
      <c r="C74" s="131">
        <v>17.14</v>
      </c>
      <c r="D74" s="131">
        <v>16.670000000000002</v>
      </c>
      <c r="E74" s="131">
        <v>15.7</v>
      </c>
    </row>
    <row r="75" spans="1:5" x14ac:dyDescent="0.2">
      <c r="A75" s="130">
        <v>67</v>
      </c>
      <c r="B75" s="131">
        <v>16.559999999999999</v>
      </c>
      <c r="C75" s="131">
        <v>16.579999999999998</v>
      </c>
      <c r="D75" s="131">
        <v>16.61</v>
      </c>
      <c r="E75" s="131">
        <v>16.14</v>
      </c>
    </row>
    <row r="76" spans="1:5" x14ac:dyDescent="0.2">
      <c r="A76" s="130">
        <v>68</v>
      </c>
      <c r="B76" s="131">
        <v>16</v>
      </c>
      <c r="C76" s="131">
        <v>16.02</v>
      </c>
      <c r="D76" s="131">
        <v>16.05</v>
      </c>
      <c r="E76" s="131">
        <v>16.079999999999998</v>
      </c>
    </row>
    <row r="77" spans="1:5" x14ac:dyDescent="0.2">
      <c r="A77" s="130">
        <v>69</v>
      </c>
      <c r="B77" s="131">
        <v>15.45</v>
      </c>
      <c r="C77" s="131">
        <v>15.46</v>
      </c>
      <c r="D77" s="131">
        <v>15.48</v>
      </c>
      <c r="E77" s="131">
        <v>15.5</v>
      </c>
    </row>
    <row r="78" spans="1:5" x14ac:dyDescent="0.2">
      <c r="A78" s="130">
        <v>70</v>
      </c>
      <c r="B78" s="131">
        <v>14.89</v>
      </c>
      <c r="C78" s="131">
        <v>14.9</v>
      </c>
      <c r="D78" s="131">
        <v>14.91</v>
      </c>
      <c r="E78" s="131">
        <v>14.93</v>
      </c>
    </row>
    <row r="79" spans="1:5" x14ac:dyDescent="0.2">
      <c r="A79" s="130">
        <v>71</v>
      </c>
      <c r="B79" s="131">
        <v>14.34</v>
      </c>
      <c r="C79" s="131">
        <v>14.34</v>
      </c>
      <c r="D79" s="131">
        <v>14.34</v>
      </c>
      <c r="E79" s="131">
        <v>14.35</v>
      </c>
    </row>
    <row r="80" spans="1:5" x14ac:dyDescent="0.2">
      <c r="A80" s="130">
        <v>72</v>
      </c>
      <c r="B80" s="131">
        <v>13.78</v>
      </c>
      <c r="C80" s="131">
        <v>13.78</v>
      </c>
      <c r="D80" s="131">
        <v>13.78</v>
      </c>
      <c r="E80" s="131">
        <v>13.78</v>
      </c>
    </row>
    <row r="81" spans="1:5" x14ac:dyDescent="0.2">
      <c r="A81" s="130">
        <v>73</v>
      </c>
      <c r="B81" s="131">
        <v>13.22</v>
      </c>
      <c r="C81" s="131">
        <v>13.22</v>
      </c>
      <c r="D81" s="131">
        <v>13.22</v>
      </c>
      <c r="E81" s="131">
        <v>13.22</v>
      </c>
    </row>
    <row r="82" spans="1:5" x14ac:dyDescent="0.2">
      <c r="A82" s="130">
        <v>74</v>
      </c>
      <c r="B82" s="131">
        <v>12.65</v>
      </c>
      <c r="C82" s="131">
        <v>12.65</v>
      </c>
      <c r="D82" s="131">
        <v>12.65</v>
      </c>
      <c r="E82" s="131">
        <v>12.65</v>
      </c>
    </row>
    <row r="83" spans="1:5" x14ac:dyDescent="0.2">
      <c r="A83" s="130">
        <v>75</v>
      </c>
      <c r="B83" s="131">
        <v>12.09</v>
      </c>
      <c r="C83" s="131">
        <v>12.09</v>
      </c>
      <c r="D83" s="131">
        <v>12.09</v>
      </c>
      <c r="E83" s="131">
        <v>12.09</v>
      </c>
    </row>
    <row r="84" spans="1:5" x14ac:dyDescent="0.2">
      <c r="A84" s="130">
        <v>76</v>
      </c>
      <c r="B84" s="131">
        <v>11.53</v>
      </c>
      <c r="C84" s="131">
        <v>11.53</v>
      </c>
      <c r="D84" s="131">
        <v>11.53</v>
      </c>
      <c r="E84" s="131">
        <v>11.53</v>
      </c>
    </row>
    <row r="85" spans="1:5" x14ac:dyDescent="0.2">
      <c r="A85" s="130">
        <v>77</v>
      </c>
      <c r="B85" s="131">
        <v>10.97</v>
      </c>
      <c r="C85" s="131">
        <v>10.97</v>
      </c>
      <c r="D85" s="131">
        <v>10.97</v>
      </c>
      <c r="E85" s="131">
        <v>10.97</v>
      </c>
    </row>
    <row r="86" spans="1:5" x14ac:dyDescent="0.2">
      <c r="A86" s="130">
        <v>78</v>
      </c>
      <c r="B86" s="131">
        <v>10.41</v>
      </c>
      <c r="C86" s="131">
        <v>10.41</v>
      </c>
      <c r="D86" s="131">
        <v>10.41</v>
      </c>
      <c r="E86" s="131">
        <v>10.41</v>
      </c>
    </row>
    <row r="87" spans="1:5" x14ac:dyDescent="0.2">
      <c r="A87" s="130">
        <v>79</v>
      </c>
      <c r="B87" s="131">
        <v>9.86</v>
      </c>
      <c r="C87" s="131">
        <v>9.86</v>
      </c>
      <c r="D87" s="131">
        <v>9.86</v>
      </c>
      <c r="E87" s="131">
        <v>9.86</v>
      </c>
    </row>
    <row r="88" spans="1:5" x14ac:dyDescent="0.2">
      <c r="A88" s="130">
        <v>80</v>
      </c>
      <c r="B88" s="131">
        <v>9.31</v>
      </c>
      <c r="C88" s="131">
        <v>9.31</v>
      </c>
      <c r="D88" s="131">
        <v>9.31</v>
      </c>
      <c r="E88" s="131">
        <v>9.31</v>
      </c>
    </row>
    <row r="89" spans="1:5" x14ac:dyDescent="0.2">
      <c r="A89" s="130">
        <v>81</v>
      </c>
      <c r="B89" s="131">
        <v>8.76</v>
      </c>
      <c r="C89" s="131">
        <v>8.76</v>
      </c>
      <c r="D89" s="131">
        <v>8.76</v>
      </c>
      <c r="E89" s="131">
        <v>8.76</v>
      </c>
    </row>
    <row r="90" spans="1:5" x14ac:dyDescent="0.2">
      <c r="A90" s="130">
        <v>82</v>
      </c>
      <c r="B90" s="131">
        <v>8.23</v>
      </c>
      <c r="C90" s="131">
        <v>8.23</v>
      </c>
      <c r="D90" s="131">
        <v>8.23</v>
      </c>
      <c r="E90" s="131">
        <v>8.23</v>
      </c>
    </row>
    <row r="91" spans="1:5" x14ac:dyDescent="0.2">
      <c r="A91" s="130">
        <v>83</v>
      </c>
      <c r="B91" s="131">
        <v>7.7</v>
      </c>
      <c r="C91" s="131">
        <v>7.7</v>
      </c>
      <c r="D91" s="131">
        <v>7.7</v>
      </c>
      <c r="E91" s="131">
        <v>7.7</v>
      </c>
    </row>
    <row r="92" spans="1:5" x14ac:dyDescent="0.2">
      <c r="A92" s="130">
        <v>84</v>
      </c>
      <c r="B92" s="131">
        <v>7.18</v>
      </c>
      <c r="C92" s="131">
        <v>7.18</v>
      </c>
      <c r="D92" s="131">
        <v>7.18</v>
      </c>
      <c r="E92" s="131">
        <v>7.18</v>
      </c>
    </row>
    <row r="93" spans="1:5" x14ac:dyDescent="0.2">
      <c r="A93" s="130">
        <v>85</v>
      </c>
      <c r="B93" s="131">
        <v>6.68</v>
      </c>
      <c r="C93" s="131">
        <v>6.68</v>
      </c>
      <c r="D93" s="131">
        <v>6.68</v>
      </c>
      <c r="E93" s="131">
        <v>6.68</v>
      </c>
    </row>
  </sheetData>
  <sheetProtection algorithmName="SHA-512" hashValue="2HZ44cm6VU5ag4s2/4HEraEeU5/K8hF2wlaZ89Nf2TNkBpKhvlgkCWNvB2YO7xi8WzssLJkN8nHKlOr50RZmOw==" saltValue="2pdnfCV25v/y7tB7Q+Q/Gw==" spinCount="100000" sheet="1" objects="1" scenarios="1"/>
  <mergeCells count="1">
    <mergeCell ref="B17:E17"/>
  </mergeCells>
  <conditionalFormatting sqref="A25:A93">
    <cfRule type="expression" dxfId="883" priority="9" stopIfTrue="1">
      <formula>MOD(ROW(),2)=0</formula>
    </cfRule>
    <cfRule type="expression" dxfId="882" priority="10" stopIfTrue="1">
      <formula>MOD(ROW(),2)&lt;&gt;0</formula>
    </cfRule>
  </conditionalFormatting>
  <conditionalFormatting sqref="B25:E93">
    <cfRule type="expression" dxfId="881" priority="11" stopIfTrue="1">
      <formula>MOD(ROW(),2)=0</formula>
    </cfRule>
    <cfRule type="expression" dxfId="880" priority="12" stopIfTrue="1">
      <formula>MOD(ROW(),2)&lt;&gt;0</formula>
    </cfRule>
  </conditionalFormatting>
  <conditionalFormatting sqref="A6:A16">
    <cfRule type="expression" dxfId="879" priority="13" stopIfTrue="1">
      <formula>MOD(ROW(),2)=0</formula>
    </cfRule>
    <cfRule type="expression" dxfId="878" priority="14" stopIfTrue="1">
      <formula>MOD(ROW(),2)&lt;&gt;0</formula>
    </cfRule>
  </conditionalFormatting>
  <conditionalFormatting sqref="B6:E16 C18:E20">
    <cfRule type="expression" dxfId="877" priority="15" stopIfTrue="1">
      <formula>MOD(ROW(),2)=0</formula>
    </cfRule>
    <cfRule type="expression" dxfId="876" priority="16" stopIfTrue="1">
      <formula>MOD(ROW(),2)&lt;&gt;0</formula>
    </cfRule>
  </conditionalFormatting>
  <conditionalFormatting sqref="A17:A20">
    <cfRule type="expression" dxfId="875" priority="5" stopIfTrue="1">
      <formula>MOD(ROW(),2)=0</formula>
    </cfRule>
    <cfRule type="expression" dxfId="874" priority="6" stopIfTrue="1">
      <formula>MOD(ROW(),2)&lt;&gt;0</formula>
    </cfRule>
  </conditionalFormatting>
  <conditionalFormatting sqref="B18 B20">
    <cfRule type="expression" dxfId="873" priority="7" stopIfTrue="1">
      <formula>MOD(ROW(),2)=0</formula>
    </cfRule>
    <cfRule type="expression" dxfId="872" priority="8" stopIfTrue="1">
      <formula>MOD(ROW(),2)&lt;&gt;0</formula>
    </cfRule>
  </conditionalFormatting>
  <conditionalFormatting sqref="B19">
    <cfRule type="expression" dxfId="871" priority="3" stopIfTrue="1">
      <formula>MOD(ROW(),2)=0</formula>
    </cfRule>
    <cfRule type="expression" dxfId="870" priority="4" stopIfTrue="1">
      <formula>MOD(ROW(),2)&lt;&gt;0</formula>
    </cfRule>
  </conditionalFormatting>
  <conditionalFormatting sqref="B17">
    <cfRule type="expression" dxfId="869" priority="1" stopIfTrue="1">
      <formula>MOD(ROW(),2)=0</formula>
    </cfRule>
    <cfRule type="expression" dxfId="8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dimension ref="A1:K45"/>
  <sheetViews>
    <sheetView topLeftCell="A4" workbookViewId="0">
      <selection activeCell="B17" sqref="B17:K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Pension Debit - x-318</v>
      </c>
      <c r="B3" s="66"/>
      <c r="C3" s="66"/>
      <c r="D3" s="66"/>
      <c r="E3" s="66"/>
      <c r="F3" s="66"/>
      <c r="G3" s="66"/>
      <c r="H3" s="66"/>
      <c r="I3" s="66"/>
    </row>
    <row r="4" spans="1:11" x14ac:dyDescent="0.2">
      <c r="A4" s="68" t="str">
        <f ca="1">CELL("filename",A1)</f>
        <v>D:\Users\FulkerL\OneDrive - Welsh Government\[wfrsc2021-02-annex-1.xlsm]x-318</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1992</v>
      </c>
      <c r="C8" s="126"/>
      <c r="D8" s="126"/>
      <c r="E8" s="126"/>
      <c r="F8" s="126"/>
      <c r="G8" s="126"/>
      <c r="H8" s="126"/>
      <c r="I8" s="126"/>
      <c r="J8" s="126"/>
      <c r="K8" s="126"/>
    </row>
    <row r="9" spans="1:11" x14ac:dyDescent="0.2">
      <c r="A9" s="125" t="s">
        <v>17</v>
      </c>
      <c r="B9" s="126" t="s">
        <v>505</v>
      </c>
      <c r="C9" s="126"/>
      <c r="D9" s="126"/>
      <c r="E9" s="126"/>
      <c r="F9" s="126"/>
      <c r="G9" s="126"/>
      <c r="H9" s="126"/>
      <c r="I9" s="126"/>
      <c r="J9" s="126"/>
      <c r="K9" s="126"/>
    </row>
    <row r="10" spans="1:11" x14ac:dyDescent="0.2">
      <c r="A10" s="125" t="s">
        <v>2</v>
      </c>
      <c r="B10" s="126" t="s">
        <v>506</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508</v>
      </c>
      <c r="C12" s="126"/>
      <c r="D12" s="126"/>
      <c r="E12" s="126"/>
      <c r="F12" s="126"/>
      <c r="G12" s="126"/>
      <c r="H12" s="126"/>
      <c r="I12" s="126"/>
      <c r="J12" s="126"/>
      <c r="K12" s="126"/>
    </row>
    <row r="13" spans="1:11" hidden="1" x14ac:dyDescent="0.2">
      <c r="A13" s="125" t="s">
        <v>57</v>
      </c>
      <c r="B13" s="126">
        <v>2</v>
      </c>
      <c r="C13" s="126"/>
      <c r="D13" s="126"/>
      <c r="E13" s="126"/>
      <c r="F13" s="126"/>
      <c r="G13" s="126"/>
      <c r="H13" s="126"/>
      <c r="I13" s="126"/>
      <c r="J13" s="126"/>
      <c r="K13" s="126"/>
    </row>
    <row r="14" spans="1:11" hidden="1" x14ac:dyDescent="0.2">
      <c r="A14" s="125" t="s">
        <v>18</v>
      </c>
      <c r="B14" s="126">
        <v>318</v>
      </c>
      <c r="C14" s="126"/>
      <c r="D14" s="126"/>
      <c r="E14" s="126"/>
      <c r="F14" s="126"/>
      <c r="G14" s="126"/>
      <c r="H14" s="126"/>
      <c r="I14" s="126"/>
      <c r="J14" s="126"/>
      <c r="K14" s="126"/>
    </row>
    <row r="15" spans="1:11" x14ac:dyDescent="0.2">
      <c r="A15" s="125" t="s">
        <v>58</v>
      </c>
      <c r="B15" s="126" t="s">
        <v>509</v>
      </c>
      <c r="C15" s="126"/>
      <c r="D15" s="126"/>
      <c r="E15" s="126"/>
      <c r="F15" s="126"/>
      <c r="G15" s="126"/>
      <c r="H15" s="126"/>
      <c r="I15" s="126"/>
      <c r="J15" s="126"/>
      <c r="K15" s="126"/>
    </row>
    <row r="16" spans="1:11" ht="12.6" customHeight="1" x14ac:dyDescent="0.2">
      <c r="A16" s="125" t="s">
        <v>59</v>
      </c>
      <c r="B16" s="126" t="s">
        <v>510</v>
      </c>
      <c r="C16" s="126"/>
      <c r="D16" s="126"/>
      <c r="E16" s="126"/>
      <c r="F16" s="126"/>
      <c r="G16" s="126"/>
      <c r="H16" s="126"/>
      <c r="I16" s="126"/>
      <c r="J16" s="126"/>
      <c r="K16" s="126"/>
    </row>
    <row r="17" spans="1:11" ht="87.6" customHeight="1" x14ac:dyDescent="0.2">
      <c r="A17" s="125" t="s">
        <v>386</v>
      </c>
      <c r="B17" s="183" t="s">
        <v>718</v>
      </c>
      <c r="C17" s="183"/>
      <c r="D17" s="183"/>
      <c r="E17" s="183"/>
      <c r="F17" s="183"/>
      <c r="G17" s="183"/>
      <c r="H17" s="183"/>
      <c r="I17" s="183"/>
      <c r="J17" s="183"/>
      <c r="K17" s="183"/>
    </row>
    <row r="18" spans="1:11" x14ac:dyDescent="0.2">
      <c r="A18" s="125" t="s">
        <v>19</v>
      </c>
      <c r="B18" s="128">
        <v>43532</v>
      </c>
      <c r="C18" s="126"/>
      <c r="D18" s="126"/>
      <c r="E18" s="126"/>
      <c r="F18" s="126"/>
      <c r="G18" s="126"/>
      <c r="H18" s="126"/>
      <c r="I18" s="126"/>
      <c r="J18" s="126"/>
      <c r="K18" s="126"/>
    </row>
    <row r="19" spans="1:11" ht="25.5" x14ac:dyDescent="0.2">
      <c r="A19" s="125" t="s">
        <v>20</v>
      </c>
      <c r="B19" s="121">
        <v>43535</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50</v>
      </c>
      <c r="C25" s="129">
        <v>51</v>
      </c>
      <c r="D25" s="129">
        <v>52</v>
      </c>
      <c r="E25" s="129">
        <v>53</v>
      </c>
      <c r="F25" s="129">
        <v>54</v>
      </c>
      <c r="G25" s="129">
        <v>55</v>
      </c>
      <c r="H25" s="129">
        <v>56</v>
      </c>
      <c r="I25" s="129">
        <v>57</v>
      </c>
      <c r="J25" s="129">
        <v>58</v>
      </c>
      <c r="K25" s="129">
        <v>59</v>
      </c>
    </row>
    <row r="26" spans="1:11" x14ac:dyDescent="0.2">
      <c r="A26" s="130">
        <v>0</v>
      </c>
      <c r="B26" s="132">
        <v>0.64200000000000002</v>
      </c>
      <c r="C26" s="132">
        <v>0.66600000000000004</v>
      </c>
      <c r="D26" s="132">
        <v>0.69299999999999995</v>
      </c>
      <c r="E26" s="132">
        <v>0.72199999999999998</v>
      </c>
      <c r="F26" s="132">
        <v>0.753</v>
      </c>
      <c r="G26" s="132">
        <v>0.78700000000000003</v>
      </c>
      <c r="H26" s="132">
        <v>0.82299999999999995</v>
      </c>
      <c r="I26" s="132">
        <v>0.86299999999999999</v>
      </c>
      <c r="J26" s="132">
        <v>0.90500000000000003</v>
      </c>
      <c r="K26" s="132">
        <v>0.95099999999999996</v>
      </c>
    </row>
    <row r="27" spans="1:11" x14ac:dyDescent="0.2">
      <c r="A27" s="130">
        <v>1</v>
      </c>
      <c r="B27" s="132">
        <v>0.64400000000000002</v>
      </c>
      <c r="C27" s="132">
        <v>0.66900000000000004</v>
      </c>
      <c r="D27" s="132">
        <v>0.69499999999999995</v>
      </c>
      <c r="E27" s="132">
        <v>0.72399999999999998</v>
      </c>
      <c r="F27" s="132">
        <v>0.75600000000000001</v>
      </c>
      <c r="G27" s="132">
        <v>0.79</v>
      </c>
      <c r="H27" s="132">
        <v>0.82699999999999996</v>
      </c>
      <c r="I27" s="132">
        <v>0.86599999999999999</v>
      </c>
      <c r="J27" s="132">
        <v>0.90900000000000003</v>
      </c>
      <c r="K27" s="132">
        <v>0.95499999999999996</v>
      </c>
    </row>
    <row r="28" spans="1:11" x14ac:dyDescent="0.2">
      <c r="A28" s="130">
        <v>2</v>
      </c>
      <c r="B28" s="132">
        <v>0.64600000000000002</v>
      </c>
      <c r="C28" s="132">
        <v>0.67100000000000004</v>
      </c>
      <c r="D28" s="132">
        <v>0.69799999999999995</v>
      </c>
      <c r="E28" s="132">
        <v>0.72699999999999998</v>
      </c>
      <c r="F28" s="132">
        <v>0.75900000000000001</v>
      </c>
      <c r="G28" s="132">
        <v>0.79300000000000004</v>
      </c>
      <c r="H28" s="132">
        <v>0.83</v>
      </c>
      <c r="I28" s="132">
        <v>0.87</v>
      </c>
      <c r="J28" s="132">
        <v>0.91300000000000003</v>
      </c>
      <c r="K28" s="132">
        <v>0.95899999999999996</v>
      </c>
    </row>
    <row r="29" spans="1:11" x14ac:dyDescent="0.2">
      <c r="A29" s="130">
        <v>3</v>
      </c>
      <c r="B29" s="132">
        <v>0.64800000000000002</v>
      </c>
      <c r="C29" s="132">
        <v>0.67300000000000004</v>
      </c>
      <c r="D29" s="132">
        <v>0.7</v>
      </c>
      <c r="E29" s="132">
        <v>0.73</v>
      </c>
      <c r="F29" s="132">
        <v>0.76100000000000001</v>
      </c>
      <c r="G29" s="132">
        <v>0.79600000000000004</v>
      </c>
      <c r="H29" s="132">
        <v>0.83299999999999996</v>
      </c>
      <c r="I29" s="132">
        <v>0.873</v>
      </c>
      <c r="J29" s="132">
        <v>0.91600000000000004</v>
      </c>
      <c r="K29" s="132">
        <v>0.96299999999999997</v>
      </c>
    </row>
    <row r="30" spans="1:11" x14ac:dyDescent="0.2">
      <c r="A30" s="130">
        <v>4</v>
      </c>
      <c r="B30" s="132">
        <v>0.65</v>
      </c>
      <c r="C30" s="132">
        <v>0.67500000000000004</v>
      </c>
      <c r="D30" s="132">
        <v>0.70299999999999996</v>
      </c>
      <c r="E30" s="132">
        <v>0.73199999999999998</v>
      </c>
      <c r="F30" s="132">
        <v>0.76400000000000001</v>
      </c>
      <c r="G30" s="132">
        <v>0.79900000000000004</v>
      </c>
      <c r="H30" s="132">
        <v>0.83699999999999997</v>
      </c>
      <c r="I30" s="132">
        <v>0.877</v>
      </c>
      <c r="J30" s="132">
        <v>0.92</v>
      </c>
      <c r="K30" s="132">
        <v>0.96699999999999997</v>
      </c>
    </row>
    <row r="31" spans="1:11" x14ac:dyDescent="0.2">
      <c r="A31" s="130">
        <v>5</v>
      </c>
      <c r="B31" s="132">
        <v>0.65200000000000002</v>
      </c>
      <c r="C31" s="132">
        <v>0.67800000000000005</v>
      </c>
      <c r="D31" s="132">
        <v>0.70499999999999996</v>
      </c>
      <c r="E31" s="132">
        <v>0.73499999999999999</v>
      </c>
      <c r="F31" s="132">
        <v>0.76700000000000002</v>
      </c>
      <c r="G31" s="132">
        <v>0.80200000000000005</v>
      </c>
      <c r="H31" s="132">
        <v>0.84</v>
      </c>
      <c r="I31" s="132">
        <v>0.88</v>
      </c>
      <c r="J31" s="132">
        <v>0.92400000000000004</v>
      </c>
      <c r="K31" s="132">
        <v>0.97099999999999997</v>
      </c>
    </row>
    <row r="32" spans="1:11" x14ac:dyDescent="0.2">
      <c r="A32" s="130">
        <v>6</v>
      </c>
      <c r="B32" s="132">
        <v>0.65400000000000003</v>
      </c>
      <c r="C32" s="132">
        <v>0.68</v>
      </c>
      <c r="D32" s="132">
        <v>0.70699999999999996</v>
      </c>
      <c r="E32" s="132">
        <v>0.73699999999999999</v>
      </c>
      <c r="F32" s="132">
        <v>0.77</v>
      </c>
      <c r="G32" s="132">
        <v>0.80500000000000005</v>
      </c>
      <c r="H32" s="132">
        <v>0.84299999999999997</v>
      </c>
      <c r="I32" s="132">
        <v>0.88400000000000001</v>
      </c>
      <c r="J32" s="132">
        <v>0.92800000000000005</v>
      </c>
      <c r="K32" s="132">
        <v>0.97499999999999998</v>
      </c>
    </row>
    <row r="33" spans="1:11" x14ac:dyDescent="0.2">
      <c r="A33" s="130">
        <v>7</v>
      </c>
      <c r="B33" s="132">
        <v>0.65600000000000003</v>
      </c>
      <c r="C33" s="132">
        <v>0.68200000000000005</v>
      </c>
      <c r="D33" s="132">
        <v>0.71</v>
      </c>
      <c r="E33" s="132">
        <v>0.74</v>
      </c>
      <c r="F33" s="132">
        <v>0.77300000000000002</v>
      </c>
      <c r="G33" s="132">
        <v>0.80800000000000005</v>
      </c>
      <c r="H33" s="132">
        <v>0.84599999999999997</v>
      </c>
      <c r="I33" s="132">
        <v>0.88700000000000001</v>
      </c>
      <c r="J33" s="132">
        <v>0.93200000000000005</v>
      </c>
      <c r="K33" s="132">
        <v>0.97899999999999998</v>
      </c>
    </row>
    <row r="34" spans="1:11" x14ac:dyDescent="0.2">
      <c r="A34" s="130">
        <v>8</v>
      </c>
      <c r="B34" s="132">
        <v>0.65800000000000003</v>
      </c>
      <c r="C34" s="132">
        <v>0.68400000000000005</v>
      </c>
      <c r="D34" s="132">
        <v>0.71199999999999997</v>
      </c>
      <c r="E34" s="132">
        <v>0.74299999999999999</v>
      </c>
      <c r="F34" s="132">
        <v>0.77500000000000002</v>
      </c>
      <c r="G34" s="132">
        <v>0.81100000000000005</v>
      </c>
      <c r="H34" s="132">
        <v>0.85</v>
      </c>
      <c r="I34" s="132">
        <v>0.89100000000000001</v>
      </c>
      <c r="J34" s="132">
        <v>0.93500000000000005</v>
      </c>
      <c r="K34" s="132">
        <v>0.98399999999999999</v>
      </c>
    </row>
    <row r="35" spans="1:11" x14ac:dyDescent="0.2">
      <c r="A35" s="130">
        <v>9</v>
      </c>
      <c r="B35" s="132">
        <v>0.66</v>
      </c>
      <c r="C35" s="132">
        <v>0.68600000000000005</v>
      </c>
      <c r="D35" s="132">
        <v>0.71499999999999997</v>
      </c>
      <c r="E35" s="132">
        <v>0.745</v>
      </c>
      <c r="F35" s="132">
        <v>0.77800000000000002</v>
      </c>
      <c r="G35" s="132">
        <v>0.81399999999999995</v>
      </c>
      <c r="H35" s="132">
        <v>0.85299999999999998</v>
      </c>
      <c r="I35" s="132">
        <v>0.89400000000000002</v>
      </c>
      <c r="J35" s="132">
        <v>0.93899999999999995</v>
      </c>
      <c r="K35" s="132">
        <v>0.98799999999999999</v>
      </c>
    </row>
    <row r="36" spans="1:11" x14ac:dyDescent="0.2">
      <c r="A36" s="130">
        <v>10</v>
      </c>
      <c r="B36" s="132">
        <v>0.66200000000000003</v>
      </c>
      <c r="C36" s="132">
        <v>0.68899999999999995</v>
      </c>
      <c r="D36" s="132">
        <v>0.71699999999999997</v>
      </c>
      <c r="E36" s="132">
        <v>0.748</v>
      </c>
      <c r="F36" s="132">
        <v>0.78100000000000003</v>
      </c>
      <c r="G36" s="132">
        <v>0.81699999999999995</v>
      </c>
      <c r="H36" s="132">
        <v>0.85599999999999998</v>
      </c>
      <c r="I36" s="132">
        <v>0.89800000000000002</v>
      </c>
      <c r="J36" s="132">
        <v>0.94299999999999995</v>
      </c>
      <c r="K36" s="132">
        <v>0.99199999999999999</v>
      </c>
    </row>
    <row r="37" spans="1:11" x14ac:dyDescent="0.2">
      <c r="A37" s="130">
        <v>11</v>
      </c>
      <c r="B37" s="132">
        <v>0.66400000000000003</v>
      </c>
      <c r="C37" s="132">
        <v>0.69099999999999995</v>
      </c>
      <c r="D37" s="132">
        <v>0.71899999999999997</v>
      </c>
      <c r="E37" s="132">
        <v>0.75</v>
      </c>
      <c r="F37" s="132">
        <v>0.78400000000000003</v>
      </c>
      <c r="G37" s="132">
        <v>0.82</v>
      </c>
      <c r="H37" s="132">
        <v>0.85899999999999999</v>
      </c>
      <c r="I37" s="132">
        <v>0.90200000000000002</v>
      </c>
      <c r="J37" s="132">
        <v>0.94699999999999995</v>
      </c>
      <c r="K37" s="132">
        <v>0.996</v>
      </c>
    </row>
    <row r="43" spans="1:11" ht="39.6" customHeight="1" x14ac:dyDescent="0.2"/>
    <row r="45" spans="1:11" ht="27.6" customHeight="1" x14ac:dyDescent="0.2"/>
  </sheetData>
  <sheetProtection algorithmName="SHA-512" hashValue="MQWbsLXx34AUMDHyKCmaKV11A4mU2zq0Qnea56JSLhF/jidjLCZ0CYB6RLfxaq15VLYaIbKWpUIrZXSsg+dcqQ==" saltValue="nkOnN/ica4IptUv7qNjqmw==" spinCount="100000" sheet="1" objects="1" scenarios="1"/>
  <mergeCells count="1">
    <mergeCell ref="B17:K17"/>
  </mergeCells>
  <conditionalFormatting sqref="A25:A37">
    <cfRule type="expression" dxfId="867" priority="11" stopIfTrue="1">
      <formula>MOD(ROW(),2)=0</formula>
    </cfRule>
    <cfRule type="expression" dxfId="866" priority="12" stopIfTrue="1">
      <formula>MOD(ROW(),2)&lt;&gt;0</formula>
    </cfRule>
  </conditionalFormatting>
  <conditionalFormatting sqref="B25:K37">
    <cfRule type="expression" dxfId="865" priority="13" stopIfTrue="1">
      <formula>MOD(ROW(),2)=0</formula>
    </cfRule>
    <cfRule type="expression" dxfId="864" priority="14" stopIfTrue="1">
      <formula>MOD(ROW(),2)&lt;&gt;0</formula>
    </cfRule>
  </conditionalFormatting>
  <conditionalFormatting sqref="A6:A16">
    <cfRule type="expression" dxfId="863" priority="15" stopIfTrue="1">
      <formula>MOD(ROW(),2)=0</formula>
    </cfRule>
    <cfRule type="expression" dxfId="862" priority="16" stopIfTrue="1">
      <formula>MOD(ROW(),2)&lt;&gt;0</formula>
    </cfRule>
  </conditionalFormatting>
  <conditionalFormatting sqref="B6:K16 D18:K20">
    <cfRule type="expression" dxfId="861" priority="17" stopIfTrue="1">
      <formula>MOD(ROW(),2)=0</formula>
    </cfRule>
    <cfRule type="expression" dxfId="860" priority="18" stopIfTrue="1">
      <formula>MOD(ROW(),2)&lt;&gt;0</formula>
    </cfRule>
  </conditionalFormatting>
  <conditionalFormatting sqref="C18:C20">
    <cfRule type="expression" dxfId="859" priority="9" stopIfTrue="1">
      <formula>MOD(ROW(),2)=0</formula>
    </cfRule>
    <cfRule type="expression" dxfId="858" priority="10" stopIfTrue="1">
      <formula>MOD(ROW(),2)&lt;&gt;0</formula>
    </cfRule>
  </conditionalFormatting>
  <conditionalFormatting sqref="A17:A20">
    <cfRule type="expression" dxfId="857" priority="5" stopIfTrue="1">
      <formula>MOD(ROW(),2)=0</formula>
    </cfRule>
    <cfRule type="expression" dxfId="856" priority="6" stopIfTrue="1">
      <formula>MOD(ROW(),2)&lt;&gt;0</formula>
    </cfRule>
  </conditionalFormatting>
  <conditionalFormatting sqref="B18 B20">
    <cfRule type="expression" dxfId="855" priority="7" stopIfTrue="1">
      <formula>MOD(ROW(),2)=0</formula>
    </cfRule>
    <cfRule type="expression" dxfId="854" priority="8" stopIfTrue="1">
      <formula>MOD(ROW(),2)&lt;&gt;0</formula>
    </cfRule>
  </conditionalFormatting>
  <conditionalFormatting sqref="B19">
    <cfRule type="expression" dxfId="853" priority="3" stopIfTrue="1">
      <formula>MOD(ROW(),2)=0</formula>
    </cfRule>
    <cfRule type="expression" dxfId="852" priority="4" stopIfTrue="1">
      <formula>MOD(ROW(),2)&lt;&gt;0</formula>
    </cfRule>
  </conditionalFormatting>
  <conditionalFormatting sqref="B17">
    <cfRule type="expression" dxfId="851" priority="1" stopIfTrue="1">
      <formula>MOD(ROW(),2)=0</formula>
    </cfRule>
    <cfRule type="expression" dxfId="85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dimension ref="A1:G45"/>
  <sheetViews>
    <sheetView workbookViewId="0">
      <selection activeCell="B17" sqref="B17"/>
    </sheetView>
  </sheetViews>
  <sheetFormatPr defaultColWidth="10" defaultRowHeight="12.75" x14ac:dyDescent="0.2"/>
  <cols>
    <col min="1" max="1" width="31.7109375" style="33" customWidth="1"/>
    <col min="2" max="7" width="22.7109375" style="33" customWidth="1"/>
    <col min="8" max="16384" width="10" style="33"/>
  </cols>
  <sheetData>
    <row r="1" spans="1:7" ht="20.25" x14ac:dyDescent="0.3">
      <c r="A1" s="63" t="s">
        <v>4</v>
      </c>
      <c r="B1" s="64"/>
      <c r="C1" s="64"/>
      <c r="D1" s="64"/>
      <c r="E1" s="64"/>
      <c r="F1" s="64"/>
      <c r="G1" s="64"/>
    </row>
    <row r="2" spans="1:7" ht="15.75" x14ac:dyDescent="0.25">
      <c r="A2" s="65" t="str">
        <f>IF(title="&gt; Enter workbook title here","Enter workbook title in Cover sheet",title)</f>
        <v>Fire Wales - Consolidated Factor Spreadsheet</v>
      </c>
      <c r="B2" s="66"/>
      <c r="C2" s="66"/>
      <c r="D2" s="66"/>
      <c r="E2" s="66"/>
      <c r="F2" s="66"/>
      <c r="G2" s="66"/>
    </row>
    <row r="3" spans="1:7" ht="15.75" x14ac:dyDescent="0.25">
      <c r="A3" s="67" t="str">
        <f>TABLE_FACTOR_TYPE&amp;" - x-"&amp;TABLE_SERIES_NUMBER</f>
        <v>Pension Debit - x-319</v>
      </c>
      <c r="B3" s="66"/>
      <c r="C3" s="66"/>
      <c r="D3" s="66"/>
      <c r="E3" s="66"/>
      <c r="F3" s="66"/>
      <c r="G3" s="66"/>
    </row>
    <row r="4" spans="1:7" x14ac:dyDescent="0.2">
      <c r="A4" s="68" t="str">
        <f ca="1">CELL("filename",A1)</f>
        <v>D:\Users\FulkerL\OneDrive - Welsh Government\[wfrsc2021-02-annex-1.xlsm]x-319</v>
      </c>
    </row>
    <row r="6" spans="1:7" x14ac:dyDescent="0.2">
      <c r="A6" s="123" t="s">
        <v>24</v>
      </c>
      <c r="B6" s="124" t="s">
        <v>26</v>
      </c>
      <c r="C6" s="124"/>
      <c r="D6" s="124"/>
      <c r="E6" s="124"/>
      <c r="F6" s="124"/>
      <c r="G6" s="124"/>
    </row>
    <row r="7" spans="1:7" x14ac:dyDescent="0.2">
      <c r="A7" s="125" t="s">
        <v>16</v>
      </c>
      <c r="B7" s="126" t="s">
        <v>431</v>
      </c>
      <c r="C7" s="126"/>
      <c r="D7" s="126"/>
      <c r="E7" s="126"/>
      <c r="F7" s="126"/>
      <c r="G7" s="126"/>
    </row>
    <row r="8" spans="1:7" x14ac:dyDescent="0.2">
      <c r="A8" s="125" t="s">
        <v>54</v>
      </c>
      <c r="B8" s="126">
        <v>1992</v>
      </c>
      <c r="C8" s="126"/>
      <c r="D8" s="126"/>
      <c r="E8" s="126"/>
      <c r="F8" s="126"/>
      <c r="G8" s="126"/>
    </row>
    <row r="9" spans="1:7" x14ac:dyDescent="0.2">
      <c r="A9" s="125" t="s">
        <v>17</v>
      </c>
      <c r="B9" s="126" t="s">
        <v>505</v>
      </c>
      <c r="C9" s="126"/>
      <c r="D9" s="126"/>
      <c r="E9" s="126"/>
      <c r="F9" s="126"/>
      <c r="G9" s="126"/>
    </row>
    <row r="10" spans="1:7" x14ac:dyDescent="0.2">
      <c r="A10" s="125" t="s">
        <v>2</v>
      </c>
      <c r="B10" s="126" t="s">
        <v>512</v>
      </c>
      <c r="C10" s="126"/>
      <c r="D10" s="126"/>
      <c r="E10" s="126"/>
      <c r="F10" s="126"/>
      <c r="G10" s="126"/>
    </row>
    <row r="11" spans="1:7" x14ac:dyDescent="0.2">
      <c r="A11" s="125" t="s">
        <v>23</v>
      </c>
      <c r="B11" s="126" t="s">
        <v>507</v>
      </c>
      <c r="C11" s="126"/>
      <c r="D11" s="126"/>
      <c r="E11" s="126"/>
      <c r="F11" s="126"/>
      <c r="G11" s="126"/>
    </row>
    <row r="12" spans="1:7" x14ac:dyDescent="0.2">
      <c r="A12" s="125" t="s">
        <v>272</v>
      </c>
      <c r="B12" s="126" t="s">
        <v>508</v>
      </c>
      <c r="C12" s="126"/>
      <c r="D12" s="126"/>
      <c r="E12" s="126"/>
      <c r="F12" s="126"/>
      <c r="G12" s="126"/>
    </row>
    <row r="13" spans="1:7" hidden="1" x14ac:dyDescent="0.2">
      <c r="A13" s="125" t="s">
        <v>57</v>
      </c>
      <c r="B13" s="126">
        <v>2</v>
      </c>
      <c r="C13" s="126"/>
      <c r="D13" s="126"/>
      <c r="E13" s="126"/>
      <c r="F13" s="126"/>
      <c r="G13" s="126"/>
    </row>
    <row r="14" spans="1:7" hidden="1" x14ac:dyDescent="0.2">
      <c r="A14" s="125" t="s">
        <v>18</v>
      </c>
      <c r="B14" s="126">
        <v>319</v>
      </c>
      <c r="C14" s="126"/>
      <c r="D14" s="126"/>
      <c r="E14" s="126"/>
      <c r="F14" s="126"/>
      <c r="G14" s="126"/>
    </row>
    <row r="15" spans="1:7" x14ac:dyDescent="0.2">
      <c r="A15" s="125" t="s">
        <v>58</v>
      </c>
      <c r="B15" s="126" t="s">
        <v>513</v>
      </c>
      <c r="C15" s="126"/>
      <c r="D15" s="126"/>
      <c r="E15" s="126"/>
      <c r="F15" s="126"/>
      <c r="G15" s="126"/>
    </row>
    <row r="16" spans="1:7" x14ac:dyDescent="0.2">
      <c r="A16" s="125" t="s">
        <v>59</v>
      </c>
      <c r="B16" s="126" t="s">
        <v>514</v>
      </c>
      <c r="C16" s="126"/>
      <c r="D16" s="126"/>
      <c r="E16" s="126"/>
      <c r="F16" s="126"/>
      <c r="G16" s="126"/>
    </row>
    <row r="17" spans="1:7" ht="86.45" customHeight="1" x14ac:dyDescent="0.2">
      <c r="A17" s="125" t="s">
        <v>386</v>
      </c>
      <c r="B17" s="126" t="s">
        <v>718</v>
      </c>
      <c r="C17" s="126"/>
      <c r="D17" s="126"/>
      <c r="E17" s="126"/>
      <c r="F17" s="126"/>
      <c r="G17" s="126"/>
    </row>
    <row r="18" spans="1:7" x14ac:dyDescent="0.2">
      <c r="A18" s="125" t="s">
        <v>19</v>
      </c>
      <c r="B18" s="128">
        <v>43532</v>
      </c>
      <c r="C18" s="126"/>
      <c r="D18" s="126"/>
      <c r="E18" s="126"/>
      <c r="F18" s="126"/>
      <c r="G18" s="126"/>
    </row>
    <row r="19" spans="1:7" ht="25.5" x14ac:dyDescent="0.2">
      <c r="A19" s="125" t="s">
        <v>20</v>
      </c>
      <c r="B19" s="121">
        <v>43535</v>
      </c>
      <c r="C19" s="126"/>
      <c r="D19" s="126"/>
      <c r="E19" s="126"/>
      <c r="F19" s="126"/>
      <c r="G19" s="126"/>
    </row>
    <row r="20" spans="1:7" x14ac:dyDescent="0.2">
      <c r="A20" s="125" t="s">
        <v>270</v>
      </c>
      <c r="B20" s="126" t="s">
        <v>385</v>
      </c>
      <c r="C20" s="126"/>
      <c r="D20" s="126"/>
      <c r="E20" s="126"/>
      <c r="F20" s="126"/>
      <c r="G20" s="126"/>
    </row>
    <row r="23" spans="1:7" x14ac:dyDescent="0.2">
      <c r="A23" s="80"/>
    </row>
    <row r="25" spans="1:7" x14ac:dyDescent="0.2">
      <c r="A25" s="129" t="s">
        <v>511</v>
      </c>
      <c r="B25" s="129">
        <v>60</v>
      </c>
      <c r="C25" s="129">
        <v>61</v>
      </c>
      <c r="D25" s="129">
        <v>62</v>
      </c>
      <c r="E25" s="129">
        <v>63</v>
      </c>
      <c r="F25" s="129">
        <v>64</v>
      </c>
      <c r="G25" s="129">
        <v>65</v>
      </c>
    </row>
    <row r="26" spans="1:7" x14ac:dyDescent="0.2">
      <c r="A26" s="130">
        <v>0</v>
      </c>
      <c r="B26" s="132">
        <v>1</v>
      </c>
      <c r="C26" s="132">
        <v>1.054</v>
      </c>
      <c r="D26" s="132">
        <v>1.1120000000000001</v>
      </c>
      <c r="E26" s="132">
        <v>1.175</v>
      </c>
      <c r="F26" s="132">
        <v>1.2430000000000001</v>
      </c>
      <c r="G26" s="132">
        <v>1.3180000000000001</v>
      </c>
    </row>
    <row r="27" spans="1:7" x14ac:dyDescent="0.2">
      <c r="A27" s="130">
        <v>1</v>
      </c>
      <c r="B27" s="132">
        <v>1.004</v>
      </c>
      <c r="C27" s="132">
        <v>1.0580000000000001</v>
      </c>
      <c r="D27" s="132">
        <v>1.117</v>
      </c>
      <c r="E27" s="132">
        <v>1.18</v>
      </c>
      <c r="F27" s="132">
        <v>1.2490000000000001</v>
      </c>
      <c r="G27" s="132">
        <v>1.3240000000000001</v>
      </c>
    </row>
    <row r="28" spans="1:7" x14ac:dyDescent="0.2">
      <c r="A28" s="130">
        <v>2</v>
      </c>
      <c r="B28" s="132">
        <v>1.0089999999999999</v>
      </c>
      <c r="C28" s="132">
        <v>1.0629999999999999</v>
      </c>
      <c r="D28" s="132">
        <v>1.1220000000000001</v>
      </c>
      <c r="E28" s="132">
        <v>1.1859999999999999</v>
      </c>
      <c r="F28" s="132">
        <v>1.2549999999999999</v>
      </c>
      <c r="G28" s="132">
        <v>1.331</v>
      </c>
    </row>
    <row r="29" spans="1:7" x14ac:dyDescent="0.2">
      <c r="A29" s="130">
        <v>3</v>
      </c>
      <c r="B29" s="132">
        <v>1.0129999999999999</v>
      </c>
      <c r="C29" s="132">
        <v>1.0680000000000001</v>
      </c>
      <c r="D29" s="132">
        <v>1.127</v>
      </c>
      <c r="E29" s="132">
        <v>1.1919999999999999</v>
      </c>
      <c r="F29" s="132">
        <v>1.262</v>
      </c>
      <c r="G29" s="132">
        <v>1.3380000000000001</v>
      </c>
    </row>
    <row r="30" spans="1:7" x14ac:dyDescent="0.2">
      <c r="A30" s="130">
        <v>4</v>
      </c>
      <c r="B30" s="132">
        <v>1.018</v>
      </c>
      <c r="C30" s="132">
        <v>1.073</v>
      </c>
      <c r="D30" s="132">
        <v>1.133</v>
      </c>
      <c r="E30" s="132">
        <v>1.1970000000000001</v>
      </c>
      <c r="F30" s="132">
        <v>1.268</v>
      </c>
      <c r="G30" s="132">
        <v>1.345</v>
      </c>
    </row>
    <row r="31" spans="1:7" x14ac:dyDescent="0.2">
      <c r="A31" s="130">
        <v>5</v>
      </c>
      <c r="B31" s="132">
        <v>1.022</v>
      </c>
      <c r="C31" s="132">
        <v>1.0780000000000001</v>
      </c>
      <c r="D31" s="132">
        <v>1.1379999999999999</v>
      </c>
      <c r="E31" s="132">
        <v>1.2030000000000001</v>
      </c>
      <c r="F31" s="132">
        <v>1.274</v>
      </c>
      <c r="G31" s="132">
        <v>1.351</v>
      </c>
    </row>
    <row r="32" spans="1:7" x14ac:dyDescent="0.2">
      <c r="A32" s="130">
        <v>6</v>
      </c>
      <c r="B32" s="132">
        <v>1.0269999999999999</v>
      </c>
      <c r="C32" s="132">
        <v>1.083</v>
      </c>
      <c r="D32" s="132">
        <v>1.143</v>
      </c>
      <c r="E32" s="132">
        <v>1.2090000000000001</v>
      </c>
      <c r="F32" s="132">
        <v>1.28</v>
      </c>
      <c r="G32" s="132">
        <v>1.3580000000000001</v>
      </c>
    </row>
    <row r="33" spans="1:7" x14ac:dyDescent="0.2">
      <c r="A33" s="130">
        <v>7</v>
      </c>
      <c r="B33" s="132">
        <v>1.0309999999999999</v>
      </c>
      <c r="C33" s="132">
        <v>1.087</v>
      </c>
      <c r="D33" s="132">
        <v>1.1479999999999999</v>
      </c>
      <c r="E33" s="132">
        <v>1.214</v>
      </c>
      <c r="F33" s="132">
        <v>1.2869999999999999</v>
      </c>
      <c r="G33" s="132">
        <v>1.365</v>
      </c>
    </row>
    <row r="34" spans="1:7" x14ac:dyDescent="0.2">
      <c r="A34" s="130">
        <v>8</v>
      </c>
      <c r="B34" s="132">
        <v>1.036</v>
      </c>
      <c r="C34" s="132">
        <v>1.0920000000000001</v>
      </c>
      <c r="D34" s="132">
        <v>1.1539999999999999</v>
      </c>
      <c r="E34" s="132">
        <v>1.22</v>
      </c>
      <c r="F34" s="132">
        <v>1.2929999999999999</v>
      </c>
      <c r="G34" s="132">
        <v>1.3720000000000001</v>
      </c>
    </row>
    <row r="35" spans="1:7" x14ac:dyDescent="0.2">
      <c r="A35" s="130">
        <v>9</v>
      </c>
      <c r="B35" s="132">
        <v>1.04</v>
      </c>
      <c r="C35" s="132">
        <v>1.097</v>
      </c>
      <c r="D35" s="132">
        <v>1.159</v>
      </c>
      <c r="E35" s="132">
        <v>1.226</v>
      </c>
      <c r="F35" s="132">
        <v>1.2989999999999999</v>
      </c>
      <c r="G35" s="132">
        <v>1.379</v>
      </c>
    </row>
    <row r="36" spans="1:7" x14ac:dyDescent="0.2">
      <c r="A36" s="130">
        <v>10</v>
      </c>
      <c r="B36" s="132">
        <v>1.0449999999999999</v>
      </c>
      <c r="C36" s="132">
        <v>1.1020000000000001</v>
      </c>
      <c r="D36" s="132">
        <v>1.1639999999999999</v>
      </c>
      <c r="E36" s="132">
        <v>1.232</v>
      </c>
      <c r="F36" s="132">
        <v>1.3049999999999999</v>
      </c>
      <c r="G36" s="132">
        <v>1.385</v>
      </c>
    </row>
    <row r="37" spans="1:7" x14ac:dyDescent="0.2">
      <c r="A37" s="130">
        <v>11</v>
      </c>
      <c r="B37" s="132">
        <v>1.0489999999999999</v>
      </c>
      <c r="C37" s="132">
        <v>1.107</v>
      </c>
      <c r="D37" s="132">
        <v>1.169</v>
      </c>
      <c r="E37" s="132">
        <v>1.2370000000000001</v>
      </c>
      <c r="F37" s="132">
        <v>1.3109999999999999</v>
      </c>
      <c r="G37" s="132">
        <v>1.3919999999999999</v>
      </c>
    </row>
    <row r="43" spans="1:7" ht="39.6" customHeight="1" x14ac:dyDescent="0.2"/>
    <row r="45" spans="1:7" ht="27.6" customHeight="1" x14ac:dyDescent="0.2"/>
  </sheetData>
  <sheetProtection algorithmName="SHA-512" hashValue="9rVUfvdXqqtAzDxjb/DPtc38NfBeoegTFyMZ9DicUcGKPgMRJnO3WUXKFMjM0hAPPMqbMQvVCF60uO/AsJeceg==" saltValue="EZKLXMzu9+owoGl9CVWQsw==" spinCount="100000" sheet="1" objects="1" scenarios="1"/>
  <conditionalFormatting sqref="A25:A37">
    <cfRule type="expression" dxfId="849" priority="13" stopIfTrue="1">
      <formula>MOD(ROW(),2)=0</formula>
    </cfRule>
    <cfRule type="expression" dxfId="848" priority="14" stopIfTrue="1">
      <formula>MOD(ROW(),2)&lt;&gt;0</formula>
    </cfRule>
  </conditionalFormatting>
  <conditionalFormatting sqref="B25:G37">
    <cfRule type="expression" dxfId="847" priority="15" stopIfTrue="1">
      <formula>MOD(ROW(),2)=0</formula>
    </cfRule>
    <cfRule type="expression" dxfId="846" priority="16" stopIfTrue="1">
      <formula>MOD(ROW(),2)&lt;&gt;0</formula>
    </cfRule>
  </conditionalFormatting>
  <conditionalFormatting sqref="A6:A16">
    <cfRule type="expression" dxfId="845" priority="17" stopIfTrue="1">
      <formula>MOD(ROW(),2)=0</formula>
    </cfRule>
    <cfRule type="expression" dxfId="844" priority="18" stopIfTrue="1">
      <formula>MOD(ROW(),2)&lt;&gt;0</formula>
    </cfRule>
  </conditionalFormatting>
  <conditionalFormatting sqref="B6:G16 D18:G20">
    <cfRule type="expression" dxfId="843" priority="19" stopIfTrue="1">
      <formula>MOD(ROW(),2)=0</formula>
    </cfRule>
    <cfRule type="expression" dxfId="842" priority="20" stopIfTrue="1">
      <formula>MOD(ROW(),2)&lt;&gt;0</formula>
    </cfRule>
  </conditionalFormatting>
  <conditionalFormatting sqref="C18:C20">
    <cfRule type="expression" dxfId="841" priority="11" stopIfTrue="1">
      <formula>MOD(ROW(),2)=0</formula>
    </cfRule>
    <cfRule type="expression" dxfId="840" priority="12" stopIfTrue="1">
      <formula>MOD(ROW(),2)&lt;&gt;0</formula>
    </cfRule>
  </conditionalFormatting>
  <conditionalFormatting sqref="A17:A20">
    <cfRule type="expression" dxfId="839" priority="7" stopIfTrue="1">
      <formula>MOD(ROW(),2)=0</formula>
    </cfRule>
    <cfRule type="expression" dxfId="838" priority="8" stopIfTrue="1">
      <formula>MOD(ROW(),2)&lt;&gt;0</formula>
    </cfRule>
  </conditionalFormatting>
  <conditionalFormatting sqref="B18 B20">
    <cfRule type="expression" dxfId="837" priority="9" stopIfTrue="1">
      <formula>MOD(ROW(),2)=0</formula>
    </cfRule>
    <cfRule type="expression" dxfId="836" priority="10" stopIfTrue="1">
      <formula>MOD(ROW(),2)&lt;&gt;0</formula>
    </cfRule>
  </conditionalFormatting>
  <conditionalFormatting sqref="B19">
    <cfRule type="expression" dxfId="835" priority="5" stopIfTrue="1">
      <formula>MOD(ROW(),2)=0</formula>
    </cfRule>
    <cfRule type="expression" dxfId="834" priority="6" stopIfTrue="1">
      <formula>MOD(ROW(),2)&lt;&gt;0</formula>
    </cfRule>
  </conditionalFormatting>
  <conditionalFormatting sqref="B17:G17">
    <cfRule type="expression" dxfId="833" priority="1" stopIfTrue="1">
      <formula>MOD(ROW(),2)=0</formula>
    </cfRule>
    <cfRule type="expression" dxfId="8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dimension ref="A1:AQ45"/>
  <sheetViews>
    <sheetView topLeftCell="Q1" workbookViewId="0">
      <selection activeCell="B17" sqref="B17"/>
    </sheetView>
  </sheetViews>
  <sheetFormatPr defaultColWidth="10" defaultRowHeight="12.75" x14ac:dyDescent="0.2"/>
  <cols>
    <col min="1" max="1" width="31.7109375" style="33" customWidth="1"/>
    <col min="2" max="43" width="22.7109375" style="33" customWidth="1"/>
    <col min="44" max="16384" width="10" style="33"/>
  </cols>
  <sheetData>
    <row r="1" spans="1:43" ht="20.25" x14ac:dyDescent="0.3">
      <c r="A1" s="63" t="s">
        <v>4</v>
      </c>
      <c r="B1" s="64"/>
      <c r="C1" s="64"/>
      <c r="D1" s="64"/>
      <c r="E1" s="64"/>
      <c r="F1" s="64"/>
      <c r="G1" s="64"/>
      <c r="H1" s="64"/>
      <c r="I1" s="64"/>
    </row>
    <row r="2" spans="1:43" ht="15.75" x14ac:dyDescent="0.25">
      <c r="A2" s="65" t="str">
        <f>IF(title="&gt; Enter workbook title here","Enter workbook title in Cover sheet",title)</f>
        <v>Fire Wales - Consolidated Factor Spreadsheet</v>
      </c>
      <c r="B2" s="66"/>
      <c r="C2" s="66"/>
      <c r="D2" s="66"/>
      <c r="E2" s="66"/>
      <c r="F2" s="66"/>
      <c r="G2" s="66"/>
      <c r="H2" s="66"/>
      <c r="I2" s="66"/>
    </row>
    <row r="3" spans="1:43" ht="15.75" x14ac:dyDescent="0.25">
      <c r="A3" s="67" t="str">
        <f>TABLE_FACTOR_TYPE&amp;" - x-"&amp;TABLE_SERIES_NUMBER</f>
        <v>Pension Debit - x-320</v>
      </c>
      <c r="B3" s="66"/>
      <c r="C3" s="66"/>
      <c r="D3" s="66"/>
      <c r="E3" s="66"/>
      <c r="F3" s="66"/>
      <c r="G3" s="66"/>
      <c r="H3" s="66"/>
      <c r="I3" s="66"/>
    </row>
    <row r="4" spans="1:43" x14ac:dyDescent="0.2">
      <c r="A4" s="68" t="str">
        <f ca="1">CELL("filename",A1)</f>
        <v>D:\Users\FulkerL\OneDrive - Welsh Government\[wfrsc2021-02-annex-1.xlsm]x-320</v>
      </c>
    </row>
    <row r="6" spans="1:43" x14ac:dyDescent="0.2">
      <c r="A6" s="123" t="s">
        <v>24</v>
      </c>
      <c r="B6" s="124" t="s">
        <v>26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row>
    <row r="7" spans="1:43" x14ac:dyDescent="0.2">
      <c r="A7" s="125" t="s">
        <v>16</v>
      </c>
      <c r="B7" s="126" t="s">
        <v>431</v>
      </c>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row>
    <row r="8" spans="1:43" x14ac:dyDescent="0.2">
      <c r="A8" s="125" t="s">
        <v>54</v>
      </c>
      <c r="B8" s="126">
        <v>1992</v>
      </c>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row>
    <row r="9" spans="1:43" x14ac:dyDescent="0.2">
      <c r="A9" s="125" t="s">
        <v>17</v>
      </c>
      <c r="B9" s="126" t="s">
        <v>505</v>
      </c>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row>
    <row r="10" spans="1:43" x14ac:dyDescent="0.2">
      <c r="A10" s="125" t="s">
        <v>2</v>
      </c>
      <c r="B10" s="126" t="s">
        <v>515</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row>
    <row r="11" spans="1:43" x14ac:dyDescent="0.2">
      <c r="A11" s="125" t="s">
        <v>23</v>
      </c>
      <c r="B11" s="126" t="s">
        <v>507</v>
      </c>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row>
    <row r="12" spans="1:43" x14ac:dyDescent="0.2">
      <c r="A12" s="125" t="s">
        <v>272</v>
      </c>
      <c r="B12" s="126" t="s">
        <v>508</v>
      </c>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row>
    <row r="13" spans="1:43" hidden="1" x14ac:dyDescent="0.2">
      <c r="A13" s="125" t="s">
        <v>57</v>
      </c>
      <c r="B13" s="126">
        <v>2</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row>
    <row r="14" spans="1:43" hidden="1" x14ac:dyDescent="0.2">
      <c r="A14" s="125" t="s">
        <v>18</v>
      </c>
      <c r="B14" s="126">
        <v>320</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row>
    <row r="15" spans="1:43" x14ac:dyDescent="0.2">
      <c r="A15" s="125" t="s">
        <v>58</v>
      </c>
      <c r="B15" s="126" t="s">
        <v>516</v>
      </c>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row>
    <row r="16" spans="1:43" x14ac:dyDescent="0.2">
      <c r="A16" s="125" t="s">
        <v>59</v>
      </c>
      <c r="B16" s="126" t="s">
        <v>517</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row>
    <row r="17" spans="1:43" ht="80.45" customHeight="1" x14ac:dyDescent="0.2">
      <c r="A17" s="125" t="s">
        <v>386</v>
      </c>
      <c r="B17" s="126" t="s">
        <v>718</v>
      </c>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row>
    <row r="18" spans="1:43" x14ac:dyDescent="0.2">
      <c r="A18" s="125" t="s">
        <v>19</v>
      </c>
      <c r="B18" s="128">
        <v>43532</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row>
    <row r="19" spans="1:43" ht="25.5" x14ac:dyDescent="0.2">
      <c r="A19" s="125" t="s">
        <v>20</v>
      </c>
      <c r="B19" s="121">
        <v>43535</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row>
    <row r="20" spans="1:43" x14ac:dyDescent="0.2">
      <c r="A20" s="125" t="s">
        <v>270</v>
      </c>
      <c r="B20" s="126" t="s">
        <v>385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row>
    <row r="23" spans="1:43" x14ac:dyDescent="0.2">
      <c r="A23" s="80"/>
    </row>
    <row r="25" spans="1:43" x14ac:dyDescent="0.2">
      <c r="A25" s="129" t="s">
        <v>511</v>
      </c>
      <c r="B25" s="129">
        <v>18</v>
      </c>
      <c r="C25" s="129">
        <v>19</v>
      </c>
      <c r="D25" s="129">
        <v>20</v>
      </c>
      <c r="E25" s="129">
        <v>21</v>
      </c>
      <c r="F25" s="129">
        <v>22</v>
      </c>
      <c r="G25" s="129">
        <v>23</v>
      </c>
      <c r="H25" s="129">
        <v>24</v>
      </c>
      <c r="I25" s="129">
        <v>25</v>
      </c>
      <c r="J25" s="129">
        <v>26</v>
      </c>
      <c r="K25" s="129">
        <v>27</v>
      </c>
      <c r="L25" s="129">
        <v>28</v>
      </c>
      <c r="M25" s="129">
        <v>29</v>
      </c>
      <c r="N25" s="129">
        <v>30</v>
      </c>
      <c r="O25" s="129">
        <v>31</v>
      </c>
      <c r="P25" s="129">
        <v>32</v>
      </c>
      <c r="Q25" s="129">
        <v>33</v>
      </c>
      <c r="R25" s="129">
        <v>34</v>
      </c>
      <c r="S25" s="129">
        <v>35</v>
      </c>
      <c r="T25" s="129">
        <v>36</v>
      </c>
      <c r="U25" s="129">
        <v>37</v>
      </c>
      <c r="V25" s="129">
        <v>38</v>
      </c>
      <c r="W25" s="129">
        <v>39</v>
      </c>
      <c r="X25" s="129">
        <v>40</v>
      </c>
      <c r="Y25" s="129">
        <v>41</v>
      </c>
      <c r="Z25" s="129">
        <v>42</v>
      </c>
      <c r="AA25" s="129">
        <v>43</v>
      </c>
      <c r="AB25" s="129">
        <v>44</v>
      </c>
      <c r="AC25" s="129">
        <v>45</v>
      </c>
      <c r="AD25" s="129">
        <v>46</v>
      </c>
      <c r="AE25" s="129">
        <v>47</v>
      </c>
      <c r="AF25" s="129">
        <v>48</v>
      </c>
      <c r="AG25" s="129">
        <v>49</v>
      </c>
      <c r="AH25" s="129">
        <v>50</v>
      </c>
      <c r="AI25" s="129">
        <v>51</v>
      </c>
      <c r="AJ25" s="129">
        <v>52</v>
      </c>
      <c r="AK25" s="129">
        <v>53</v>
      </c>
      <c r="AL25" s="129">
        <v>54</v>
      </c>
      <c r="AM25" s="129">
        <v>55</v>
      </c>
      <c r="AN25" s="129">
        <v>56</v>
      </c>
      <c r="AO25" s="129">
        <v>57</v>
      </c>
      <c r="AP25" s="129">
        <v>58</v>
      </c>
      <c r="AQ25" s="129">
        <v>59</v>
      </c>
    </row>
    <row r="26" spans="1:43" x14ac:dyDescent="0.2">
      <c r="A26" s="130">
        <v>0</v>
      </c>
      <c r="B26" s="132">
        <v>0.22600000000000001</v>
      </c>
      <c r="C26" s="132">
        <v>0.23200000000000001</v>
      </c>
      <c r="D26" s="132">
        <v>0.23899999999999999</v>
      </c>
      <c r="E26" s="132">
        <v>0.246</v>
      </c>
      <c r="F26" s="132">
        <v>0.253</v>
      </c>
      <c r="G26" s="132">
        <v>0.26</v>
      </c>
      <c r="H26" s="132">
        <v>0.26700000000000002</v>
      </c>
      <c r="I26" s="132">
        <v>0.27500000000000002</v>
      </c>
      <c r="J26" s="132">
        <v>0.28299999999999997</v>
      </c>
      <c r="K26" s="132">
        <v>0.29199999999999998</v>
      </c>
      <c r="L26" s="132">
        <v>0.3</v>
      </c>
      <c r="M26" s="132">
        <v>0.309</v>
      </c>
      <c r="N26" s="132">
        <v>0.31900000000000001</v>
      </c>
      <c r="O26" s="132">
        <v>0.32900000000000001</v>
      </c>
      <c r="P26" s="132">
        <v>0.33900000000000002</v>
      </c>
      <c r="Q26" s="132">
        <v>0.35</v>
      </c>
      <c r="R26" s="132">
        <v>0.36099999999999999</v>
      </c>
      <c r="S26" s="132">
        <v>0.373</v>
      </c>
      <c r="T26" s="132">
        <v>0.38500000000000001</v>
      </c>
      <c r="U26" s="132">
        <v>0.39800000000000002</v>
      </c>
      <c r="V26" s="132">
        <v>0.41099999999999998</v>
      </c>
      <c r="W26" s="132">
        <v>0.42499999999999999</v>
      </c>
      <c r="X26" s="132">
        <v>0.44</v>
      </c>
      <c r="Y26" s="132">
        <v>0.45500000000000002</v>
      </c>
      <c r="Z26" s="132">
        <v>0.47099999999999997</v>
      </c>
      <c r="AA26" s="132">
        <v>0.48799999999999999</v>
      </c>
      <c r="AB26" s="132">
        <v>0.50600000000000001</v>
      </c>
      <c r="AC26" s="132">
        <v>0.52500000000000002</v>
      </c>
      <c r="AD26" s="132">
        <v>0.54500000000000004</v>
      </c>
      <c r="AE26" s="132">
        <v>0.56599999999999995</v>
      </c>
      <c r="AF26" s="132">
        <v>0.58799999999999997</v>
      </c>
      <c r="AG26" s="132">
        <v>0.61099999999999999</v>
      </c>
      <c r="AH26" s="132">
        <v>0.63600000000000001</v>
      </c>
      <c r="AI26" s="132">
        <v>0.66300000000000003</v>
      </c>
      <c r="AJ26" s="132">
        <v>0.69099999999999995</v>
      </c>
      <c r="AK26" s="132">
        <v>0.72099999999999997</v>
      </c>
      <c r="AL26" s="132">
        <v>0.753</v>
      </c>
      <c r="AM26" s="132">
        <v>0.78700000000000003</v>
      </c>
      <c r="AN26" s="132">
        <v>0.82299999999999995</v>
      </c>
      <c r="AO26" s="132">
        <v>0.86299999999999999</v>
      </c>
      <c r="AP26" s="132">
        <v>0.90500000000000003</v>
      </c>
      <c r="AQ26" s="132">
        <v>0.95099999999999996</v>
      </c>
    </row>
    <row r="27" spans="1:43" x14ac:dyDescent="0.2">
      <c r="A27" s="130">
        <v>1</v>
      </c>
      <c r="B27" s="132">
        <v>0.22700000000000001</v>
      </c>
      <c r="C27" s="132">
        <v>0.23300000000000001</v>
      </c>
      <c r="D27" s="132">
        <v>0.23899999999999999</v>
      </c>
      <c r="E27" s="132">
        <v>0.246</v>
      </c>
      <c r="F27" s="132">
        <v>0.253</v>
      </c>
      <c r="G27" s="132">
        <v>0.26</v>
      </c>
      <c r="H27" s="132">
        <v>0.26800000000000002</v>
      </c>
      <c r="I27" s="132">
        <v>0.27600000000000002</v>
      </c>
      <c r="J27" s="132">
        <v>0.28399999999999997</v>
      </c>
      <c r="K27" s="132">
        <v>0.29199999999999998</v>
      </c>
      <c r="L27" s="132">
        <v>0.30099999999999999</v>
      </c>
      <c r="M27" s="132">
        <v>0.31</v>
      </c>
      <c r="N27" s="132">
        <v>0.32</v>
      </c>
      <c r="O27" s="132">
        <v>0.33</v>
      </c>
      <c r="P27" s="132">
        <v>0.34</v>
      </c>
      <c r="Q27" s="132">
        <v>0.35099999999999998</v>
      </c>
      <c r="R27" s="132">
        <v>0.36199999999999999</v>
      </c>
      <c r="S27" s="132">
        <v>0.374</v>
      </c>
      <c r="T27" s="132">
        <v>0.38600000000000001</v>
      </c>
      <c r="U27" s="132">
        <v>0.39900000000000002</v>
      </c>
      <c r="V27" s="132">
        <v>0.41199999999999998</v>
      </c>
      <c r="W27" s="132">
        <v>0.42599999999999999</v>
      </c>
      <c r="X27" s="132">
        <v>0.441</v>
      </c>
      <c r="Y27" s="132">
        <v>0.45600000000000002</v>
      </c>
      <c r="Z27" s="132">
        <v>0.47199999999999998</v>
      </c>
      <c r="AA27" s="132">
        <v>0.48899999999999999</v>
      </c>
      <c r="AB27" s="132">
        <v>0.50700000000000001</v>
      </c>
      <c r="AC27" s="132">
        <v>0.52600000000000002</v>
      </c>
      <c r="AD27" s="132">
        <v>0.54600000000000004</v>
      </c>
      <c r="AE27" s="132">
        <v>0.56699999999999995</v>
      </c>
      <c r="AF27" s="132">
        <v>0.59</v>
      </c>
      <c r="AG27" s="132">
        <v>0.61299999999999999</v>
      </c>
      <c r="AH27" s="132">
        <v>0.63800000000000001</v>
      </c>
      <c r="AI27" s="132">
        <v>0.66500000000000004</v>
      </c>
      <c r="AJ27" s="132">
        <v>0.69299999999999995</v>
      </c>
      <c r="AK27" s="132">
        <v>0.72299999999999998</v>
      </c>
      <c r="AL27" s="132">
        <v>0.755</v>
      </c>
      <c r="AM27" s="132">
        <v>0.79</v>
      </c>
      <c r="AN27" s="132">
        <v>0.82699999999999996</v>
      </c>
      <c r="AO27" s="132">
        <v>0.86599999999999999</v>
      </c>
      <c r="AP27" s="132">
        <v>0.90900000000000003</v>
      </c>
      <c r="AQ27" s="132">
        <v>0.95499999999999996</v>
      </c>
    </row>
    <row r="28" spans="1:43" x14ac:dyDescent="0.2">
      <c r="A28" s="130">
        <v>2</v>
      </c>
      <c r="B28" s="132">
        <v>0.22700000000000001</v>
      </c>
      <c r="C28" s="132">
        <v>0.23300000000000001</v>
      </c>
      <c r="D28" s="132">
        <v>0.24</v>
      </c>
      <c r="E28" s="132">
        <v>0.247</v>
      </c>
      <c r="F28" s="132">
        <v>0.254</v>
      </c>
      <c r="G28" s="132">
        <v>0.26100000000000001</v>
      </c>
      <c r="H28" s="132">
        <v>0.26900000000000002</v>
      </c>
      <c r="I28" s="132">
        <v>0.27600000000000002</v>
      </c>
      <c r="J28" s="132">
        <v>0.28499999999999998</v>
      </c>
      <c r="K28" s="132">
        <v>0.29299999999999998</v>
      </c>
      <c r="L28" s="132">
        <v>0.30199999999999999</v>
      </c>
      <c r="M28" s="132">
        <v>0.311</v>
      </c>
      <c r="N28" s="132">
        <v>0.32100000000000001</v>
      </c>
      <c r="O28" s="132">
        <v>0.33100000000000002</v>
      </c>
      <c r="P28" s="132">
        <v>0.34100000000000003</v>
      </c>
      <c r="Q28" s="132">
        <v>0.35199999999999998</v>
      </c>
      <c r="R28" s="132">
        <v>0.36299999999999999</v>
      </c>
      <c r="S28" s="132">
        <v>0.375</v>
      </c>
      <c r="T28" s="132">
        <v>0.38700000000000001</v>
      </c>
      <c r="U28" s="132">
        <v>0.4</v>
      </c>
      <c r="V28" s="132">
        <v>0.41299999999999998</v>
      </c>
      <c r="W28" s="132">
        <v>0.42699999999999999</v>
      </c>
      <c r="X28" s="132">
        <v>0.442</v>
      </c>
      <c r="Y28" s="132">
        <v>0.45800000000000002</v>
      </c>
      <c r="Z28" s="132">
        <v>0.47399999999999998</v>
      </c>
      <c r="AA28" s="132">
        <v>0.49099999999999999</v>
      </c>
      <c r="AB28" s="132">
        <v>0.50900000000000001</v>
      </c>
      <c r="AC28" s="132">
        <v>0.52800000000000002</v>
      </c>
      <c r="AD28" s="132">
        <v>0.54800000000000004</v>
      </c>
      <c r="AE28" s="132">
        <v>0.56899999999999995</v>
      </c>
      <c r="AF28" s="132">
        <v>0.59199999999999997</v>
      </c>
      <c r="AG28" s="132">
        <v>0.61499999999999999</v>
      </c>
      <c r="AH28" s="132">
        <v>0.64</v>
      </c>
      <c r="AI28" s="132">
        <v>0.66700000000000004</v>
      </c>
      <c r="AJ28" s="132">
        <v>0.69599999999999995</v>
      </c>
      <c r="AK28" s="132">
        <v>0.72599999999999998</v>
      </c>
      <c r="AL28" s="132">
        <v>0.75800000000000001</v>
      </c>
      <c r="AM28" s="132">
        <v>0.79300000000000004</v>
      </c>
      <c r="AN28" s="132">
        <v>0.83</v>
      </c>
      <c r="AO28" s="132">
        <v>0.87</v>
      </c>
      <c r="AP28" s="132">
        <v>0.91300000000000003</v>
      </c>
      <c r="AQ28" s="132">
        <v>0.95899999999999996</v>
      </c>
    </row>
    <row r="29" spans="1:43" x14ac:dyDescent="0.2">
      <c r="A29" s="130">
        <v>3</v>
      </c>
      <c r="B29" s="132">
        <v>0.22800000000000001</v>
      </c>
      <c r="C29" s="132">
        <v>0.23400000000000001</v>
      </c>
      <c r="D29" s="132">
        <v>0.24</v>
      </c>
      <c r="E29" s="132">
        <v>0.247</v>
      </c>
      <c r="F29" s="132">
        <v>0.254</v>
      </c>
      <c r="G29" s="132">
        <v>0.26200000000000001</v>
      </c>
      <c r="H29" s="132">
        <v>0.26900000000000002</v>
      </c>
      <c r="I29" s="132">
        <v>0.27700000000000002</v>
      </c>
      <c r="J29" s="132">
        <v>0.28499999999999998</v>
      </c>
      <c r="K29" s="132">
        <v>0.29399999999999998</v>
      </c>
      <c r="L29" s="132">
        <v>0.30299999999999999</v>
      </c>
      <c r="M29" s="132">
        <v>0.312</v>
      </c>
      <c r="N29" s="132">
        <v>0.32100000000000001</v>
      </c>
      <c r="O29" s="132">
        <v>0.33100000000000002</v>
      </c>
      <c r="P29" s="132">
        <v>0.34200000000000003</v>
      </c>
      <c r="Q29" s="132">
        <v>0.35299999999999998</v>
      </c>
      <c r="R29" s="132">
        <v>0.36399999999999999</v>
      </c>
      <c r="S29" s="132">
        <v>0.376</v>
      </c>
      <c r="T29" s="132">
        <v>0.38800000000000001</v>
      </c>
      <c r="U29" s="132">
        <v>0.40100000000000002</v>
      </c>
      <c r="V29" s="132">
        <v>0.41399999999999998</v>
      </c>
      <c r="W29" s="132">
        <v>0.42899999999999999</v>
      </c>
      <c r="X29" s="132">
        <v>0.443</v>
      </c>
      <c r="Y29" s="132">
        <v>0.45900000000000002</v>
      </c>
      <c r="Z29" s="132">
        <v>0.47499999999999998</v>
      </c>
      <c r="AA29" s="132">
        <v>0.49199999999999999</v>
      </c>
      <c r="AB29" s="132">
        <v>0.51100000000000001</v>
      </c>
      <c r="AC29" s="132">
        <v>0.53</v>
      </c>
      <c r="AD29" s="132">
        <v>0.55000000000000004</v>
      </c>
      <c r="AE29" s="132">
        <v>0.57099999999999995</v>
      </c>
      <c r="AF29" s="132">
        <v>0.59399999999999997</v>
      </c>
      <c r="AG29" s="132">
        <v>0.61699999999999999</v>
      </c>
      <c r="AH29" s="132">
        <v>0.64300000000000002</v>
      </c>
      <c r="AI29" s="132">
        <v>0.67</v>
      </c>
      <c r="AJ29" s="132">
        <v>0.69799999999999995</v>
      </c>
      <c r="AK29" s="132">
        <v>0.72899999999999998</v>
      </c>
      <c r="AL29" s="132">
        <v>0.76100000000000001</v>
      </c>
      <c r="AM29" s="132">
        <v>0.79600000000000004</v>
      </c>
      <c r="AN29" s="132">
        <v>0.83299999999999996</v>
      </c>
      <c r="AO29" s="132">
        <v>0.873</v>
      </c>
      <c r="AP29" s="132">
        <v>0.91600000000000004</v>
      </c>
      <c r="AQ29" s="132">
        <v>0.96299999999999997</v>
      </c>
    </row>
    <row r="30" spans="1:43" x14ac:dyDescent="0.2">
      <c r="A30" s="130">
        <v>4</v>
      </c>
      <c r="B30" s="132">
        <v>0.22800000000000001</v>
      </c>
      <c r="C30" s="132">
        <v>0.23400000000000001</v>
      </c>
      <c r="D30" s="132">
        <v>0.24099999999999999</v>
      </c>
      <c r="E30" s="132">
        <v>0.248</v>
      </c>
      <c r="F30" s="132">
        <v>0.255</v>
      </c>
      <c r="G30" s="132">
        <v>0.26200000000000001</v>
      </c>
      <c r="H30" s="132">
        <v>0.27</v>
      </c>
      <c r="I30" s="132">
        <v>0.27800000000000002</v>
      </c>
      <c r="J30" s="132">
        <v>0.28599999999999998</v>
      </c>
      <c r="K30" s="132">
        <v>0.29499999999999998</v>
      </c>
      <c r="L30" s="132">
        <v>0.30299999999999999</v>
      </c>
      <c r="M30" s="132">
        <v>0.313</v>
      </c>
      <c r="N30" s="132">
        <v>0.32200000000000001</v>
      </c>
      <c r="O30" s="132">
        <v>0.33200000000000002</v>
      </c>
      <c r="P30" s="132">
        <v>0.34300000000000003</v>
      </c>
      <c r="Q30" s="132">
        <v>0.35399999999999998</v>
      </c>
      <c r="R30" s="132">
        <v>0.36499999999999999</v>
      </c>
      <c r="S30" s="132">
        <v>0.377</v>
      </c>
      <c r="T30" s="132">
        <v>0.38900000000000001</v>
      </c>
      <c r="U30" s="132">
        <v>0.40200000000000002</v>
      </c>
      <c r="V30" s="132">
        <v>0.41599999999999998</v>
      </c>
      <c r="W30" s="132">
        <v>0.43</v>
      </c>
      <c r="X30" s="132">
        <v>0.44500000000000001</v>
      </c>
      <c r="Y30" s="132">
        <v>0.46</v>
      </c>
      <c r="Z30" s="132">
        <v>0.47699999999999998</v>
      </c>
      <c r="AA30" s="132">
        <v>0.49399999999999999</v>
      </c>
      <c r="AB30" s="132">
        <v>0.51200000000000001</v>
      </c>
      <c r="AC30" s="132">
        <v>0.53100000000000003</v>
      </c>
      <c r="AD30" s="132">
        <v>0.55200000000000005</v>
      </c>
      <c r="AE30" s="132">
        <v>0.57299999999999995</v>
      </c>
      <c r="AF30" s="132">
        <v>0.59599999999999997</v>
      </c>
      <c r="AG30" s="132">
        <v>0.61899999999999999</v>
      </c>
      <c r="AH30" s="132">
        <v>0.64500000000000002</v>
      </c>
      <c r="AI30" s="132">
        <v>0.67200000000000004</v>
      </c>
      <c r="AJ30" s="132">
        <v>0.70099999999999996</v>
      </c>
      <c r="AK30" s="132">
        <v>0.73099999999999998</v>
      </c>
      <c r="AL30" s="132">
        <v>0.76400000000000001</v>
      </c>
      <c r="AM30" s="132">
        <v>0.79900000000000004</v>
      </c>
      <c r="AN30" s="132">
        <v>0.83699999999999997</v>
      </c>
      <c r="AO30" s="132">
        <v>0.877</v>
      </c>
      <c r="AP30" s="132">
        <v>0.92</v>
      </c>
      <c r="AQ30" s="132">
        <v>0.96699999999999997</v>
      </c>
    </row>
    <row r="31" spans="1:43" x14ac:dyDescent="0.2">
      <c r="A31" s="130">
        <v>5</v>
      </c>
      <c r="B31" s="132">
        <v>0.22900000000000001</v>
      </c>
      <c r="C31" s="132">
        <v>0.23499999999999999</v>
      </c>
      <c r="D31" s="132">
        <v>0.24199999999999999</v>
      </c>
      <c r="E31" s="132">
        <v>0.248</v>
      </c>
      <c r="F31" s="132">
        <v>0.25600000000000001</v>
      </c>
      <c r="G31" s="132">
        <v>0.26300000000000001</v>
      </c>
      <c r="H31" s="132">
        <v>0.27100000000000002</v>
      </c>
      <c r="I31" s="132">
        <v>0.27800000000000002</v>
      </c>
      <c r="J31" s="132">
        <v>0.28699999999999998</v>
      </c>
      <c r="K31" s="132">
        <v>0.29499999999999998</v>
      </c>
      <c r="L31" s="132">
        <v>0.30399999999999999</v>
      </c>
      <c r="M31" s="132">
        <v>0.313</v>
      </c>
      <c r="N31" s="132">
        <v>0.32300000000000001</v>
      </c>
      <c r="O31" s="132">
        <v>0.33300000000000002</v>
      </c>
      <c r="P31" s="132">
        <v>0.34399999999999997</v>
      </c>
      <c r="Q31" s="132">
        <v>0.35399999999999998</v>
      </c>
      <c r="R31" s="132">
        <v>0.36599999999999999</v>
      </c>
      <c r="S31" s="132">
        <v>0.378</v>
      </c>
      <c r="T31" s="132">
        <v>0.39</v>
      </c>
      <c r="U31" s="132">
        <v>0.40300000000000002</v>
      </c>
      <c r="V31" s="132">
        <v>0.41699999999999998</v>
      </c>
      <c r="W31" s="132">
        <v>0.43099999999999999</v>
      </c>
      <c r="X31" s="132">
        <v>0.44600000000000001</v>
      </c>
      <c r="Y31" s="132">
        <v>0.46200000000000002</v>
      </c>
      <c r="Z31" s="132">
        <v>0.47799999999999998</v>
      </c>
      <c r="AA31" s="132">
        <v>0.495</v>
      </c>
      <c r="AB31" s="132">
        <v>0.51400000000000001</v>
      </c>
      <c r="AC31" s="132">
        <v>0.53300000000000003</v>
      </c>
      <c r="AD31" s="132">
        <v>0.55300000000000005</v>
      </c>
      <c r="AE31" s="132">
        <v>0.57499999999999996</v>
      </c>
      <c r="AF31" s="132">
        <v>0.59699999999999998</v>
      </c>
      <c r="AG31" s="132">
        <v>0.622</v>
      </c>
      <c r="AH31" s="132">
        <v>0.64700000000000002</v>
      </c>
      <c r="AI31" s="132">
        <v>0.67400000000000004</v>
      </c>
      <c r="AJ31" s="132">
        <v>0.70299999999999996</v>
      </c>
      <c r="AK31" s="132">
        <v>0.73399999999999999</v>
      </c>
      <c r="AL31" s="132">
        <v>0.76700000000000002</v>
      </c>
      <c r="AM31" s="132">
        <v>0.80200000000000005</v>
      </c>
      <c r="AN31" s="132">
        <v>0.84</v>
      </c>
      <c r="AO31" s="132">
        <v>0.88</v>
      </c>
      <c r="AP31" s="132">
        <v>0.92400000000000004</v>
      </c>
      <c r="AQ31" s="132">
        <v>0.97099999999999997</v>
      </c>
    </row>
    <row r="32" spans="1:43" x14ac:dyDescent="0.2">
      <c r="A32" s="130">
        <v>6</v>
      </c>
      <c r="B32" s="132">
        <v>0.22900000000000001</v>
      </c>
      <c r="C32" s="132">
        <v>0.23599999999999999</v>
      </c>
      <c r="D32" s="132">
        <v>0.24199999999999999</v>
      </c>
      <c r="E32" s="132">
        <v>0.249</v>
      </c>
      <c r="F32" s="132">
        <v>0.25600000000000001</v>
      </c>
      <c r="G32" s="132">
        <v>0.26400000000000001</v>
      </c>
      <c r="H32" s="132">
        <v>0.27100000000000002</v>
      </c>
      <c r="I32" s="132">
        <v>0.27900000000000003</v>
      </c>
      <c r="J32" s="132">
        <v>0.28699999999999998</v>
      </c>
      <c r="K32" s="132">
        <v>0.29599999999999999</v>
      </c>
      <c r="L32" s="132">
        <v>0.30499999999999999</v>
      </c>
      <c r="M32" s="132">
        <v>0.314</v>
      </c>
      <c r="N32" s="132">
        <v>0.32400000000000001</v>
      </c>
      <c r="O32" s="132">
        <v>0.33400000000000002</v>
      </c>
      <c r="P32" s="132">
        <v>0.34399999999999997</v>
      </c>
      <c r="Q32" s="132">
        <v>0.35499999999999998</v>
      </c>
      <c r="R32" s="132">
        <v>0.36699999999999999</v>
      </c>
      <c r="S32" s="132">
        <v>0.379</v>
      </c>
      <c r="T32" s="132">
        <v>0.39100000000000001</v>
      </c>
      <c r="U32" s="132">
        <v>0.40400000000000003</v>
      </c>
      <c r="V32" s="132">
        <v>0.41799999999999998</v>
      </c>
      <c r="W32" s="132">
        <v>0.432</v>
      </c>
      <c r="X32" s="132">
        <v>0.44700000000000001</v>
      </c>
      <c r="Y32" s="132">
        <v>0.46300000000000002</v>
      </c>
      <c r="Z32" s="132">
        <v>0.48</v>
      </c>
      <c r="AA32" s="132">
        <v>0.497</v>
      </c>
      <c r="AB32" s="132">
        <v>0.51500000000000001</v>
      </c>
      <c r="AC32" s="132">
        <v>0.53500000000000003</v>
      </c>
      <c r="AD32" s="132">
        <v>0.55500000000000005</v>
      </c>
      <c r="AE32" s="132">
        <v>0.57699999999999996</v>
      </c>
      <c r="AF32" s="132">
        <v>0.59899999999999998</v>
      </c>
      <c r="AG32" s="132">
        <v>0.624</v>
      </c>
      <c r="AH32" s="132">
        <v>0.64900000000000002</v>
      </c>
      <c r="AI32" s="132">
        <v>0.67700000000000005</v>
      </c>
      <c r="AJ32" s="132">
        <v>0.70599999999999996</v>
      </c>
      <c r="AK32" s="132">
        <v>0.73699999999999999</v>
      </c>
      <c r="AL32" s="132">
        <v>0.77</v>
      </c>
      <c r="AM32" s="132">
        <v>0.80500000000000005</v>
      </c>
      <c r="AN32" s="132">
        <v>0.84299999999999997</v>
      </c>
      <c r="AO32" s="132">
        <v>0.88400000000000001</v>
      </c>
      <c r="AP32" s="132">
        <v>0.92800000000000005</v>
      </c>
      <c r="AQ32" s="132">
        <v>0.97499999999999998</v>
      </c>
    </row>
    <row r="33" spans="1:43" x14ac:dyDescent="0.2">
      <c r="A33" s="130">
        <v>7</v>
      </c>
      <c r="B33" s="132">
        <v>0.23</v>
      </c>
      <c r="C33" s="132">
        <v>0.23599999999999999</v>
      </c>
      <c r="D33" s="132">
        <v>0.24299999999999999</v>
      </c>
      <c r="E33" s="132">
        <v>0.25</v>
      </c>
      <c r="F33" s="132">
        <v>0.25700000000000001</v>
      </c>
      <c r="G33" s="132">
        <v>0.26400000000000001</v>
      </c>
      <c r="H33" s="132">
        <v>0.27200000000000002</v>
      </c>
      <c r="I33" s="132">
        <v>0.28000000000000003</v>
      </c>
      <c r="J33" s="132">
        <v>0.28799999999999998</v>
      </c>
      <c r="K33" s="132">
        <v>0.29699999999999999</v>
      </c>
      <c r="L33" s="132">
        <v>0.30599999999999999</v>
      </c>
      <c r="M33" s="132">
        <v>0.315</v>
      </c>
      <c r="N33" s="132">
        <v>0.32500000000000001</v>
      </c>
      <c r="O33" s="132">
        <v>0.33500000000000002</v>
      </c>
      <c r="P33" s="132">
        <v>0.34499999999999997</v>
      </c>
      <c r="Q33" s="132">
        <v>0.35599999999999998</v>
      </c>
      <c r="R33" s="132">
        <v>0.36799999999999999</v>
      </c>
      <c r="S33" s="132">
        <v>0.38</v>
      </c>
      <c r="T33" s="132">
        <v>0.39200000000000002</v>
      </c>
      <c r="U33" s="132">
        <v>0.40500000000000003</v>
      </c>
      <c r="V33" s="132">
        <v>0.41899999999999998</v>
      </c>
      <c r="W33" s="132">
        <v>0.433</v>
      </c>
      <c r="X33" s="132">
        <v>0.44800000000000001</v>
      </c>
      <c r="Y33" s="132">
        <v>0.46400000000000002</v>
      </c>
      <c r="Z33" s="132">
        <v>0.48099999999999998</v>
      </c>
      <c r="AA33" s="132">
        <v>0.498</v>
      </c>
      <c r="AB33" s="132">
        <v>0.51700000000000002</v>
      </c>
      <c r="AC33" s="132">
        <v>0.53600000000000003</v>
      </c>
      <c r="AD33" s="132">
        <v>0.55700000000000005</v>
      </c>
      <c r="AE33" s="132">
        <v>0.57799999999999996</v>
      </c>
      <c r="AF33" s="132">
        <v>0.60099999999999998</v>
      </c>
      <c r="AG33" s="132">
        <v>0.626</v>
      </c>
      <c r="AH33" s="132">
        <v>0.65100000000000002</v>
      </c>
      <c r="AI33" s="132">
        <v>0.67900000000000005</v>
      </c>
      <c r="AJ33" s="132">
        <v>0.70799999999999996</v>
      </c>
      <c r="AK33" s="132">
        <v>0.73899999999999999</v>
      </c>
      <c r="AL33" s="132">
        <v>0.77300000000000002</v>
      </c>
      <c r="AM33" s="132">
        <v>0.80800000000000005</v>
      </c>
      <c r="AN33" s="132">
        <v>0.84599999999999997</v>
      </c>
      <c r="AO33" s="132">
        <v>0.88700000000000001</v>
      </c>
      <c r="AP33" s="132">
        <v>0.93200000000000005</v>
      </c>
      <c r="AQ33" s="132">
        <v>0.97899999999999998</v>
      </c>
    </row>
    <row r="34" spans="1:43" x14ac:dyDescent="0.2">
      <c r="A34" s="130">
        <v>8</v>
      </c>
      <c r="B34" s="132">
        <v>0.23</v>
      </c>
      <c r="C34" s="132">
        <v>0.23699999999999999</v>
      </c>
      <c r="D34" s="132">
        <v>0.24299999999999999</v>
      </c>
      <c r="E34" s="132">
        <v>0.25</v>
      </c>
      <c r="F34" s="132">
        <v>0.25700000000000001</v>
      </c>
      <c r="G34" s="132">
        <v>0.26500000000000001</v>
      </c>
      <c r="H34" s="132">
        <v>0.27300000000000002</v>
      </c>
      <c r="I34" s="132">
        <v>0.28100000000000003</v>
      </c>
      <c r="J34" s="132">
        <v>0.28899999999999998</v>
      </c>
      <c r="K34" s="132">
        <v>0.29699999999999999</v>
      </c>
      <c r="L34" s="132">
        <v>0.30599999999999999</v>
      </c>
      <c r="M34" s="132">
        <v>0.316</v>
      </c>
      <c r="N34" s="132">
        <v>0.32600000000000001</v>
      </c>
      <c r="O34" s="132">
        <v>0.33600000000000002</v>
      </c>
      <c r="P34" s="132">
        <v>0.34599999999999997</v>
      </c>
      <c r="Q34" s="132">
        <v>0.35699999999999998</v>
      </c>
      <c r="R34" s="132">
        <v>0.36899999999999999</v>
      </c>
      <c r="S34" s="132">
        <v>0.38100000000000001</v>
      </c>
      <c r="T34" s="132">
        <v>0.39300000000000002</v>
      </c>
      <c r="U34" s="132">
        <v>0.40600000000000003</v>
      </c>
      <c r="V34" s="132">
        <v>0.42</v>
      </c>
      <c r="W34" s="132">
        <v>0.435</v>
      </c>
      <c r="X34" s="132">
        <v>0.45</v>
      </c>
      <c r="Y34" s="132">
        <v>0.46600000000000003</v>
      </c>
      <c r="Z34" s="132">
        <v>0.48199999999999998</v>
      </c>
      <c r="AA34" s="132">
        <v>0.5</v>
      </c>
      <c r="AB34" s="132">
        <v>0.51800000000000002</v>
      </c>
      <c r="AC34" s="132">
        <v>0.53800000000000003</v>
      </c>
      <c r="AD34" s="132">
        <v>0.55900000000000005</v>
      </c>
      <c r="AE34" s="132">
        <v>0.57999999999999996</v>
      </c>
      <c r="AF34" s="132">
        <v>0.60299999999999998</v>
      </c>
      <c r="AG34" s="132">
        <v>0.628</v>
      </c>
      <c r="AH34" s="132">
        <v>0.65400000000000003</v>
      </c>
      <c r="AI34" s="132">
        <v>0.68100000000000005</v>
      </c>
      <c r="AJ34" s="132">
        <v>0.71099999999999997</v>
      </c>
      <c r="AK34" s="132">
        <v>0.74199999999999999</v>
      </c>
      <c r="AL34" s="132">
        <v>0.77500000000000002</v>
      </c>
      <c r="AM34" s="132">
        <v>0.81100000000000005</v>
      </c>
      <c r="AN34" s="132">
        <v>0.85</v>
      </c>
      <c r="AO34" s="132">
        <v>0.89100000000000001</v>
      </c>
      <c r="AP34" s="132">
        <v>0.93500000000000005</v>
      </c>
      <c r="AQ34" s="132">
        <v>0.98399999999999999</v>
      </c>
    </row>
    <row r="35" spans="1:43" x14ac:dyDescent="0.2">
      <c r="A35" s="130">
        <v>9</v>
      </c>
      <c r="B35" s="132">
        <v>0.23100000000000001</v>
      </c>
      <c r="C35" s="132">
        <v>0.23699999999999999</v>
      </c>
      <c r="D35" s="132">
        <v>0.24399999999999999</v>
      </c>
      <c r="E35" s="132">
        <v>0.251</v>
      </c>
      <c r="F35" s="132">
        <v>0.25800000000000001</v>
      </c>
      <c r="G35" s="132">
        <v>0.26500000000000001</v>
      </c>
      <c r="H35" s="132">
        <v>0.27300000000000002</v>
      </c>
      <c r="I35" s="132">
        <v>0.28100000000000003</v>
      </c>
      <c r="J35" s="132">
        <v>0.28999999999999998</v>
      </c>
      <c r="K35" s="132">
        <v>0.29799999999999999</v>
      </c>
      <c r="L35" s="132">
        <v>0.307</v>
      </c>
      <c r="M35" s="132">
        <v>0.317</v>
      </c>
      <c r="N35" s="132">
        <v>0.32600000000000001</v>
      </c>
      <c r="O35" s="132">
        <v>0.33700000000000002</v>
      </c>
      <c r="P35" s="132">
        <v>0.34699999999999998</v>
      </c>
      <c r="Q35" s="132">
        <v>0.35799999999999998</v>
      </c>
      <c r="R35" s="132">
        <v>0.37</v>
      </c>
      <c r="S35" s="132">
        <v>0.38200000000000001</v>
      </c>
      <c r="T35" s="132">
        <v>0.39400000000000002</v>
      </c>
      <c r="U35" s="132">
        <v>0.40799999999999997</v>
      </c>
      <c r="V35" s="132">
        <v>0.42099999999999999</v>
      </c>
      <c r="W35" s="132">
        <v>0.436</v>
      </c>
      <c r="X35" s="132">
        <v>0.45100000000000001</v>
      </c>
      <c r="Y35" s="132">
        <v>0.46700000000000003</v>
      </c>
      <c r="Z35" s="132">
        <v>0.48399999999999999</v>
      </c>
      <c r="AA35" s="132">
        <v>0.501</v>
      </c>
      <c r="AB35" s="132">
        <v>0.52</v>
      </c>
      <c r="AC35" s="132">
        <v>0.54</v>
      </c>
      <c r="AD35" s="132">
        <v>0.56000000000000005</v>
      </c>
      <c r="AE35" s="132">
        <v>0.58199999999999996</v>
      </c>
      <c r="AF35" s="132">
        <v>0.60499999999999998</v>
      </c>
      <c r="AG35" s="132">
        <v>0.63</v>
      </c>
      <c r="AH35" s="132">
        <v>0.65600000000000003</v>
      </c>
      <c r="AI35" s="132">
        <v>0.68400000000000005</v>
      </c>
      <c r="AJ35" s="132">
        <v>0.71299999999999997</v>
      </c>
      <c r="AK35" s="132">
        <v>0.745</v>
      </c>
      <c r="AL35" s="132">
        <v>0.77800000000000002</v>
      </c>
      <c r="AM35" s="132">
        <v>0.81399999999999995</v>
      </c>
      <c r="AN35" s="132">
        <v>0.85299999999999998</v>
      </c>
      <c r="AO35" s="132">
        <v>0.89400000000000002</v>
      </c>
      <c r="AP35" s="132">
        <v>0.93899999999999995</v>
      </c>
      <c r="AQ35" s="132">
        <v>0.98799999999999999</v>
      </c>
    </row>
    <row r="36" spans="1:43" x14ac:dyDescent="0.2">
      <c r="A36" s="130">
        <v>10</v>
      </c>
      <c r="B36" s="132">
        <v>0.23100000000000001</v>
      </c>
      <c r="C36" s="132">
        <v>0.23799999999999999</v>
      </c>
      <c r="D36" s="132">
        <v>0.24399999999999999</v>
      </c>
      <c r="E36" s="132">
        <v>0.251</v>
      </c>
      <c r="F36" s="132">
        <v>0.25900000000000001</v>
      </c>
      <c r="G36" s="132">
        <v>0.26600000000000001</v>
      </c>
      <c r="H36" s="132">
        <v>0.27400000000000002</v>
      </c>
      <c r="I36" s="132">
        <v>0.28199999999999997</v>
      </c>
      <c r="J36" s="132">
        <v>0.28999999999999998</v>
      </c>
      <c r="K36" s="132">
        <v>0.29899999999999999</v>
      </c>
      <c r="L36" s="132">
        <v>0.308</v>
      </c>
      <c r="M36" s="132">
        <v>0.317</v>
      </c>
      <c r="N36" s="132">
        <v>0.32700000000000001</v>
      </c>
      <c r="O36" s="132">
        <v>0.33700000000000002</v>
      </c>
      <c r="P36" s="132">
        <v>0.34799999999999998</v>
      </c>
      <c r="Q36" s="132">
        <v>0.35899999999999999</v>
      </c>
      <c r="R36" s="132">
        <v>0.371</v>
      </c>
      <c r="S36" s="132">
        <v>0.38300000000000001</v>
      </c>
      <c r="T36" s="132">
        <v>0.39500000000000002</v>
      </c>
      <c r="U36" s="132">
        <v>0.40899999999999997</v>
      </c>
      <c r="V36" s="132">
        <v>0.42299999999999999</v>
      </c>
      <c r="W36" s="132">
        <v>0.437</v>
      </c>
      <c r="X36" s="132">
        <v>0.45200000000000001</v>
      </c>
      <c r="Y36" s="132">
        <v>0.46800000000000003</v>
      </c>
      <c r="Z36" s="132">
        <v>0.48499999999999999</v>
      </c>
      <c r="AA36" s="132">
        <v>0.503</v>
      </c>
      <c r="AB36" s="132">
        <v>0.52200000000000002</v>
      </c>
      <c r="AC36" s="132">
        <v>0.54100000000000004</v>
      </c>
      <c r="AD36" s="132">
        <v>0.56200000000000006</v>
      </c>
      <c r="AE36" s="132">
        <v>0.58399999999999996</v>
      </c>
      <c r="AF36" s="132">
        <v>0.60699999999999998</v>
      </c>
      <c r="AG36" s="132">
        <v>0.63200000000000001</v>
      </c>
      <c r="AH36" s="132">
        <v>0.65800000000000003</v>
      </c>
      <c r="AI36" s="132">
        <v>0.68600000000000005</v>
      </c>
      <c r="AJ36" s="132">
        <v>0.71599999999999997</v>
      </c>
      <c r="AK36" s="132">
        <v>0.747</v>
      </c>
      <c r="AL36" s="132">
        <v>0.78100000000000003</v>
      </c>
      <c r="AM36" s="132">
        <v>0.81699999999999995</v>
      </c>
      <c r="AN36" s="132">
        <v>0.85599999999999998</v>
      </c>
      <c r="AO36" s="132">
        <v>0.89800000000000002</v>
      </c>
      <c r="AP36" s="132">
        <v>0.94299999999999995</v>
      </c>
      <c r="AQ36" s="132">
        <v>0.99199999999999999</v>
      </c>
    </row>
    <row r="37" spans="1:43" x14ac:dyDescent="0.2">
      <c r="A37" s="130">
        <v>11</v>
      </c>
      <c r="B37" s="132">
        <v>0.23200000000000001</v>
      </c>
      <c r="C37" s="132">
        <v>0.23799999999999999</v>
      </c>
      <c r="D37" s="132">
        <v>0.245</v>
      </c>
      <c r="E37" s="132">
        <v>0.252</v>
      </c>
      <c r="F37" s="132">
        <v>0.25900000000000001</v>
      </c>
      <c r="G37" s="132">
        <v>0.26700000000000002</v>
      </c>
      <c r="H37" s="132">
        <v>0.27400000000000002</v>
      </c>
      <c r="I37" s="132">
        <v>0.28299999999999997</v>
      </c>
      <c r="J37" s="132">
        <v>0.29099999999999998</v>
      </c>
      <c r="K37" s="132">
        <v>0.3</v>
      </c>
      <c r="L37" s="132">
        <v>0.309</v>
      </c>
      <c r="M37" s="132">
        <v>0.318</v>
      </c>
      <c r="N37" s="132">
        <v>0.32800000000000001</v>
      </c>
      <c r="O37" s="132">
        <v>0.33800000000000002</v>
      </c>
      <c r="P37" s="132">
        <v>0.34899999999999998</v>
      </c>
      <c r="Q37" s="132">
        <v>0.36</v>
      </c>
      <c r="R37" s="132">
        <v>0.372</v>
      </c>
      <c r="S37" s="132">
        <v>0.38400000000000001</v>
      </c>
      <c r="T37" s="132">
        <v>0.39600000000000002</v>
      </c>
      <c r="U37" s="132">
        <v>0.41</v>
      </c>
      <c r="V37" s="132">
        <v>0.42399999999999999</v>
      </c>
      <c r="W37" s="132">
        <v>0.438</v>
      </c>
      <c r="X37" s="132">
        <v>0.45400000000000001</v>
      </c>
      <c r="Y37" s="132">
        <v>0.47</v>
      </c>
      <c r="Z37" s="132">
        <v>0.48699999999999999</v>
      </c>
      <c r="AA37" s="132">
        <v>0.504</v>
      </c>
      <c r="AB37" s="132">
        <v>0.52300000000000002</v>
      </c>
      <c r="AC37" s="132">
        <v>0.54300000000000004</v>
      </c>
      <c r="AD37" s="132">
        <v>0.56399999999999995</v>
      </c>
      <c r="AE37" s="132">
        <v>0.58599999999999997</v>
      </c>
      <c r="AF37" s="132">
        <v>0.60899999999999999</v>
      </c>
      <c r="AG37" s="132">
        <v>0.63400000000000001</v>
      </c>
      <c r="AH37" s="132">
        <v>0.66</v>
      </c>
      <c r="AI37" s="132">
        <v>0.68799999999999994</v>
      </c>
      <c r="AJ37" s="132">
        <v>0.71799999999999997</v>
      </c>
      <c r="AK37" s="132">
        <v>0.75</v>
      </c>
      <c r="AL37" s="132">
        <v>0.78400000000000003</v>
      </c>
      <c r="AM37" s="132">
        <v>0.82</v>
      </c>
      <c r="AN37" s="132">
        <v>0.85899999999999999</v>
      </c>
      <c r="AO37" s="132">
        <v>0.90200000000000002</v>
      </c>
      <c r="AP37" s="132">
        <v>0.94699999999999995</v>
      </c>
      <c r="AQ37" s="132">
        <v>0.996</v>
      </c>
    </row>
    <row r="43" spans="1:43" ht="39.6" customHeight="1" x14ac:dyDescent="0.2"/>
    <row r="45" spans="1:43" ht="27.6" customHeight="1" x14ac:dyDescent="0.2"/>
  </sheetData>
  <sheetProtection algorithmName="SHA-512" hashValue="nAD1lOFT5j5PfaWA8MgO7gFga60hbDpxr/TvI3huIpQFjOvBd3JhNqphhBKYBPDA2EJ4Itm8JYEhM/F5fZMhUg==" saltValue="xEatQwwsOuljEqmfUcQKTQ==" spinCount="100000" sheet="1" objects="1" scenarios="1"/>
  <conditionalFormatting sqref="A25:A37">
    <cfRule type="expression" dxfId="831" priority="11" stopIfTrue="1">
      <formula>MOD(ROW(),2)=0</formula>
    </cfRule>
    <cfRule type="expression" dxfId="830" priority="12" stopIfTrue="1">
      <formula>MOD(ROW(),2)&lt;&gt;0</formula>
    </cfRule>
  </conditionalFormatting>
  <conditionalFormatting sqref="B25:AQ37">
    <cfRule type="expression" dxfId="829" priority="13" stopIfTrue="1">
      <formula>MOD(ROW(),2)=0</formula>
    </cfRule>
    <cfRule type="expression" dxfId="828" priority="14" stopIfTrue="1">
      <formula>MOD(ROW(),2)&lt;&gt;0</formula>
    </cfRule>
  </conditionalFormatting>
  <conditionalFormatting sqref="A6:A16">
    <cfRule type="expression" dxfId="827" priority="15" stopIfTrue="1">
      <formula>MOD(ROW(),2)=0</formula>
    </cfRule>
    <cfRule type="expression" dxfId="826" priority="16" stopIfTrue="1">
      <formula>MOD(ROW(),2)&lt;&gt;0</formula>
    </cfRule>
  </conditionalFormatting>
  <conditionalFormatting sqref="B6:AQ16 D18:AQ20">
    <cfRule type="expression" dxfId="825" priority="17" stopIfTrue="1">
      <formula>MOD(ROW(),2)=0</formula>
    </cfRule>
    <cfRule type="expression" dxfId="824" priority="18" stopIfTrue="1">
      <formula>MOD(ROW(),2)&lt;&gt;0</formula>
    </cfRule>
  </conditionalFormatting>
  <conditionalFormatting sqref="C18:C20">
    <cfRule type="expression" dxfId="823" priority="9" stopIfTrue="1">
      <formula>MOD(ROW(),2)=0</formula>
    </cfRule>
    <cfRule type="expression" dxfId="822" priority="10" stopIfTrue="1">
      <formula>MOD(ROW(),2)&lt;&gt;0</formula>
    </cfRule>
  </conditionalFormatting>
  <conditionalFormatting sqref="A17:A20">
    <cfRule type="expression" dxfId="821" priority="5" stopIfTrue="1">
      <formula>MOD(ROW(),2)=0</formula>
    </cfRule>
    <cfRule type="expression" dxfId="820" priority="6" stopIfTrue="1">
      <formula>MOD(ROW(),2)&lt;&gt;0</formula>
    </cfRule>
  </conditionalFormatting>
  <conditionalFormatting sqref="B18 B20">
    <cfRule type="expression" dxfId="819" priority="7" stopIfTrue="1">
      <formula>MOD(ROW(),2)=0</formula>
    </cfRule>
    <cfRule type="expression" dxfId="818" priority="8" stopIfTrue="1">
      <formula>MOD(ROW(),2)&lt;&gt;0</formula>
    </cfRule>
  </conditionalFormatting>
  <conditionalFormatting sqref="B19">
    <cfRule type="expression" dxfId="817" priority="3" stopIfTrue="1">
      <formula>MOD(ROW(),2)=0</formula>
    </cfRule>
    <cfRule type="expression" dxfId="816" priority="4" stopIfTrue="1">
      <formula>MOD(ROW(),2)&lt;&gt;0</formula>
    </cfRule>
  </conditionalFormatting>
  <conditionalFormatting sqref="B17:AQ17">
    <cfRule type="expression" dxfId="815" priority="1" stopIfTrue="1">
      <formula>MOD(ROW(),2)=0</formula>
    </cfRule>
    <cfRule type="expression" dxfId="8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dimension ref="A1:K45"/>
  <sheetViews>
    <sheetView workbookViewId="0">
      <selection activeCell="B17" sqref="B17:D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Pension Debit - x-321</v>
      </c>
      <c r="B3" s="66"/>
      <c r="C3" s="66"/>
      <c r="D3" s="66"/>
      <c r="E3" s="66"/>
      <c r="F3" s="66"/>
      <c r="G3" s="66"/>
      <c r="H3" s="66"/>
      <c r="I3" s="66"/>
    </row>
    <row r="4" spans="1:11" x14ac:dyDescent="0.2">
      <c r="A4" s="68" t="str">
        <f ca="1">CELL("filename",A1)</f>
        <v>D:\Users\FulkerL\OneDrive - Welsh Government\[wfrsc2021-02-annex-1.xlsm]x-321</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2007</v>
      </c>
      <c r="C8" s="126"/>
      <c r="D8" s="126"/>
      <c r="E8" s="126"/>
      <c r="F8" s="126"/>
      <c r="G8" s="126"/>
      <c r="H8" s="126"/>
      <c r="I8" s="126"/>
      <c r="J8" s="126"/>
      <c r="K8" s="126"/>
    </row>
    <row r="9" spans="1:11" x14ac:dyDescent="0.2">
      <c r="A9" s="125" t="s">
        <v>17</v>
      </c>
      <c r="B9" s="126" t="s">
        <v>505</v>
      </c>
      <c r="C9" s="126"/>
      <c r="D9" s="126"/>
      <c r="E9" s="126"/>
      <c r="F9" s="126"/>
      <c r="G9" s="126"/>
      <c r="H9" s="126"/>
      <c r="I9" s="126"/>
      <c r="J9" s="126"/>
      <c r="K9" s="126"/>
    </row>
    <row r="10" spans="1:11" x14ac:dyDescent="0.2">
      <c r="A10" s="125" t="s">
        <v>2</v>
      </c>
      <c r="B10" s="126" t="s">
        <v>518</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519</v>
      </c>
      <c r="C12" s="126"/>
      <c r="D12" s="126"/>
      <c r="E12" s="126"/>
      <c r="F12" s="126"/>
      <c r="G12" s="126"/>
      <c r="H12" s="126"/>
      <c r="I12" s="126"/>
      <c r="J12" s="126"/>
      <c r="K12" s="126"/>
    </row>
    <row r="13" spans="1:11" hidden="1" x14ac:dyDescent="0.2">
      <c r="A13" s="125" t="s">
        <v>57</v>
      </c>
      <c r="B13" s="126">
        <v>1</v>
      </c>
      <c r="C13" s="126"/>
      <c r="D13" s="126"/>
      <c r="E13" s="126"/>
      <c r="F13" s="126"/>
      <c r="G13" s="126"/>
      <c r="H13" s="126"/>
      <c r="I13" s="126"/>
      <c r="J13" s="126"/>
      <c r="K13" s="126"/>
    </row>
    <row r="14" spans="1:11" hidden="1" x14ac:dyDescent="0.2">
      <c r="A14" s="125" t="s">
        <v>18</v>
      </c>
      <c r="B14" s="126">
        <v>321</v>
      </c>
      <c r="C14" s="126"/>
      <c r="D14" s="126"/>
      <c r="E14" s="126"/>
      <c r="F14" s="126"/>
      <c r="G14" s="126"/>
      <c r="H14" s="126"/>
      <c r="I14" s="126"/>
      <c r="J14" s="126"/>
      <c r="K14" s="126"/>
    </row>
    <row r="15" spans="1:11" x14ac:dyDescent="0.2">
      <c r="A15" s="125" t="s">
        <v>58</v>
      </c>
      <c r="B15" s="126" t="s">
        <v>520</v>
      </c>
      <c r="C15" s="126"/>
      <c r="D15" s="126"/>
      <c r="E15" s="126"/>
      <c r="F15" s="126"/>
      <c r="G15" s="126"/>
      <c r="H15" s="126"/>
      <c r="I15" s="126"/>
      <c r="J15" s="126"/>
      <c r="K15" s="126"/>
    </row>
    <row r="16" spans="1:11" x14ac:dyDescent="0.2">
      <c r="A16" s="125" t="s">
        <v>59</v>
      </c>
      <c r="B16" s="126" t="s">
        <v>510</v>
      </c>
      <c r="C16" s="126"/>
      <c r="D16" s="126"/>
      <c r="E16" s="126"/>
      <c r="F16" s="126"/>
      <c r="G16" s="126"/>
      <c r="H16" s="126"/>
      <c r="I16" s="126"/>
      <c r="J16" s="126"/>
      <c r="K16" s="126"/>
    </row>
    <row r="17" spans="1:11" ht="76.5" x14ac:dyDescent="0.2">
      <c r="A17" s="125" t="s">
        <v>386</v>
      </c>
      <c r="B17" s="126" t="s">
        <v>706</v>
      </c>
      <c r="C17" s="126"/>
      <c r="D17" s="126"/>
      <c r="E17" s="126"/>
      <c r="F17" s="126"/>
      <c r="G17" s="126"/>
      <c r="H17" s="126"/>
      <c r="I17" s="126"/>
      <c r="J17" s="126"/>
      <c r="K17" s="126"/>
    </row>
    <row r="18" spans="1:11" x14ac:dyDescent="0.2">
      <c r="A18" s="125" t="s">
        <v>19</v>
      </c>
      <c r="B18" s="128">
        <v>43532</v>
      </c>
      <c r="C18" s="126"/>
      <c r="D18" s="126"/>
      <c r="E18" s="126"/>
      <c r="F18" s="126"/>
      <c r="G18" s="126"/>
      <c r="H18" s="126"/>
      <c r="I18" s="126"/>
      <c r="J18" s="126"/>
      <c r="K18" s="126"/>
    </row>
    <row r="19" spans="1:11" ht="25.5" x14ac:dyDescent="0.2">
      <c r="A19" s="125" t="s">
        <v>20</v>
      </c>
      <c r="B19" s="121">
        <v>43535</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55</v>
      </c>
      <c r="C25" s="129">
        <v>56</v>
      </c>
      <c r="D25" s="129">
        <v>57</v>
      </c>
      <c r="E25" s="129">
        <v>58</v>
      </c>
      <c r="F25" s="129">
        <v>59</v>
      </c>
      <c r="G25" s="129">
        <v>60</v>
      </c>
      <c r="H25" s="129">
        <v>61</v>
      </c>
      <c r="I25" s="129">
        <v>62</v>
      </c>
      <c r="J25" s="129">
        <v>63</v>
      </c>
      <c r="K25" s="129">
        <v>64</v>
      </c>
    </row>
    <row r="26" spans="1:11" x14ac:dyDescent="0.2">
      <c r="A26" s="130">
        <v>0</v>
      </c>
      <c r="B26" s="132">
        <v>0.60099999999999998</v>
      </c>
      <c r="C26" s="132">
        <v>0.629</v>
      </c>
      <c r="D26" s="132">
        <v>0.65800000000000003</v>
      </c>
      <c r="E26" s="132">
        <v>0.69</v>
      </c>
      <c r="F26" s="132">
        <v>0.72399999999999998</v>
      </c>
      <c r="G26" s="132">
        <v>0.76100000000000001</v>
      </c>
      <c r="H26" s="132">
        <v>0.80100000000000005</v>
      </c>
      <c r="I26" s="132">
        <v>0.84499999999999997</v>
      </c>
      <c r="J26" s="132">
        <v>0.89200000000000002</v>
      </c>
      <c r="K26" s="132">
        <v>0.94299999999999995</v>
      </c>
    </row>
    <row r="27" spans="1:11" x14ac:dyDescent="0.2">
      <c r="A27" s="130">
        <v>1</v>
      </c>
      <c r="B27" s="132">
        <v>0.60299999999999998</v>
      </c>
      <c r="C27" s="132">
        <v>0.63100000000000001</v>
      </c>
      <c r="D27" s="132">
        <v>0.66100000000000003</v>
      </c>
      <c r="E27" s="132">
        <v>0.69299999999999995</v>
      </c>
      <c r="F27" s="132">
        <v>0.72699999999999998</v>
      </c>
      <c r="G27" s="132">
        <v>0.76400000000000001</v>
      </c>
      <c r="H27" s="132">
        <v>0.80500000000000005</v>
      </c>
      <c r="I27" s="132">
        <v>0.84799999999999998</v>
      </c>
      <c r="J27" s="132">
        <v>0.89600000000000002</v>
      </c>
      <c r="K27" s="132">
        <v>0.94799999999999995</v>
      </c>
    </row>
    <row r="28" spans="1:11" x14ac:dyDescent="0.2">
      <c r="A28" s="130">
        <v>2</v>
      </c>
      <c r="B28" s="132">
        <v>0.60599999999999998</v>
      </c>
      <c r="C28" s="132">
        <v>0.63400000000000001</v>
      </c>
      <c r="D28" s="132">
        <v>0.66300000000000003</v>
      </c>
      <c r="E28" s="132">
        <v>0.69599999999999995</v>
      </c>
      <c r="F28" s="132">
        <v>0.73</v>
      </c>
      <c r="G28" s="132">
        <v>0.76800000000000002</v>
      </c>
      <c r="H28" s="132">
        <v>0.80800000000000005</v>
      </c>
      <c r="I28" s="132">
        <v>0.85199999999999998</v>
      </c>
      <c r="J28" s="132">
        <v>0.9</v>
      </c>
      <c r="K28" s="132">
        <v>0.95299999999999996</v>
      </c>
    </row>
    <row r="29" spans="1:11" x14ac:dyDescent="0.2">
      <c r="A29" s="130">
        <v>3</v>
      </c>
      <c r="B29" s="132">
        <v>0.60799999999999998</v>
      </c>
      <c r="C29" s="132">
        <v>0.63600000000000001</v>
      </c>
      <c r="D29" s="132">
        <v>0.66600000000000004</v>
      </c>
      <c r="E29" s="132">
        <v>0.69799999999999995</v>
      </c>
      <c r="F29" s="132">
        <v>0.73299999999999998</v>
      </c>
      <c r="G29" s="132">
        <v>0.77100000000000002</v>
      </c>
      <c r="H29" s="132">
        <v>0.81200000000000006</v>
      </c>
      <c r="I29" s="132">
        <v>0.85599999999999998</v>
      </c>
      <c r="J29" s="132">
        <v>0.90500000000000003</v>
      </c>
      <c r="K29" s="132">
        <v>0.95799999999999996</v>
      </c>
    </row>
    <row r="30" spans="1:11" x14ac:dyDescent="0.2">
      <c r="A30" s="130">
        <v>4</v>
      </c>
      <c r="B30" s="132">
        <v>0.61</v>
      </c>
      <c r="C30" s="132">
        <v>0.63900000000000001</v>
      </c>
      <c r="D30" s="132">
        <v>0.66900000000000004</v>
      </c>
      <c r="E30" s="132">
        <v>0.70099999999999996</v>
      </c>
      <c r="F30" s="132">
        <v>0.73599999999999999</v>
      </c>
      <c r="G30" s="132">
        <v>0.77400000000000002</v>
      </c>
      <c r="H30" s="132">
        <v>0.81599999999999995</v>
      </c>
      <c r="I30" s="132">
        <v>0.86</v>
      </c>
      <c r="J30" s="132">
        <v>0.90900000000000003</v>
      </c>
      <c r="K30" s="132">
        <v>0.96199999999999997</v>
      </c>
    </row>
    <row r="31" spans="1:11" x14ac:dyDescent="0.2">
      <c r="A31" s="130">
        <v>5</v>
      </c>
      <c r="B31" s="132">
        <v>0.61299999999999999</v>
      </c>
      <c r="C31" s="132">
        <v>0.64100000000000001</v>
      </c>
      <c r="D31" s="132">
        <v>0.67100000000000004</v>
      </c>
      <c r="E31" s="132">
        <v>0.70399999999999996</v>
      </c>
      <c r="F31" s="132">
        <v>0.74</v>
      </c>
      <c r="G31" s="132">
        <v>0.77800000000000002</v>
      </c>
      <c r="H31" s="132">
        <v>0.81899999999999995</v>
      </c>
      <c r="I31" s="132">
        <v>0.86399999999999999</v>
      </c>
      <c r="J31" s="132">
        <v>0.91300000000000003</v>
      </c>
      <c r="K31" s="132">
        <v>0.96699999999999997</v>
      </c>
    </row>
    <row r="32" spans="1:11" x14ac:dyDescent="0.2">
      <c r="A32" s="130">
        <v>6</v>
      </c>
      <c r="B32" s="132">
        <v>0.61499999999999999</v>
      </c>
      <c r="C32" s="132">
        <v>0.64300000000000002</v>
      </c>
      <c r="D32" s="132">
        <v>0.67400000000000004</v>
      </c>
      <c r="E32" s="132">
        <v>0.70699999999999996</v>
      </c>
      <c r="F32" s="132">
        <v>0.74299999999999999</v>
      </c>
      <c r="G32" s="132">
        <v>0.78100000000000003</v>
      </c>
      <c r="H32" s="132">
        <v>0.82299999999999995</v>
      </c>
      <c r="I32" s="132">
        <v>0.86799999999999999</v>
      </c>
      <c r="J32" s="132">
        <v>0.91800000000000004</v>
      </c>
      <c r="K32" s="132">
        <v>0.97199999999999998</v>
      </c>
    </row>
    <row r="33" spans="1:11" x14ac:dyDescent="0.2">
      <c r="A33" s="130">
        <v>7</v>
      </c>
      <c r="B33" s="132">
        <v>0.61699999999999999</v>
      </c>
      <c r="C33" s="132">
        <v>0.64600000000000002</v>
      </c>
      <c r="D33" s="132">
        <v>0.67700000000000005</v>
      </c>
      <c r="E33" s="132">
        <v>0.71</v>
      </c>
      <c r="F33" s="132">
        <v>0.746</v>
      </c>
      <c r="G33" s="132">
        <v>0.78400000000000003</v>
      </c>
      <c r="H33" s="132">
        <v>0.82599999999999996</v>
      </c>
      <c r="I33" s="132">
        <v>0.872</v>
      </c>
      <c r="J33" s="132">
        <v>0.92200000000000004</v>
      </c>
      <c r="K33" s="132">
        <v>0.97599999999999998</v>
      </c>
    </row>
    <row r="34" spans="1:11" x14ac:dyDescent="0.2">
      <c r="A34" s="130">
        <v>8</v>
      </c>
      <c r="B34" s="132">
        <v>0.62</v>
      </c>
      <c r="C34" s="132">
        <v>0.64800000000000002</v>
      </c>
      <c r="D34" s="132">
        <v>0.67900000000000005</v>
      </c>
      <c r="E34" s="132">
        <v>0.71299999999999997</v>
      </c>
      <c r="F34" s="132">
        <v>0.749</v>
      </c>
      <c r="G34" s="132">
        <v>0.78800000000000003</v>
      </c>
      <c r="H34" s="132">
        <v>0.83</v>
      </c>
      <c r="I34" s="132">
        <v>0.876</v>
      </c>
      <c r="J34" s="132">
        <v>0.92600000000000005</v>
      </c>
      <c r="K34" s="132">
        <v>0.98099999999999998</v>
      </c>
    </row>
    <row r="35" spans="1:11" x14ac:dyDescent="0.2">
      <c r="A35" s="130">
        <v>9</v>
      </c>
      <c r="B35" s="132">
        <v>0.622</v>
      </c>
      <c r="C35" s="132">
        <v>0.65100000000000002</v>
      </c>
      <c r="D35" s="132">
        <v>0.68200000000000005</v>
      </c>
      <c r="E35" s="132">
        <v>0.71599999999999997</v>
      </c>
      <c r="F35" s="132">
        <v>0.752</v>
      </c>
      <c r="G35" s="132">
        <v>0.79100000000000004</v>
      </c>
      <c r="H35" s="132">
        <v>0.83399999999999996</v>
      </c>
      <c r="I35" s="132">
        <v>0.88</v>
      </c>
      <c r="J35" s="132">
        <v>0.93100000000000005</v>
      </c>
      <c r="K35" s="132">
        <v>0.98599999999999999</v>
      </c>
    </row>
    <row r="36" spans="1:11" x14ac:dyDescent="0.2">
      <c r="A36" s="130">
        <v>10</v>
      </c>
      <c r="B36" s="132">
        <v>0.624</v>
      </c>
      <c r="C36" s="132">
        <v>0.65300000000000002</v>
      </c>
      <c r="D36" s="132">
        <v>0.68500000000000005</v>
      </c>
      <c r="E36" s="132">
        <v>0.71799999999999997</v>
      </c>
      <c r="F36" s="132">
        <v>0.755</v>
      </c>
      <c r="G36" s="132">
        <v>0.79400000000000004</v>
      </c>
      <c r="H36" s="132">
        <v>0.83699999999999997</v>
      </c>
      <c r="I36" s="132">
        <v>0.88400000000000001</v>
      </c>
      <c r="J36" s="132">
        <v>0.93500000000000005</v>
      </c>
      <c r="K36" s="132">
        <v>0.99099999999999999</v>
      </c>
    </row>
    <row r="37" spans="1:11" x14ac:dyDescent="0.2">
      <c r="A37" s="130">
        <v>11</v>
      </c>
      <c r="B37" s="132">
        <v>0.626</v>
      </c>
      <c r="C37" s="132">
        <v>0.65600000000000003</v>
      </c>
      <c r="D37" s="132">
        <v>0.68700000000000006</v>
      </c>
      <c r="E37" s="132">
        <v>0.72099999999999997</v>
      </c>
      <c r="F37" s="132">
        <v>0.75800000000000001</v>
      </c>
      <c r="G37" s="132">
        <v>0.79800000000000004</v>
      </c>
      <c r="H37" s="132">
        <v>0.84099999999999997</v>
      </c>
      <c r="I37" s="132">
        <v>0.88800000000000001</v>
      </c>
      <c r="J37" s="132">
        <v>0.93899999999999995</v>
      </c>
      <c r="K37" s="132">
        <v>0.995</v>
      </c>
    </row>
    <row r="43" spans="1:11" ht="39.6" customHeight="1" x14ac:dyDescent="0.2"/>
    <row r="45" spans="1:11" ht="27.6" customHeight="1" x14ac:dyDescent="0.2"/>
  </sheetData>
  <sheetProtection algorithmName="SHA-512" hashValue="AJGybn6T74oxcERScVO3YOdOby7w6cx9QlXSA5aELcvTDtL98iyJAKzIOehUgq1P88b93s7UkYxnoX4QLHGpyA==" saltValue="kr5gA7OODA02N9BejzH6EA==" spinCount="100000" sheet="1" objects="1" scenarios="1"/>
  <conditionalFormatting sqref="A25:A37">
    <cfRule type="expression" dxfId="813" priority="11" stopIfTrue="1">
      <formula>MOD(ROW(),2)=0</formula>
    </cfRule>
    <cfRule type="expression" dxfId="812" priority="12" stopIfTrue="1">
      <formula>MOD(ROW(),2)&lt;&gt;0</formula>
    </cfRule>
  </conditionalFormatting>
  <conditionalFormatting sqref="B25:K37">
    <cfRule type="expression" dxfId="811" priority="13" stopIfTrue="1">
      <formula>MOD(ROW(),2)=0</formula>
    </cfRule>
    <cfRule type="expression" dxfId="810" priority="14" stopIfTrue="1">
      <formula>MOD(ROW(),2)&lt;&gt;0</formula>
    </cfRule>
  </conditionalFormatting>
  <conditionalFormatting sqref="A6:A16">
    <cfRule type="expression" dxfId="809" priority="15" stopIfTrue="1">
      <formula>MOD(ROW(),2)=0</formula>
    </cfRule>
    <cfRule type="expression" dxfId="808" priority="16" stopIfTrue="1">
      <formula>MOD(ROW(),2)&lt;&gt;0</formula>
    </cfRule>
  </conditionalFormatting>
  <conditionalFormatting sqref="B6:K16 D17:K20">
    <cfRule type="expression" dxfId="807" priority="17" stopIfTrue="1">
      <formula>MOD(ROW(),2)=0</formula>
    </cfRule>
    <cfRule type="expression" dxfId="806" priority="18" stopIfTrue="1">
      <formula>MOD(ROW(),2)&lt;&gt;0</formula>
    </cfRule>
  </conditionalFormatting>
  <conditionalFormatting sqref="C17:C20">
    <cfRule type="expression" dxfId="805" priority="9" stopIfTrue="1">
      <formula>MOD(ROW(),2)=0</formula>
    </cfRule>
    <cfRule type="expression" dxfId="804" priority="10" stopIfTrue="1">
      <formula>MOD(ROW(),2)&lt;&gt;0</formula>
    </cfRule>
  </conditionalFormatting>
  <conditionalFormatting sqref="A17:A20">
    <cfRule type="expression" dxfId="803" priority="5" stopIfTrue="1">
      <formula>MOD(ROW(),2)=0</formula>
    </cfRule>
    <cfRule type="expression" dxfId="802" priority="6" stopIfTrue="1">
      <formula>MOD(ROW(),2)&lt;&gt;0</formula>
    </cfRule>
  </conditionalFormatting>
  <conditionalFormatting sqref="B18 B20">
    <cfRule type="expression" dxfId="801" priority="7" stopIfTrue="1">
      <formula>MOD(ROW(),2)=0</formula>
    </cfRule>
    <cfRule type="expression" dxfId="800" priority="8" stopIfTrue="1">
      <formula>MOD(ROW(),2)&lt;&gt;0</formula>
    </cfRule>
  </conditionalFormatting>
  <conditionalFormatting sqref="B19">
    <cfRule type="expression" dxfId="799" priority="3" stopIfTrue="1">
      <formula>MOD(ROW(),2)=0</formula>
    </cfRule>
    <cfRule type="expression" dxfId="798" priority="4" stopIfTrue="1">
      <formula>MOD(ROW(),2)&lt;&gt;0</formula>
    </cfRule>
  </conditionalFormatting>
  <conditionalFormatting sqref="B17">
    <cfRule type="expression" dxfId="797" priority="1" stopIfTrue="1">
      <formula>MOD(ROW(),2)=0</formula>
    </cfRule>
    <cfRule type="expression" dxfId="7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dimension ref="A1:H45"/>
  <sheetViews>
    <sheetView workbookViewId="0">
      <selection activeCell="B17" sqref="B17:D17"/>
    </sheetView>
  </sheetViews>
  <sheetFormatPr defaultColWidth="10" defaultRowHeight="12.75" x14ac:dyDescent="0.2"/>
  <cols>
    <col min="1" max="1" width="31.7109375" style="33" customWidth="1"/>
    <col min="2" max="6" width="22.7109375" style="33" customWidth="1"/>
    <col min="7" max="16384" width="10" style="33"/>
  </cols>
  <sheetData>
    <row r="1" spans="1:8" ht="20.25" x14ac:dyDescent="0.3">
      <c r="A1" s="63" t="s">
        <v>4</v>
      </c>
      <c r="B1" s="64"/>
      <c r="C1" s="64"/>
      <c r="D1" s="64"/>
      <c r="E1" s="64"/>
      <c r="F1" s="64"/>
      <c r="G1" s="64"/>
      <c r="H1" s="64"/>
    </row>
    <row r="2" spans="1:8" ht="15.75" x14ac:dyDescent="0.25">
      <c r="A2" s="65" t="str">
        <f>IF(title="&gt; Enter workbook title here","Enter workbook title in Cover sheet",title)</f>
        <v>Fire Wales - Consolidated Factor Spreadsheet</v>
      </c>
      <c r="B2" s="66"/>
      <c r="C2" s="66"/>
      <c r="D2" s="66"/>
      <c r="E2" s="66"/>
      <c r="F2" s="66"/>
      <c r="G2" s="66"/>
      <c r="H2" s="66"/>
    </row>
    <row r="3" spans="1:8" ht="15.75" x14ac:dyDescent="0.25">
      <c r="A3" s="67" t="str">
        <f>TABLE_FACTOR_TYPE&amp;" - x-"&amp;TABLE_SERIES_NUMBER</f>
        <v>Pension Debit - x-322</v>
      </c>
      <c r="B3" s="66"/>
      <c r="C3" s="66"/>
      <c r="D3" s="66"/>
      <c r="E3" s="66"/>
      <c r="F3" s="66"/>
      <c r="G3" s="66"/>
      <c r="H3" s="66"/>
    </row>
    <row r="4" spans="1:8" x14ac:dyDescent="0.2">
      <c r="A4" s="68" t="str">
        <f ca="1">CELL("filename",A1)</f>
        <v>D:\Users\FulkerL\OneDrive - Welsh Government\[wfrsc2021-02-annex-1.xlsm]x-322</v>
      </c>
    </row>
    <row r="6" spans="1:8" x14ac:dyDescent="0.2">
      <c r="A6" s="123" t="s">
        <v>24</v>
      </c>
      <c r="B6" s="124" t="s">
        <v>26</v>
      </c>
      <c r="C6" s="124"/>
      <c r="D6" s="124"/>
      <c r="E6" s="124"/>
      <c r="F6" s="124"/>
    </row>
    <row r="7" spans="1:8" x14ac:dyDescent="0.2">
      <c r="A7" s="125" t="s">
        <v>16</v>
      </c>
      <c r="B7" s="126" t="s">
        <v>431</v>
      </c>
      <c r="C7" s="126"/>
      <c r="D7" s="126"/>
      <c r="E7" s="126"/>
      <c r="F7" s="126"/>
    </row>
    <row r="8" spans="1:8" x14ac:dyDescent="0.2">
      <c r="A8" s="125" t="s">
        <v>54</v>
      </c>
      <c r="B8" s="126">
        <v>2007</v>
      </c>
      <c r="C8" s="126"/>
      <c r="D8" s="126"/>
      <c r="E8" s="126"/>
      <c r="F8" s="126"/>
    </row>
    <row r="9" spans="1:8" x14ac:dyDescent="0.2">
      <c r="A9" s="125" t="s">
        <v>17</v>
      </c>
      <c r="B9" s="126" t="s">
        <v>505</v>
      </c>
      <c r="C9" s="126"/>
      <c r="D9" s="126"/>
      <c r="E9" s="126"/>
      <c r="F9" s="126"/>
    </row>
    <row r="10" spans="1:8" x14ac:dyDescent="0.2">
      <c r="A10" s="125" t="s">
        <v>2</v>
      </c>
      <c r="B10" s="126" t="s">
        <v>521</v>
      </c>
      <c r="C10" s="126"/>
      <c r="D10" s="126"/>
      <c r="E10" s="126"/>
      <c r="F10" s="126"/>
    </row>
    <row r="11" spans="1:8" x14ac:dyDescent="0.2">
      <c r="A11" s="125" t="s">
        <v>23</v>
      </c>
      <c r="B11" s="126" t="s">
        <v>507</v>
      </c>
      <c r="C11" s="126"/>
      <c r="D11" s="126"/>
      <c r="E11" s="126"/>
      <c r="F11" s="126"/>
    </row>
    <row r="12" spans="1:8" x14ac:dyDescent="0.2">
      <c r="A12" s="125" t="s">
        <v>272</v>
      </c>
      <c r="B12" s="126" t="s">
        <v>519</v>
      </c>
      <c r="C12" s="126"/>
      <c r="D12" s="126"/>
      <c r="E12" s="126"/>
      <c r="F12" s="126"/>
    </row>
    <row r="13" spans="1:8" hidden="1" x14ac:dyDescent="0.2">
      <c r="A13" s="125" t="s">
        <v>57</v>
      </c>
      <c r="B13" s="126">
        <v>1</v>
      </c>
      <c r="C13" s="126"/>
      <c r="D13" s="126"/>
      <c r="E13" s="126"/>
      <c r="F13" s="126"/>
    </row>
    <row r="14" spans="1:8" hidden="1" x14ac:dyDescent="0.2">
      <c r="A14" s="125" t="s">
        <v>18</v>
      </c>
      <c r="B14" s="126">
        <v>322</v>
      </c>
      <c r="C14" s="126"/>
      <c r="D14" s="126"/>
      <c r="E14" s="126"/>
      <c r="F14" s="126"/>
    </row>
    <row r="15" spans="1:8" x14ac:dyDescent="0.2">
      <c r="A15" s="125" t="s">
        <v>58</v>
      </c>
      <c r="B15" s="126" t="s">
        <v>522</v>
      </c>
      <c r="C15" s="126"/>
      <c r="D15" s="126"/>
      <c r="E15" s="126"/>
      <c r="F15" s="126"/>
    </row>
    <row r="16" spans="1:8" x14ac:dyDescent="0.2">
      <c r="A16" s="125" t="s">
        <v>59</v>
      </c>
      <c r="B16" s="126" t="s">
        <v>523</v>
      </c>
      <c r="C16" s="126"/>
      <c r="D16" s="126"/>
      <c r="E16" s="126"/>
      <c r="F16" s="126"/>
    </row>
    <row r="17" spans="1:6" ht="76.5" x14ac:dyDescent="0.2">
      <c r="A17" s="125" t="s">
        <v>386</v>
      </c>
      <c r="B17" s="126" t="s">
        <v>706</v>
      </c>
      <c r="C17" s="126"/>
      <c r="D17" s="126"/>
      <c r="E17" s="126"/>
      <c r="F17" s="126"/>
    </row>
    <row r="18" spans="1:6" x14ac:dyDescent="0.2">
      <c r="A18" s="125" t="s">
        <v>19</v>
      </c>
      <c r="B18" s="128">
        <v>43532</v>
      </c>
      <c r="C18" s="126"/>
      <c r="D18" s="126"/>
      <c r="E18" s="126"/>
      <c r="F18" s="126"/>
    </row>
    <row r="19" spans="1:6" ht="25.5" x14ac:dyDescent="0.2">
      <c r="A19" s="125" t="s">
        <v>20</v>
      </c>
      <c r="B19" s="121">
        <v>43535</v>
      </c>
      <c r="C19" s="126"/>
      <c r="D19" s="126"/>
      <c r="E19" s="126"/>
      <c r="F19" s="126"/>
    </row>
    <row r="20" spans="1:6" x14ac:dyDescent="0.2">
      <c r="A20" s="125" t="s">
        <v>270</v>
      </c>
      <c r="B20" s="126" t="s">
        <v>385</v>
      </c>
      <c r="C20" s="126"/>
      <c r="D20" s="126"/>
      <c r="E20" s="126"/>
      <c r="F20" s="126"/>
    </row>
    <row r="23" spans="1:6" x14ac:dyDescent="0.2">
      <c r="A23" s="80"/>
    </row>
    <row r="25" spans="1:6" x14ac:dyDescent="0.2">
      <c r="A25" s="129" t="s">
        <v>511</v>
      </c>
      <c r="B25" s="129">
        <v>55</v>
      </c>
      <c r="C25" s="129">
        <v>56</v>
      </c>
      <c r="D25" s="129">
        <v>57</v>
      </c>
      <c r="E25" s="129">
        <v>58</v>
      </c>
      <c r="F25" s="129">
        <v>59</v>
      </c>
    </row>
    <row r="26" spans="1:6" x14ac:dyDescent="0.2">
      <c r="A26" s="130">
        <v>0</v>
      </c>
      <c r="B26" s="132">
        <v>0.78700000000000003</v>
      </c>
      <c r="C26" s="132">
        <v>0.82299999999999995</v>
      </c>
      <c r="D26" s="132">
        <v>0.86299999999999999</v>
      </c>
      <c r="E26" s="132">
        <v>0.90500000000000003</v>
      </c>
      <c r="F26" s="132">
        <v>0.95099999999999996</v>
      </c>
    </row>
    <row r="27" spans="1:6" x14ac:dyDescent="0.2">
      <c r="A27" s="130">
        <v>1</v>
      </c>
      <c r="B27" s="132">
        <v>0.79</v>
      </c>
      <c r="C27" s="132">
        <v>0.82699999999999996</v>
      </c>
      <c r="D27" s="132">
        <v>0.86599999999999999</v>
      </c>
      <c r="E27" s="132">
        <v>0.90900000000000003</v>
      </c>
      <c r="F27" s="132">
        <v>0.95499999999999996</v>
      </c>
    </row>
    <row r="28" spans="1:6" x14ac:dyDescent="0.2">
      <c r="A28" s="130">
        <v>2</v>
      </c>
      <c r="B28" s="132">
        <v>0.79300000000000004</v>
      </c>
      <c r="C28" s="132">
        <v>0.83</v>
      </c>
      <c r="D28" s="132">
        <v>0.87</v>
      </c>
      <c r="E28" s="132">
        <v>0.91300000000000003</v>
      </c>
      <c r="F28" s="132">
        <v>0.95899999999999996</v>
      </c>
    </row>
    <row r="29" spans="1:6" x14ac:dyDescent="0.2">
      <c r="A29" s="130">
        <v>3</v>
      </c>
      <c r="B29" s="132">
        <v>0.79600000000000004</v>
      </c>
      <c r="C29" s="132">
        <v>0.83299999999999996</v>
      </c>
      <c r="D29" s="132">
        <v>0.873</v>
      </c>
      <c r="E29" s="132">
        <v>0.91600000000000004</v>
      </c>
      <c r="F29" s="132">
        <v>0.96299999999999997</v>
      </c>
    </row>
    <row r="30" spans="1:6" x14ac:dyDescent="0.2">
      <c r="A30" s="130">
        <v>4</v>
      </c>
      <c r="B30" s="132">
        <v>0.79900000000000004</v>
      </c>
      <c r="C30" s="132">
        <v>0.83699999999999997</v>
      </c>
      <c r="D30" s="132">
        <v>0.877</v>
      </c>
      <c r="E30" s="132">
        <v>0.92</v>
      </c>
      <c r="F30" s="132">
        <v>0.96699999999999997</v>
      </c>
    </row>
    <row r="31" spans="1:6" x14ac:dyDescent="0.2">
      <c r="A31" s="130">
        <v>5</v>
      </c>
      <c r="B31" s="132">
        <v>0.80200000000000005</v>
      </c>
      <c r="C31" s="132">
        <v>0.84</v>
      </c>
      <c r="D31" s="132">
        <v>0.88</v>
      </c>
      <c r="E31" s="132">
        <v>0.92400000000000004</v>
      </c>
      <c r="F31" s="132">
        <v>0.97099999999999997</v>
      </c>
    </row>
    <row r="32" spans="1:6" x14ac:dyDescent="0.2">
      <c r="A32" s="130">
        <v>6</v>
      </c>
      <c r="B32" s="132">
        <v>0.80500000000000005</v>
      </c>
      <c r="C32" s="132">
        <v>0.84299999999999997</v>
      </c>
      <c r="D32" s="132">
        <v>0.88400000000000001</v>
      </c>
      <c r="E32" s="132">
        <v>0.92800000000000005</v>
      </c>
      <c r="F32" s="132">
        <v>0.97499999999999998</v>
      </c>
    </row>
    <row r="33" spans="1:6" x14ac:dyDescent="0.2">
      <c r="A33" s="130">
        <v>7</v>
      </c>
      <c r="B33" s="132">
        <v>0.80800000000000005</v>
      </c>
      <c r="C33" s="132">
        <v>0.84599999999999997</v>
      </c>
      <c r="D33" s="132">
        <v>0.88700000000000001</v>
      </c>
      <c r="E33" s="132">
        <v>0.93200000000000005</v>
      </c>
      <c r="F33" s="132">
        <v>0.97899999999999998</v>
      </c>
    </row>
    <row r="34" spans="1:6" x14ac:dyDescent="0.2">
      <c r="A34" s="130">
        <v>8</v>
      </c>
      <c r="B34" s="132">
        <v>0.81100000000000005</v>
      </c>
      <c r="C34" s="132">
        <v>0.85</v>
      </c>
      <c r="D34" s="132">
        <v>0.89100000000000001</v>
      </c>
      <c r="E34" s="132">
        <v>0.93500000000000005</v>
      </c>
      <c r="F34" s="132">
        <v>0.98399999999999999</v>
      </c>
    </row>
    <row r="35" spans="1:6" x14ac:dyDescent="0.2">
      <c r="A35" s="130">
        <v>9</v>
      </c>
      <c r="B35" s="132">
        <v>0.81399999999999995</v>
      </c>
      <c r="C35" s="132">
        <v>0.85299999999999998</v>
      </c>
      <c r="D35" s="132">
        <v>0.89400000000000002</v>
      </c>
      <c r="E35" s="132">
        <v>0.93899999999999995</v>
      </c>
      <c r="F35" s="132">
        <v>0.98799999999999999</v>
      </c>
    </row>
    <row r="36" spans="1:6" x14ac:dyDescent="0.2">
      <c r="A36" s="130">
        <v>10</v>
      </c>
      <c r="B36" s="132">
        <v>0.81699999999999995</v>
      </c>
      <c r="C36" s="132">
        <v>0.85599999999999998</v>
      </c>
      <c r="D36" s="132">
        <v>0.89800000000000002</v>
      </c>
      <c r="E36" s="132">
        <v>0.94299999999999995</v>
      </c>
      <c r="F36" s="132">
        <v>0.99199999999999999</v>
      </c>
    </row>
    <row r="37" spans="1:6" x14ac:dyDescent="0.2">
      <c r="A37" s="130">
        <v>11</v>
      </c>
      <c r="B37" s="132">
        <v>0.82</v>
      </c>
      <c r="C37" s="132">
        <v>0.85899999999999999</v>
      </c>
      <c r="D37" s="132">
        <v>0.90200000000000002</v>
      </c>
      <c r="E37" s="132">
        <v>0.94699999999999995</v>
      </c>
      <c r="F37" s="132">
        <v>0.996</v>
      </c>
    </row>
    <row r="43" spans="1:6" ht="39.6" customHeight="1" x14ac:dyDescent="0.2"/>
    <row r="45" spans="1:6" ht="27.6" customHeight="1" x14ac:dyDescent="0.2"/>
  </sheetData>
  <sheetProtection algorithmName="SHA-512" hashValue="ZItft7DE2JQt/QMFM1R7InIHjx16rlF4CF0caDRRGtlcpS22ASqaoDJ7zMvLewy0b2GAKEWs+skzS3gYczrgOQ==" saltValue="w/ZvIw3npsmftx7koHqk9Q==" spinCount="100000" sheet="1" objects="1" scenarios="1"/>
  <conditionalFormatting sqref="A25:A37">
    <cfRule type="expression" dxfId="795" priority="11" stopIfTrue="1">
      <formula>MOD(ROW(),2)=0</formula>
    </cfRule>
    <cfRule type="expression" dxfId="794" priority="12" stopIfTrue="1">
      <formula>MOD(ROW(),2)&lt;&gt;0</formula>
    </cfRule>
  </conditionalFormatting>
  <conditionalFormatting sqref="B25:F37">
    <cfRule type="expression" dxfId="793" priority="13" stopIfTrue="1">
      <formula>MOD(ROW(),2)=0</formula>
    </cfRule>
    <cfRule type="expression" dxfId="792" priority="14" stopIfTrue="1">
      <formula>MOD(ROW(),2)&lt;&gt;0</formula>
    </cfRule>
  </conditionalFormatting>
  <conditionalFormatting sqref="A6:A16">
    <cfRule type="expression" dxfId="791" priority="15" stopIfTrue="1">
      <formula>MOD(ROW(),2)=0</formula>
    </cfRule>
    <cfRule type="expression" dxfId="790" priority="16" stopIfTrue="1">
      <formula>MOD(ROW(),2)&lt;&gt;0</formula>
    </cfRule>
  </conditionalFormatting>
  <conditionalFormatting sqref="B6:F16 D17:F20">
    <cfRule type="expression" dxfId="789" priority="17" stopIfTrue="1">
      <formula>MOD(ROW(),2)=0</formula>
    </cfRule>
    <cfRule type="expression" dxfId="788" priority="18" stopIfTrue="1">
      <formula>MOD(ROW(),2)&lt;&gt;0</formula>
    </cfRule>
  </conditionalFormatting>
  <conditionalFormatting sqref="C17:C20">
    <cfRule type="expression" dxfId="787" priority="9" stopIfTrue="1">
      <formula>MOD(ROW(),2)=0</formula>
    </cfRule>
    <cfRule type="expression" dxfId="786" priority="10" stopIfTrue="1">
      <formula>MOD(ROW(),2)&lt;&gt;0</formula>
    </cfRule>
  </conditionalFormatting>
  <conditionalFormatting sqref="A17:A20">
    <cfRule type="expression" dxfId="785" priority="5" stopIfTrue="1">
      <formula>MOD(ROW(),2)=0</formula>
    </cfRule>
    <cfRule type="expression" dxfId="784" priority="6" stopIfTrue="1">
      <formula>MOD(ROW(),2)&lt;&gt;0</formula>
    </cfRule>
  </conditionalFormatting>
  <conditionalFormatting sqref="B18 B20">
    <cfRule type="expression" dxfId="783" priority="7" stopIfTrue="1">
      <formula>MOD(ROW(),2)=0</formula>
    </cfRule>
    <cfRule type="expression" dxfId="782" priority="8" stopIfTrue="1">
      <formula>MOD(ROW(),2)&lt;&gt;0</formula>
    </cfRule>
  </conditionalFormatting>
  <conditionalFormatting sqref="B19">
    <cfRule type="expression" dxfId="781" priority="3" stopIfTrue="1">
      <formula>MOD(ROW(),2)=0</formula>
    </cfRule>
    <cfRule type="expression" dxfId="780" priority="4" stopIfTrue="1">
      <formula>MOD(ROW(),2)&lt;&gt;0</formula>
    </cfRule>
  </conditionalFormatting>
  <conditionalFormatting sqref="B17">
    <cfRule type="expression" dxfId="779" priority="1" stopIfTrue="1">
      <formula>MOD(ROW(),2)=0</formula>
    </cfRule>
    <cfRule type="expression" dxfId="7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dimension ref="A1:K45"/>
  <sheetViews>
    <sheetView workbookViewId="0">
      <selection activeCell="B17" sqref="B17:D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Pension Debit - x-323</v>
      </c>
      <c r="B3" s="66"/>
      <c r="C3" s="66"/>
      <c r="D3" s="66"/>
      <c r="E3" s="66"/>
      <c r="F3" s="66"/>
      <c r="G3" s="66"/>
      <c r="H3" s="66"/>
      <c r="I3" s="66"/>
    </row>
    <row r="4" spans="1:11" x14ac:dyDescent="0.2">
      <c r="A4" s="68" t="str">
        <f ca="1">CELL("filename",A1)</f>
        <v>D:\Users\FulkerL\OneDrive - Welsh Government\[wfrsc2021-02-annex-1.xlsm]x-323</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2007</v>
      </c>
      <c r="C8" s="126"/>
      <c r="D8" s="126"/>
      <c r="E8" s="126"/>
      <c r="F8" s="126"/>
      <c r="G8" s="126"/>
      <c r="H8" s="126"/>
      <c r="I8" s="126"/>
      <c r="J8" s="126"/>
      <c r="K8" s="126"/>
    </row>
    <row r="9" spans="1:11" x14ac:dyDescent="0.2">
      <c r="A9" s="125" t="s">
        <v>17</v>
      </c>
      <c r="B9" s="126" t="s">
        <v>505</v>
      </c>
      <c r="C9" s="126"/>
      <c r="D9" s="126"/>
      <c r="E9" s="126"/>
      <c r="F9" s="126"/>
      <c r="G9" s="126"/>
      <c r="H9" s="126"/>
      <c r="I9" s="126"/>
      <c r="J9" s="126"/>
      <c r="K9" s="126"/>
    </row>
    <row r="10" spans="1:11" x14ac:dyDescent="0.2">
      <c r="A10" s="125" t="s">
        <v>2</v>
      </c>
      <c r="B10" s="126" t="s">
        <v>524</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519</v>
      </c>
      <c r="C12" s="126"/>
      <c r="D12" s="126"/>
      <c r="E12" s="126"/>
      <c r="F12" s="126"/>
      <c r="G12" s="126"/>
      <c r="H12" s="126"/>
      <c r="I12" s="126"/>
      <c r="J12" s="126"/>
      <c r="K12" s="126"/>
    </row>
    <row r="13" spans="1:11" hidden="1" x14ac:dyDescent="0.2">
      <c r="A13" s="125" t="s">
        <v>57</v>
      </c>
      <c r="B13" s="126">
        <v>1</v>
      </c>
      <c r="C13" s="126"/>
      <c r="D13" s="126"/>
      <c r="E13" s="126"/>
      <c r="F13" s="126"/>
      <c r="G13" s="126"/>
      <c r="H13" s="126"/>
      <c r="I13" s="126"/>
      <c r="J13" s="126"/>
      <c r="K13" s="126"/>
    </row>
    <row r="14" spans="1:11" hidden="1" x14ac:dyDescent="0.2">
      <c r="A14" s="125" t="s">
        <v>18</v>
      </c>
      <c r="B14" s="126">
        <v>323</v>
      </c>
      <c r="C14" s="126"/>
      <c r="D14" s="126"/>
      <c r="E14" s="126"/>
      <c r="F14" s="126"/>
      <c r="G14" s="126"/>
      <c r="H14" s="126"/>
      <c r="I14" s="126"/>
      <c r="J14" s="126"/>
      <c r="K14" s="126"/>
    </row>
    <row r="15" spans="1:11" x14ac:dyDescent="0.2">
      <c r="A15" s="125" t="s">
        <v>58</v>
      </c>
      <c r="B15" s="126" t="s">
        <v>525</v>
      </c>
      <c r="C15" s="126"/>
      <c r="D15" s="126"/>
      <c r="E15" s="126"/>
      <c r="F15" s="126"/>
      <c r="G15" s="126"/>
      <c r="H15" s="126"/>
      <c r="I15" s="126"/>
      <c r="J15" s="126"/>
      <c r="K15" s="126"/>
    </row>
    <row r="16" spans="1:11" x14ac:dyDescent="0.2">
      <c r="A16" s="125" t="s">
        <v>59</v>
      </c>
      <c r="B16" s="126" t="s">
        <v>514</v>
      </c>
      <c r="C16" s="126"/>
      <c r="D16" s="126"/>
      <c r="E16" s="126"/>
      <c r="F16" s="126"/>
      <c r="G16" s="126"/>
      <c r="H16" s="126"/>
      <c r="I16" s="126"/>
      <c r="J16" s="126"/>
      <c r="K16" s="126"/>
    </row>
    <row r="17" spans="1:11" ht="76.5" x14ac:dyDescent="0.2">
      <c r="A17" s="125" t="s">
        <v>386</v>
      </c>
      <c r="B17" s="126" t="s">
        <v>706</v>
      </c>
      <c r="C17" s="126"/>
      <c r="D17" s="126"/>
      <c r="E17" s="126"/>
      <c r="F17" s="126"/>
      <c r="G17" s="126"/>
      <c r="H17" s="126"/>
      <c r="I17" s="126"/>
      <c r="J17" s="126"/>
      <c r="K17" s="126"/>
    </row>
    <row r="18" spans="1:11" x14ac:dyDescent="0.2">
      <c r="A18" s="125" t="s">
        <v>19</v>
      </c>
      <c r="B18" s="128">
        <v>43532</v>
      </c>
      <c r="C18" s="126"/>
      <c r="D18" s="126"/>
      <c r="E18" s="126"/>
      <c r="F18" s="126"/>
      <c r="G18" s="126"/>
      <c r="H18" s="126"/>
      <c r="I18" s="126"/>
      <c r="J18" s="126"/>
      <c r="K18" s="126"/>
    </row>
    <row r="19" spans="1:11" ht="25.5" x14ac:dyDescent="0.2">
      <c r="A19" s="125" t="s">
        <v>20</v>
      </c>
      <c r="B19" s="121">
        <v>43535</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65</v>
      </c>
      <c r="C25" s="129">
        <v>66</v>
      </c>
      <c r="D25" s="129">
        <v>67</v>
      </c>
      <c r="E25" s="129">
        <v>68</v>
      </c>
      <c r="F25" s="129">
        <v>69</v>
      </c>
      <c r="G25" s="129">
        <v>70</v>
      </c>
      <c r="H25" s="129">
        <v>71</v>
      </c>
      <c r="I25" s="129">
        <v>72</v>
      </c>
      <c r="J25" s="129">
        <v>73</v>
      </c>
      <c r="K25" s="129">
        <v>74</v>
      </c>
    </row>
    <row r="26" spans="1:11" x14ac:dyDescent="0.2">
      <c r="A26" s="130">
        <v>0</v>
      </c>
      <c r="B26" s="132">
        <v>1</v>
      </c>
      <c r="C26" s="132">
        <v>1.0620000000000001</v>
      </c>
      <c r="D26" s="132">
        <v>1.131</v>
      </c>
      <c r="E26" s="132">
        <v>1.206</v>
      </c>
      <c r="F26" s="132">
        <v>1.29</v>
      </c>
      <c r="G26" s="132">
        <v>1.3819999999999999</v>
      </c>
      <c r="H26" s="132">
        <v>1.484</v>
      </c>
      <c r="I26" s="132">
        <v>1.597</v>
      </c>
      <c r="J26" s="132">
        <v>1.7230000000000001</v>
      </c>
      <c r="K26" s="132">
        <v>1.8640000000000001</v>
      </c>
    </row>
    <row r="27" spans="1:11" x14ac:dyDescent="0.2">
      <c r="A27" s="130">
        <v>1</v>
      </c>
      <c r="B27" s="132">
        <v>1.0049999999999999</v>
      </c>
      <c r="C27" s="132">
        <v>1.0680000000000001</v>
      </c>
      <c r="D27" s="132">
        <v>1.137</v>
      </c>
      <c r="E27" s="132">
        <v>1.2130000000000001</v>
      </c>
      <c r="F27" s="132">
        <v>1.2969999999999999</v>
      </c>
      <c r="G27" s="132">
        <v>1.39</v>
      </c>
      <c r="H27" s="132">
        <v>1.4930000000000001</v>
      </c>
      <c r="I27" s="132">
        <v>1.607</v>
      </c>
      <c r="J27" s="132">
        <v>1.7350000000000001</v>
      </c>
      <c r="K27" s="132">
        <v>1.877</v>
      </c>
    </row>
    <row r="28" spans="1:11" x14ac:dyDescent="0.2">
      <c r="A28" s="130">
        <v>2</v>
      </c>
      <c r="B28" s="132">
        <v>1.01</v>
      </c>
      <c r="C28" s="132">
        <v>1.0740000000000001</v>
      </c>
      <c r="D28" s="132">
        <v>1.1439999999999999</v>
      </c>
      <c r="E28" s="132">
        <v>1.22</v>
      </c>
      <c r="F28" s="132">
        <v>1.3049999999999999</v>
      </c>
      <c r="G28" s="132">
        <v>1.399</v>
      </c>
      <c r="H28" s="132">
        <v>1.502</v>
      </c>
      <c r="I28" s="132">
        <v>1.6180000000000001</v>
      </c>
      <c r="J28" s="132">
        <v>1.7470000000000001</v>
      </c>
      <c r="K28" s="132">
        <v>1.89</v>
      </c>
    </row>
    <row r="29" spans="1:11" x14ac:dyDescent="0.2">
      <c r="A29" s="130">
        <v>3</v>
      </c>
      <c r="B29" s="132">
        <v>1.016</v>
      </c>
      <c r="C29" s="132">
        <v>1.08</v>
      </c>
      <c r="D29" s="132">
        <v>1.1499999999999999</v>
      </c>
      <c r="E29" s="132">
        <v>1.2270000000000001</v>
      </c>
      <c r="F29" s="132">
        <v>1.3129999999999999</v>
      </c>
      <c r="G29" s="132">
        <v>1.407</v>
      </c>
      <c r="H29" s="132">
        <v>1.512</v>
      </c>
      <c r="I29" s="132">
        <v>1.6279999999999999</v>
      </c>
      <c r="J29" s="132">
        <v>1.758</v>
      </c>
      <c r="K29" s="132">
        <v>1.9039999999999999</v>
      </c>
    </row>
    <row r="30" spans="1:11" x14ac:dyDescent="0.2">
      <c r="A30" s="130">
        <v>4</v>
      </c>
      <c r="B30" s="132">
        <v>1.0209999999999999</v>
      </c>
      <c r="C30" s="132">
        <v>1.085</v>
      </c>
      <c r="D30" s="132">
        <v>1.1559999999999999</v>
      </c>
      <c r="E30" s="132">
        <v>1.234</v>
      </c>
      <c r="F30" s="132">
        <v>1.32</v>
      </c>
      <c r="G30" s="132">
        <v>1.4159999999999999</v>
      </c>
      <c r="H30" s="132">
        <v>1.5209999999999999</v>
      </c>
      <c r="I30" s="132">
        <v>1.639</v>
      </c>
      <c r="J30" s="132">
        <v>1.77</v>
      </c>
      <c r="K30" s="132">
        <v>1.917</v>
      </c>
    </row>
    <row r="31" spans="1:11" x14ac:dyDescent="0.2">
      <c r="A31" s="130">
        <v>5</v>
      </c>
      <c r="B31" s="132">
        <v>1.026</v>
      </c>
      <c r="C31" s="132">
        <v>1.091</v>
      </c>
      <c r="D31" s="132">
        <v>1.1619999999999999</v>
      </c>
      <c r="E31" s="132">
        <v>1.2410000000000001</v>
      </c>
      <c r="F31" s="132">
        <v>1.3280000000000001</v>
      </c>
      <c r="G31" s="132">
        <v>1.4239999999999999</v>
      </c>
      <c r="H31" s="132">
        <v>1.5309999999999999</v>
      </c>
      <c r="I31" s="132">
        <v>1.649</v>
      </c>
      <c r="J31" s="132">
        <v>1.782</v>
      </c>
      <c r="K31" s="132">
        <v>1.93</v>
      </c>
    </row>
    <row r="32" spans="1:11" x14ac:dyDescent="0.2">
      <c r="A32" s="130">
        <v>6</v>
      </c>
      <c r="B32" s="132">
        <v>1.0309999999999999</v>
      </c>
      <c r="C32" s="132">
        <v>1.097</v>
      </c>
      <c r="D32" s="132">
        <v>1.169</v>
      </c>
      <c r="E32" s="132">
        <v>1.248</v>
      </c>
      <c r="F32" s="132">
        <v>1.3360000000000001</v>
      </c>
      <c r="G32" s="132">
        <v>1.4330000000000001</v>
      </c>
      <c r="H32" s="132">
        <v>1.54</v>
      </c>
      <c r="I32" s="132">
        <v>1.66</v>
      </c>
      <c r="J32" s="132">
        <v>1.794</v>
      </c>
      <c r="K32" s="132">
        <v>1.9430000000000001</v>
      </c>
    </row>
    <row r="33" spans="1:11" x14ac:dyDescent="0.2">
      <c r="A33" s="130">
        <v>7</v>
      </c>
      <c r="B33" s="132">
        <v>1.036</v>
      </c>
      <c r="C33" s="132">
        <v>1.1020000000000001</v>
      </c>
      <c r="D33" s="132">
        <v>1.175</v>
      </c>
      <c r="E33" s="132">
        <v>1.2549999999999999</v>
      </c>
      <c r="F33" s="132">
        <v>1.343</v>
      </c>
      <c r="G33" s="132">
        <v>1.4410000000000001</v>
      </c>
      <c r="H33" s="132">
        <v>1.55</v>
      </c>
      <c r="I33" s="132">
        <v>1.67</v>
      </c>
      <c r="J33" s="132">
        <v>1.8049999999999999</v>
      </c>
      <c r="K33" s="132">
        <v>1.956</v>
      </c>
    </row>
    <row r="34" spans="1:11" x14ac:dyDescent="0.2">
      <c r="A34" s="130">
        <v>8</v>
      </c>
      <c r="B34" s="132">
        <v>1.042</v>
      </c>
      <c r="C34" s="132">
        <v>1.1080000000000001</v>
      </c>
      <c r="D34" s="132">
        <v>1.181</v>
      </c>
      <c r="E34" s="132">
        <v>1.262</v>
      </c>
      <c r="F34" s="132">
        <v>1.351</v>
      </c>
      <c r="G34" s="132">
        <v>1.45</v>
      </c>
      <c r="H34" s="132">
        <v>1.5589999999999999</v>
      </c>
      <c r="I34" s="132">
        <v>1.681</v>
      </c>
      <c r="J34" s="132">
        <v>1.8169999999999999</v>
      </c>
      <c r="K34" s="132">
        <v>1.97</v>
      </c>
    </row>
    <row r="35" spans="1:11" x14ac:dyDescent="0.2">
      <c r="A35" s="130">
        <v>9</v>
      </c>
      <c r="B35" s="132">
        <v>1.0469999999999999</v>
      </c>
      <c r="C35" s="132">
        <v>1.1140000000000001</v>
      </c>
      <c r="D35" s="132">
        <v>1.1879999999999999</v>
      </c>
      <c r="E35" s="132">
        <v>1.2689999999999999</v>
      </c>
      <c r="F35" s="132">
        <v>1.359</v>
      </c>
      <c r="G35" s="132">
        <v>1.458</v>
      </c>
      <c r="H35" s="132">
        <v>1.569</v>
      </c>
      <c r="I35" s="132">
        <v>1.6910000000000001</v>
      </c>
      <c r="J35" s="132">
        <v>1.829</v>
      </c>
      <c r="K35" s="132">
        <v>1.9830000000000001</v>
      </c>
    </row>
    <row r="36" spans="1:11" x14ac:dyDescent="0.2">
      <c r="A36" s="130">
        <v>10</v>
      </c>
      <c r="B36" s="132">
        <v>1.052</v>
      </c>
      <c r="C36" s="132">
        <v>1.1200000000000001</v>
      </c>
      <c r="D36" s="132">
        <v>1.194</v>
      </c>
      <c r="E36" s="132">
        <v>1.276</v>
      </c>
      <c r="F36" s="132">
        <v>1.3660000000000001</v>
      </c>
      <c r="G36" s="132">
        <v>1.4670000000000001</v>
      </c>
      <c r="H36" s="132">
        <v>1.5780000000000001</v>
      </c>
      <c r="I36" s="132">
        <v>1.702</v>
      </c>
      <c r="J36" s="132">
        <v>1.841</v>
      </c>
      <c r="K36" s="132">
        <v>1.996</v>
      </c>
    </row>
    <row r="37" spans="1:11" x14ac:dyDescent="0.2">
      <c r="A37" s="130">
        <v>11</v>
      </c>
      <c r="B37" s="132">
        <v>1.0569999999999999</v>
      </c>
      <c r="C37" s="132">
        <v>1.125</v>
      </c>
      <c r="D37" s="132">
        <v>1.2</v>
      </c>
      <c r="E37" s="132">
        <v>1.2829999999999999</v>
      </c>
      <c r="F37" s="132">
        <v>1.3740000000000001</v>
      </c>
      <c r="G37" s="132">
        <v>1.4750000000000001</v>
      </c>
      <c r="H37" s="132">
        <v>1.587</v>
      </c>
      <c r="I37" s="132">
        <v>1.712</v>
      </c>
      <c r="J37" s="132">
        <v>1.8520000000000001</v>
      </c>
      <c r="K37" s="132">
        <v>2.0089999999999999</v>
      </c>
    </row>
    <row r="43" spans="1:11" ht="39.6" customHeight="1" x14ac:dyDescent="0.2"/>
    <row r="45" spans="1:11" ht="27.6" customHeight="1" x14ac:dyDescent="0.2"/>
  </sheetData>
  <sheetProtection algorithmName="SHA-512" hashValue="9ueReRU4Bkru+C0uQ/zqHQ6dZZ/8Rct3emfZtgvnsF8RRy3Q93X9nc/0xmwSj8S09vNH1lXtcbvwhena87e50A==" saltValue="+vw5zeQHoRUp6dce1J1KnQ==" spinCount="100000" sheet="1" objects="1" scenarios="1"/>
  <conditionalFormatting sqref="A25:A37">
    <cfRule type="expression" dxfId="777" priority="11" stopIfTrue="1">
      <formula>MOD(ROW(),2)=0</formula>
    </cfRule>
    <cfRule type="expression" dxfId="776" priority="12" stopIfTrue="1">
      <formula>MOD(ROW(),2)&lt;&gt;0</formula>
    </cfRule>
  </conditionalFormatting>
  <conditionalFormatting sqref="B25:K37">
    <cfRule type="expression" dxfId="775" priority="13" stopIfTrue="1">
      <formula>MOD(ROW(),2)=0</formula>
    </cfRule>
    <cfRule type="expression" dxfId="774" priority="14" stopIfTrue="1">
      <formula>MOD(ROW(),2)&lt;&gt;0</formula>
    </cfRule>
  </conditionalFormatting>
  <conditionalFormatting sqref="A6:A16">
    <cfRule type="expression" dxfId="773" priority="15" stopIfTrue="1">
      <formula>MOD(ROW(),2)=0</formula>
    </cfRule>
    <cfRule type="expression" dxfId="772" priority="16" stopIfTrue="1">
      <formula>MOD(ROW(),2)&lt;&gt;0</formula>
    </cfRule>
  </conditionalFormatting>
  <conditionalFormatting sqref="B6:K16 D17:K20">
    <cfRule type="expression" dxfId="771" priority="17" stopIfTrue="1">
      <formula>MOD(ROW(),2)=0</formula>
    </cfRule>
    <cfRule type="expression" dxfId="770" priority="18" stopIfTrue="1">
      <formula>MOD(ROW(),2)&lt;&gt;0</formula>
    </cfRule>
  </conditionalFormatting>
  <conditionalFormatting sqref="C17:C20">
    <cfRule type="expression" dxfId="769" priority="9" stopIfTrue="1">
      <formula>MOD(ROW(),2)=0</formula>
    </cfRule>
    <cfRule type="expression" dxfId="768" priority="10" stopIfTrue="1">
      <formula>MOD(ROW(),2)&lt;&gt;0</formula>
    </cfRule>
  </conditionalFormatting>
  <conditionalFormatting sqref="A17:A20">
    <cfRule type="expression" dxfId="767" priority="5" stopIfTrue="1">
      <formula>MOD(ROW(),2)=0</formula>
    </cfRule>
    <cfRule type="expression" dxfId="766" priority="6" stopIfTrue="1">
      <formula>MOD(ROW(),2)&lt;&gt;0</formula>
    </cfRule>
  </conditionalFormatting>
  <conditionalFormatting sqref="B18 B20">
    <cfRule type="expression" dxfId="765" priority="7" stopIfTrue="1">
      <formula>MOD(ROW(),2)=0</formula>
    </cfRule>
    <cfRule type="expression" dxfId="764" priority="8" stopIfTrue="1">
      <formula>MOD(ROW(),2)&lt;&gt;0</formula>
    </cfRule>
  </conditionalFormatting>
  <conditionalFormatting sqref="B19">
    <cfRule type="expression" dxfId="763" priority="3" stopIfTrue="1">
      <formula>MOD(ROW(),2)=0</formula>
    </cfRule>
    <cfRule type="expression" dxfId="762" priority="4" stopIfTrue="1">
      <formula>MOD(ROW(),2)&lt;&gt;0</formula>
    </cfRule>
  </conditionalFormatting>
  <conditionalFormatting sqref="B17">
    <cfRule type="expression" dxfId="761" priority="1" stopIfTrue="1">
      <formula>MOD(ROW(),2)=0</formula>
    </cfRule>
    <cfRule type="expression" dxfId="7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9"/>
  <dimension ref="A1:K45"/>
  <sheetViews>
    <sheetView workbookViewId="0">
      <selection activeCell="B17" sqref="B17:D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Pension Debit - x-324</v>
      </c>
      <c r="B3" s="66"/>
      <c r="C3" s="66"/>
      <c r="D3" s="66"/>
      <c r="E3" s="66"/>
      <c r="F3" s="66"/>
      <c r="G3" s="66"/>
      <c r="H3" s="66"/>
      <c r="I3" s="66"/>
    </row>
    <row r="4" spans="1:11" x14ac:dyDescent="0.2">
      <c r="A4" s="68" t="str">
        <f ca="1">CELL("filename",A1)</f>
        <v>D:\Users\FulkerL\OneDrive - Welsh Government\[wfrsc2021-02-annex-1.xlsm]x-324</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2007</v>
      </c>
      <c r="C8" s="126"/>
      <c r="D8" s="126"/>
      <c r="E8" s="126"/>
      <c r="F8" s="126"/>
      <c r="G8" s="126"/>
      <c r="H8" s="126"/>
      <c r="I8" s="126"/>
      <c r="J8" s="126"/>
      <c r="K8" s="126"/>
    </row>
    <row r="9" spans="1:11" x14ac:dyDescent="0.2">
      <c r="A9" s="125" t="s">
        <v>17</v>
      </c>
      <c r="B9" s="126" t="s">
        <v>505</v>
      </c>
      <c r="C9" s="126"/>
      <c r="D9" s="126"/>
      <c r="E9" s="126"/>
      <c r="F9" s="126"/>
      <c r="G9" s="126"/>
      <c r="H9" s="126"/>
      <c r="I9" s="126"/>
      <c r="J9" s="126"/>
      <c r="K9" s="126"/>
    </row>
    <row r="10" spans="1:11" x14ac:dyDescent="0.2">
      <c r="A10" s="125" t="s">
        <v>2</v>
      </c>
      <c r="B10" s="126" t="s">
        <v>526</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519</v>
      </c>
      <c r="C12" s="126"/>
      <c r="D12" s="126"/>
      <c r="E12" s="126"/>
      <c r="F12" s="126"/>
      <c r="G12" s="126"/>
      <c r="H12" s="126"/>
      <c r="I12" s="126"/>
      <c r="J12" s="126"/>
      <c r="K12" s="126"/>
    </row>
    <row r="13" spans="1:11" hidden="1" x14ac:dyDescent="0.2">
      <c r="A13" s="125" t="s">
        <v>57</v>
      </c>
      <c r="B13" s="126">
        <v>1</v>
      </c>
      <c r="C13" s="126"/>
      <c r="D13" s="126"/>
      <c r="E13" s="126"/>
      <c r="F13" s="126"/>
      <c r="G13" s="126"/>
      <c r="H13" s="126"/>
      <c r="I13" s="126"/>
      <c r="J13" s="126"/>
      <c r="K13" s="126"/>
    </row>
    <row r="14" spans="1:11" hidden="1" x14ac:dyDescent="0.2">
      <c r="A14" s="125" t="s">
        <v>18</v>
      </c>
      <c r="B14" s="126">
        <v>324</v>
      </c>
      <c r="C14" s="126"/>
      <c r="D14" s="126"/>
      <c r="E14" s="126"/>
      <c r="F14" s="126"/>
      <c r="G14" s="126"/>
      <c r="H14" s="126"/>
      <c r="I14" s="126"/>
      <c r="J14" s="126"/>
      <c r="K14" s="126"/>
    </row>
    <row r="15" spans="1:11" x14ac:dyDescent="0.2">
      <c r="A15" s="125" t="s">
        <v>58</v>
      </c>
      <c r="B15" s="126" t="s">
        <v>527</v>
      </c>
      <c r="C15" s="126"/>
      <c r="D15" s="126"/>
      <c r="E15" s="126"/>
      <c r="F15" s="126"/>
      <c r="G15" s="126"/>
      <c r="H15" s="126"/>
      <c r="I15" s="126"/>
      <c r="J15" s="126"/>
      <c r="K15" s="126"/>
    </row>
    <row r="16" spans="1:11" x14ac:dyDescent="0.2">
      <c r="A16" s="125" t="s">
        <v>59</v>
      </c>
      <c r="B16" s="126" t="s">
        <v>528</v>
      </c>
      <c r="C16" s="126"/>
      <c r="D16" s="126"/>
      <c r="E16" s="126"/>
      <c r="F16" s="126"/>
      <c r="G16" s="126"/>
      <c r="H16" s="126"/>
      <c r="I16" s="126"/>
      <c r="J16" s="126"/>
      <c r="K16" s="126"/>
    </row>
    <row r="17" spans="1:11" ht="76.5" x14ac:dyDescent="0.2">
      <c r="A17" s="125" t="s">
        <v>386</v>
      </c>
      <c r="B17" s="126" t="s">
        <v>706</v>
      </c>
      <c r="C17" s="126"/>
      <c r="D17" s="126"/>
      <c r="E17" s="126"/>
      <c r="F17" s="126"/>
      <c r="G17" s="126"/>
      <c r="H17" s="126"/>
      <c r="I17" s="126"/>
      <c r="J17" s="126"/>
      <c r="K17" s="126"/>
    </row>
    <row r="18" spans="1:11" x14ac:dyDescent="0.2">
      <c r="A18" s="125" t="s">
        <v>19</v>
      </c>
      <c r="B18" s="128">
        <v>43532</v>
      </c>
      <c r="C18" s="126"/>
      <c r="D18" s="126"/>
      <c r="E18" s="126"/>
      <c r="F18" s="126"/>
      <c r="G18" s="126"/>
      <c r="H18" s="126"/>
      <c r="I18" s="126"/>
      <c r="J18" s="126"/>
      <c r="K18" s="126"/>
    </row>
    <row r="19" spans="1:11" ht="25.5" x14ac:dyDescent="0.2">
      <c r="A19" s="125" t="s">
        <v>20</v>
      </c>
      <c r="B19" s="121">
        <v>43535</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60</v>
      </c>
      <c r="C25" s="129">
        <v>61</v>
      </c>
      <c r="D25" s="129">
        <v>62</v>
      </c>
      <c r="E25" s="129">
        <v>63</v>
      </c>
      <c r="F25" s="129">
        <v>64</v>
      </c>
      <c r="G25" s="129">
        <v>65</v>
      </c>
      <c r="H25" s="129">
        <v>66</v>
      </c>
      <c r="I25" s="129">
        <v>67</v>
      </c>
      <c r="J25" s="129">
        <v>68</v>
      </c>
      <c r="K25" s="129">
        <v>69</v>
      </c>
    </row>
    <row r="26" spans="1:11" x14ac:dyDescent="0.2">
      <c r="A26" s="130">
        <v>0</v>
      </c>
      <c r="B26" s="132">
        <v>1</v>
      </c>
      <c r="C26" s="132">
        <v>1.054</v>
      </c>
      <c r="D26" s="132">
        <v>1.1120000000000001</v>
      </c>
      <c r="E26" s="132">
        <v>1.175</v>
      </c>
      <c r="F26" s="132">
        <v>1.2430000000000001</v>
      </c>
      <c r="G26" s="132">
        <v>1.3180000000000001</v>
      </c>
      <c r="H26" s="132">
        <v>1.399</v>
      </c>
      <c r="I26" s="132">
        <v>1.488</v>
      </c>
      <c r="J26" s="132">
        <v>1.5860000000000001</v>
      </c>
      <c r="K26" s="132">
        <v>1.6930000000000001</v>
      </c>
    </row>
    <row r="27" spans="1:11" x14ac:dyDescent="0.2">
      <c r="A27" s="130">
        <v>1</v>
      </c>
      <c r="B27" s="132">
        <v>1.004</v>
      </c>
      <c r="C27" s="132">
        <v>1.0580000000000001</v>
      </c>
      <c r="D27" s="132">
        <v>1.117</v>
      </c>
      <c r="E27" s="132">
        <v>1.18</v>
      </c>
      <c r="F27" s="132">
        <v>1.2490000000000001</v>
      </c>
      <c r="G27" s="132">
        <v>1.3240000000000001</v>
      </c>
      <c r="H27" s="132">
        <v>1.4059999999999999</v>
      </c>
      <c r="I27" s="132">
        <v>1.496</v>
      </c>
      <c r="J27" s="132">
        <v>1.595</v>
      </c>
      <c r="K27" s="132">
        <v>1.7030000000000001</v>
      </c>
    </row>
    <row r="28" spans="1:11" x14ac:dyDescent="0.2">
      <c r="A28" s="130">
        <v>2</v>
      </c>
      <c r="B28" s="132">
        <v>1.0089999999999999</v>
      </c>
      <c r="C28" s="132">
        <v>1.0629999999999999</v>
      </c>
      <c r="D28" s="132">
        <v>1.1220000000000001</v>
      </c>
      <c r="E28" s="132">
        <v>1.1859999999999999</v>
      </c>
      <c r="F28" s="132">
        <v>1.2549999999999999</v>
      </c>
      <c r="G28" s="132">
        <v>1.331</v>
      </c>
      <c r="H28" s="132">
        <v>1.4139999999999999</v>
      </c>
      <c r="I28" s="132">
        <v>1.504</v>
      </c>
      <c r="J28" s="132">
        <v>1.6040000000000001</v>
      </c>
      <c r="K28" s="132">
        <v>1.7130000000000001</v>
      </c>
    </row>
    <row r="29" spans="1:11" x14ac:dyDescent="0.2">
      <c r="A29" s="130">
        <v>3</v>
      </c>
      <c r="B29" s="132">
        <v>1.0129999999999999</v>
      </c>
      <c r="C29" s="132">
        <v>1.0680000000000001</v>
      </c>
      <c r="D29" s="132">
        <v>1.127</v>
      </c>
      <c r="E29" s="132">
        <v>1.1919999999999999</v>
      </c>
      <c r="F29" s="132">
        <v>1.262</v>
      </c>
      <c r="G29" s="132">
        <v>1.3380000000000001</v>
      </c>
      <c r="H29" s="132">
        <v>1.421</v>
      </c>
      <c r="I29" s="132">
        <v>1.512</v>
      </c>
      <c r="J29" s="132">
        <v>1.6120000000000001</v>
      </c>
      <c r="K29" s="132">
        <v>1.7230000000000001</v>
      </c>
    </row>
    <row r="30" spans="1:11" x14ac:dyDescent="0.2">
      <c r="A30" s="130">
        <v>4</v>
      </c>
      <c r="B30" s="132">
        <v>1.018</v>
      </c>
      <c r="C30" s="132">
        <v>1.073</v>
      </c>
      <c r="D30" s="132">
        <v>1.133</v>
      </c>
      <c r="E30" s="132">
        <v>1.1970000000000001</v>
      </c>
      <c r="F30" s="132">
        <v>1.268</v>
      </c>
      <c r="G30" s="132">
        <v>1.345</v>
      </c>
      <c r="H30" s="132">
        <v>1.429</v>
      </c>
      <c r="I30" s="132">
        <v>1.5209999999999999</v>
      </c>
      <c r="J30" s="132">
        <v>1.621</v>
      </c>
      <c r="K30" s="132">
        <v>1.7330000000000001</v>
      </c>
    </row>
    <row r="31" spans="1:11" x14ac:dyDescent="0.2">
      <c r="A31" s="130">
        <v>5</v>
      </c>
      <c r="B31" s="132">
        <v>1.022</v>
      </c>
      <c r="C31" s="132">
        <v>1.0780000000000001</v>
      </c>
      <c r="D31" s="132">
        <v>1.1379999999999999</v>
      </c>
      <c r="E31" s="132">
        <v>1.2030000000000001</v>
      </c>
      <c r="F31" s="132">
        <v>1.274</v>
      </c>
      <c r="G31" s="132">
        <v>1.351</v>
      </c>
      <c r="H31" s="132">
        <v>1.4359999999999999</v>
      </c>
      <c r="I31" s="132">
        <v>1.5289999999999999</v>
      </c>
      <c r="J31" s="132">
        <v>1.63</v>
      </c>
      <c r="K31" s="132">
        <v>1.742</v>
      </c>
    </row>
    <row r="32" spans="1:11" x14ac:dyDescent="0.2">
      <c r="A32" s="130">
        <v>6</v>
      </c>
      <c r="B32" s="132">
        <v>1.0269999999999999</v>
      </c>
      <c r="C32" s="132">
        <v>1.083</v>
      </c>
      <c r="D32" s="132">
        <v>1.143</v>
      </c>
      <c r="E32" s="132">
        <v>1.2090000000000001</v>
      </c>
      <c r="F32" s="132">
        <v>1.28</v>
      </c>
      <c r="G32" s="132">
        <v>1.3580000000000001</v>
      </c>
      <c r="H32" s="132">
        <v>1.4430000000000001</v>
      </c>
      <c r="I32" s="132">
        <v>1.5369999999999999</v>
      </c>
      <c r="J32" s="132">
        <v>1.639</v>
      </c>
      <c r="K32" s="132">
        <v>1.752</v>
      </c>
    </row>
    <row r="33" spans="1:11" x14ac:dyDescent="0.2">
      <c r="A33" s="130">
        <v>7</v>
      </c>
      <c r="B33" s="132">
        <v>1.0309999999999999</v>
      </c>
      <c r="C33" s="132">
        <v>1.087</v>
      </c>
      <c r="D33" s="132">
        <v>1.1479999999999999</v>
      </c>
      <c r="E33" s="132">
        <v>1.214</v>
      </c>
      <c r="F33" s="132">
        <v>1.2869999999999999</v>
      </c>
      <c r="G33" s="132">
        <v>1.365</v>
      </c>
      <c r="H33" s="132">
        <v>1.4510000000000001</v>
      </c>
      <c r="I33" s="132">
        <v>1.5449999999999999</v>
      </c>
      <c r="J33" s="132">
        <v>1.6479999999999999</v>
      </c>
      <c r="K33" s="132">
        <v>1.762</v>
      </c>
    </row>
    <row r="34" spans="1:11" x14ac:dyDescent="0.2">
      <c r="A34" s="130">
        <v>8</v>
      </c>
      <c r="B34" s="132">
        <v>1.036</v>
      </c>
      <c r="C34" s="132">
        <v>1.0920000000000001</v>
      </c>
      <c r="D34" s="132">
        <v>1.1539999999999999</v>
      </c>
      <c r="E34" s="132">
        <v>1.22</v>
      </c>
      <c r="F34" s="132">
        <v>1.2929999999999999</v>
      </c>
      <c r="G34" s="132">
        <v>1.3720000000000001</v>
      </c>
      <c r="H34" s="132">
        <v>1.458</v>
      </c>
      <c r="I34" s="132">
        <v>1.5529999999999999</v>
      </c>
      <c r="J34" s="132">
        <v>1.657</v>
      </c>
      <c r="K34" s="132">
        <v>1.772</v>
      </c>
    </row>
    <row r="35" spans="1:11" x14ac:dyDescent="0.2">
      <c r="A35" s="130">
        <v>9</v>
      </c>
      <c r="B35" s="132">
        <v>1.04</v>
      </c>
      <c r="C35" s="132">
        <v>1.097</v>
      </c>
      <c r="D35" s="132">
        <v>1.159</v>
      </c>
      <c r="E35" s="132">
        <v>1.226</v>
      </c>
      <c r="F35" s="132">
        <v>1.2989999999999999</v>
      </c>
      <c r="G35" s="132">
        <v>1.379</v>
      </c>
      <c r="H35" s="132">
        <v>1.466</v>
      </c>
      <c r="I35" s="132">
        <v>1.5609999999999999</v>
      </c>
      <c r="J35" s="132">
        <v>1.6659999999999999</v>
      </c>
      <c r="K35" s="132">
        <v>1.782</v>
      </c>
    </row>
    <row r="36" spans="1:11" x14ac:dyDescent="0.2">
      <c r="A36" s="130">
        <v>10</v>
      </c>
      <c r="B36" s="132">
        <v>1.0449999999999999</v>
      </c>
      <c r="C36" s="132">
        <v>1.1020000000000001</v>
      </c>
      <c r="D36" s="132">
        <v>1.1639999999999999</v>
      </c>
      <c r="E36" s="132">
        <v>1.232</v>
      </c>
      <c r="F36" s="132">
        <v>1.3049999999999999</v>
      </c>
      <c r="G36" s="132">
        <v>1.385</v>
      </c>
      <c r="H36" s="132">
        <v>1.4730000000000001</v>
      </c>
      <c r="I36" s="132">
        <v>1.569</v>
      </c>
      <c r="J36" s="132">
        <v>1.675</v>
      </c>
      <c r="K36" s="132">
        <v>1.792</v>
      </c>
    </row>
    <row r="37" spans="1:11" x14ac:dyDescent="0.2">
      <c r="A37" s="130">
        <v>11</v>
      </c>
      <c r="B37" s="132">
        <v>1.0489999999999999</v>
      </c>
      <c r="C37" s="132">
        <v>1.107</v>
      </c>
      <c r="D37" s="132">
        <v>1.169</v>
      </c>
      <c r="E37" s="132">
        <v>1.2370000000000001</v>
      </c>
      <c r="F37" s="132">
        <v>1.3109999999999999</v>
      </c>
      <c r="G37" s="132">
        <v>1.3919999999999999</v>
      </c>
      <c r="H37" s="132">
        <v>1.4810000000000001</v>
      </c>
      <c r="I37" s="132">
        <v>1.5780000000000001</v>
      </c>
      <c r="J37" s="132">
        <v>1.6839999999999999</v>
      </c>
      <c r="K37" s="132">
        <v>1.802</v>
      </c>
    </row>
    <row r="43" spans="1:11" ht="39.6" customHeight="1" x14ac:dyDescent="0.2"/>
    <row r="45" spans="1:11" ht="27.6" customHeight="1" x14ac:dyDescent="0.2"/>
  </sheetData>
  <sheetProtection algorithmName="SHA-512" hashValue="XEs5p8gApdOy195flR+NNJ1jKqzT0MavG39oftcsRHVfnk1oIyZ2LHi5vuswJMvi6wLjlYNUzER07v4TurCzpQ==" saltValue="X54XIsHCdZLCgmJZYFqRBg==" spinCount="100000" sheet="1" objects="1" scenarios="1"/>
  <conditionalFormatting sqref="A25:A37">
    <cfRule type="expression" dxfId="759" priority="11" stopIfTrue="1">
      <formula>MOD(ROW(),2)=0</formula>
    </cfRule>
    <cfRule type="expression" dxfId="758" priority="12" stopIfTrue="1">
      <formula>MOD(ROW(),2)&lt;&gt;0</formula>
    </cfRule>
  </conditionalFormatting>
  <conditionalFormatting sqref="B25:K37">
    <cfRule type="expression" dxfId="757" priority="13" stopIfTrue="1">
      <formula>MOD(ROW(),2)=0</formula>
    </cfRule>
    <cfRule type="expression" dxfId="756" priority="14" stopIfTrue="1">
      <formula>MOD(ROW(),2)&lt;&gt;0</formula>
    </cfRule>
  </conditionalFormatting>
  <conditionalFormatting sqref="A6:A16">
    <cfRule type="expression" dxfId="755" priority="15" stopIfTrue="1">
      <formula>MOD(ROW(),2)=0</formula>
    </cfRule>
    <cfRule type="expression" dxfId="754" priority="16" stopIfTrue="1">
      <formula>MOD(ROW(),2)&lt;&gt;0</formula>
    </cfRule>
  </conditionalFormatting>
  <conditionalFormatting sqref="B6:K16 D17:K20">
    <cfRule type="expression" dxfId="753" priority="17" stopIfTrue="1">
      <formula>MOD(ROW(),2)=0</formula>
    </cfRule>
    <cfRule type="expression" dxfId="752" priority="18" stopIfTrue="1">
      <formula>MOD(ROW(),2)&lt;&gt;0</formula>
    </cfRule>
  </conditionalFormatting>
  <conditionalFormatting sqref="C17:C20">
    <cfRule type="expression" dxfId="751" priority="9" stopIfTrue="1">
      <formula>MOD(ROW(),2)=0</formula>
    </cfRule>
    <cfRule type="expression" dxfId="750" priority="10" stopIfTrue="1">
      <formula>MOD(ROW(),2)&lt;&gt;0</formula>
    </cfRule>
  </conditionalFormatting>
  <conditionalFormatting sqref="A17:A20">
    <cfRule type="expression" dxfId="749" priority="5" stopIfTrue="1">
      <formula>MOD(ROW(),2)=0</formula>
    </cfRule>
    <cfRule type="expression" dxfId="748" priority="6" stopIfTrue="1">
      <formula>MOD(ROW(),2)&lt;&gt;0</formula>
    </cfRule>
  </conditionalFormatting>
  <conditionalFormatting sqref="B18 B20">
    <cfRule type="expression" dxfId="747" priority="7" stopIfTrue="1">
      <formula>MOD(ROW(),2)=0</formula>
    </cfRule>
    <cfRule type="expression" dxfId="746" priority="8" stopIfTrue="1">
      <formula>MOD(ROW(),2)&lt;&gt;0</formula>
    </cfRule>
  </conditionalFormatting>
  <conditionalFormatting sqref="B19">
    <cfRule type="expression" dxfId="745" priority="3" stopIfTrue="1">
      <formula>MOD(ROW(),2)=0</formula>
    </cfRule>
    <cfRule type="expression" dxfId="744" priority="4" stopIfTrue="1">
      <formula>MOD(ROW(),2)&lt;&gt;0</formula>
    </cfRule>
  </conditionalFormatting>
  <conditionalFormatting sqref="B17">
    <cfRule type="expression" dxfId="743" priority="1" stopIfTrue="1">
      <formula>MOD(ROW(),2)=0</formula>
    </cfRule>
    <cfRule type="expression" dxfId="7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0"/>
  <dimension ref="A1:AV45"/>
  <sheetViews>
    <sheetView topLeftCell="S18" workbookViewId="0">
      <selection activeCell="B17" sqref="B17:D17"/>
    </sheetView>
  </sheetViews>
  <sheetFormatPr defaultColWidth="10" defaultRowHeight="12.75" x14ac:dyDescent="0.2"/>
  <cols>
    <col min="1" max="1" width="31.7109375" style="33" customWidth="1"/>
    <col min="2" max="48" width="22.7109375" style="33" customWidth="1"/>
    <col min="49" max="16384" width="10" style="33"/>
  </cols>
  <sheetData>
    <row r="1" spans="1:48" ht="20.25" x14ac:dyDescent="0.3">
      <c r="A1" s="63" t="s">
        <v>4</v>
      </c>
      <c r="B1" s="64"/>
      <c r="C1" s="64"/>
      <c r="D1" s="64"/>
      <c r="E1" s="64"/>
      <c r="F1" s="64"/>
      <c r="G1" s="64"/>
      <c r="H1" s="64"/>
      <c r="I1" s="64"/>
    </row>
    <row r="2" spans="1:48" ht="15.75" x14ac:dyDescent="0.25">
      <c r="A2" s="65" t="str">
        <f>IF(title="&gt; Enter workbook title here","Enter workbook title in Cover sheet",title)</f>
        <v>Fire Wales - Consolidated Factor Spreadsheet</v>
      </c>
      <c r="B2" s="66"/>
      <c r="C2" s="66"/>
      <c r="D2" s="66"/>
      <c r="E2" s="66"/>
      <c r="F2" s="66"/>
      <c r="G2" s="66"/>
      <c r="H2" s="66"/>
      <c r="I2" s="66"/>
    </row>
    <row r="3" spans="1:48" ht="15.75" x14ac:dyDescent="0.25">
      <c r="A3" s="67" t="str">
        <f>TABLE_FACTOR_TYPE&amp;" - x-"&amp;TABLE_SERIES_NUMBER</f>
        <v>Pension Debit - x-325</v>
      </c>
      <c r="B3" s="66"/>
      <c r="C3" s="66"/>
      <c r="D3" s="66"/>
      <c r="E3" s="66"/>
      <c r="F3" s="66"/>
      <c r="G3" s="66"/>
      <c r="H3" s="66"/>
      <c r="I3" s="66"/>
    </row>
    <row r="4" spans="1:48" x14ac:dyDescent="0.2">
      <c r="A4" s="68" t="str">
        <f ca="1">CELL("filename",A1)</f>
        <v>D:\Users\FulkerL\OneDrive - Welsh Government\[wfrsc2021-02-annex-1.xlsm]x-325</v>
      </c>
    </row>
    <row r="6" spans="1:48" x14ac:dyDescent="0.2">
      <c r="A6" s="123" t="s">
        <v>24</v>
      </c>
      <c r="B6" s="124" t="s">
        <v>26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row>
    <row r="7" spans="1:48" x14ac:dyDescent="0.2">
      <c r="A7" s="125" t="s">
        <v>16</v>
      </c>
      <c r="B7" s="126" t="s">
        <v>431</v>
      </c>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row>
    <row r="8" spans="1:48" x14ac:dyDescent="0.2">
      <c r="A8" s="125" t="s">
        <v>54</v>
      </c>
      <c r="B8" s="126">
        <v>2007</v>
      </c>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row>
    <row r="9" spans="1:48" x14ac:dyDescent="0.2">
      <c r="A9" s="125" t="s">
        <v>17</v>
      </c>
      <c r="B9" s="126" t="s">
        <v>505</v>
      </c>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row>
    <row r="10" spans="1:48" x14ac:dyDescent="0.2">
      <c r="A10" s="125" t="s">
        <v>2</v>
      </c>
      <c r="B10" s="126" t="s">
        <v>529</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row>
    <row r="11" spans="1:48" x14ac:dyDescent="0.2">
      <c r="A11" s="125" t="s">
        <v>23</v>
      </c>
      <c r="B11" s="126" t="s">
        <v>507</v>
      </c>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row>
    <row r="12" spans="1:48" x14ac:dyDescent="0.2">
      <c r="A12" s="125" t="s">
        <v>272</v>
      </c>
      <c r="B12" s="126" t="s">
        <v>519</v>
      </c>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row>
    <row r="13" spans="1:48" hidden="1" x14ac:dyDescent="0.2">
      <c r="A13" s="125" t="s">
        <v>57</v>
      </c>
      <c r="B13" s="126">
        <v>1</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row>
    <row r="14" spans="1:48" hidden="1" x14ac:dyDescent="0.2">
      <c r="A14" s="125" t="s">
        <v>18</v>
      </c>
      <c r="B14" s="126">
        <v>325</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row>
    <row r="15" spans="1:48" x14ac:dyDescent="0.2">
      <c r="A15" s="125" t="s">
        <v>58</v>
      </c>
      <c r="B15" s="126" t="s">
        <v>530</v>
      </c>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row>
    <row r="16" spans="1:48" x14ac:dyDescent="0.2">
      <c r="A16" s="125" t="s">
        <v>59</v>
      </c>
      <c r="B16" s="126" t="s">
        <v>517</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row>
    <row r="17" spans="1:48" ht="76.5" x14ac:dyDescent="0.2">
      <c r="A17" s="125" t="s">
        <v>386</v>
      </c>
      <c r="B17" s="126" t="s">
        <v>706</v>
      </c>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row>
    <row r="18" spans="1:48" x14ac:dyDescent="0.2">
      <c r="A18" s="125" t="s">
        <v>19</v>
      </c>
      <c r="B18" s="128">
        <v>43532</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row>
    <row r="19" spans="1:48" ht="25.5" x14ac:dyDescent="0.2">
      <c r="A19" s="125" t="s">
        <v>20</v>
      </c>
      <c r="B19" s="121">
        <v>43535</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row>
    <row r="20" spans="1:48" x14ac:dyDescent="0.2">
      <c r="A20" s="125" t="s">
        <v>270</v>
      </c>
      <c r="B20" s="126" t="s">
        <v>385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c r="AR20" s="126"/>
      <c r="AS20" s="126"/>
      <c r="AT20" s="126"/>
      <c r="AU20" s="126"/>
      <c r="AV20" s="126"/>
    </row>
    <row r="23" spans="1:48" x14ac:dyDescent="0.2">
      <c r="A23" s="80"/>
    </row>
    <row r="25" spans="1:48" x14ac:dyDescent="0.2">
      <c r="A25" s="129" t="s">
        <v>511</v>
      </c>
      <c r="B25" s="129">
        <v>18</v>
      </c>
      <c r="C25" s="129">
        <v>19</v>
      </c>
      <c r="D25" s="129">
        <v>20</v>
      </c>
      <c r="E25" s="129">
        <v>21</v>
      </c>
      <c r="F25" s="129">
        <v>22</v>
      </c>
      <c r="G25" s="129">
        <v>23</v>
      </c>
      <c r="H25" s="129">
        <v>24</v>
      </c>
      <c r="I25" s="129">
        <v>25</v>
      </c>
      <c r="J25" s="129">
        <v>26</v>
      </c>
      <c r="K25" s="129">
        <v>27</v>
      </c>
      <c r="L25" s="129">
        <v>28</v>
      </c>
      <c r="M25" s="129">
        <v>29</v>
      </c>
      <c r="N25" s="129">
        <v>30</v>
      </c>
      <c r="O25" s="129">
        <v>31</v>
      </c>
      <c r="P25" s="129">
        <v>32</v>
      </c>
      <c r="Q25" s="129">
        <v>33</v>
      </c>
      <c r="R25" s="129">
        <v>34</v>
      </c>
      <c r="S25" s="129">
        <v>35</v>
      </c>
      <c r="T25" s="129">
        <v>36</v>
      </c>
      <c r="U25" s="129">
        <v>37</v>
      </c>
      <c r="V25" s="129">
        <v>38</v>
      </c>
      <c r="W25" s="129">
        <v>39</v>
      </c>
      <c r="X25" s="129">
        <v>40</v>
      </c>
      <c r="Y25" s="129">
        <v>41</v>
      </c>
      <c r="Z25" s="129">
        <v>42</v>
      </c>
      <c r="AA25" s="129">
        <v>43</v>
      </c>
      <c r="AB25" s="129">
        <v>44</v>
      </c>
      <c r="AC25" s="129">
        <v>45</v>
      </c>
      <c r="AD25" s="129">
        <v>46</v>
      </c>
      <c r="AE25" s="129">
        <v>47</v>
      </c>
      <c r="AF25" s="129">
        <v>48</v>
      </c>
      <c r="AG25" s="129">
        <v>49</v>
      </c>
      <c r="AH25" s="129">
        <v>50</v>
      </c>
      <c r="AI25" s="129">
        <v>51</v>
      </c>
      <c r="AJ25" s="129">
        <v>52</v>
      </c>
      <c r="AK25" s="129">
        <v>53</v>
      </c>
      <c r="AL25" s="129">
        <v>54</v>
      </c>
      <c r="AM25" s="129">
        <v>55</v>
      </c>
      <c r="AN25" s="129">
        <v>56</v>
      </c>
      <c r="AO25" s="129">
        <v>57</v>
      </c>
      <c r="AP25" s="129">
        <v>58</v>
      </c>
      <c r="AQ25" s="129">
        <v>59</v>
      </c>
      <c r="AR25" s="129">
        <v>60</v>
      </c>
      <c r="AS25" s="129">
        <v>61</v>
      </c>
      <c r="AT25" s="129">
        <v>62</v>
      </c>
      <c r="AU25" s="129">
        <v>63</v>
      </c>
      <c r="AV25" s="129">
        <v>64</v>
      </c>
    </row>
    <row r="26" spans="1:48" x14ac:dyDescent="0.2">
      <c r="A26" s="130">
        <v>0</v>
      </c>
      <c r="B26" s="132">
        <v>0.17699999999999999</v>
      </c>
      <c r="C26" s="132">
        <v>0.182</v>
      </c>
      <c r="D26" s="132">
        <v>0.187</v>
      </c>
      <c r="E26" s="132">
        <v>0.192</v>
      </c>
      <c r="F26" s="132">
        <v>0.19700000000000001</v>
      </c>
      <c r="G26" s="132">
        <v>0.20300000000000001</v>
      </c>
      <c r="H26" s="132">
        <v>0.20899999999999999</v>
      </c>
      <c r="I26" s="132">
        <v>0.214</v>
      </c>
      <c r="J26" s="132">
        <v>0.221</v>
      </c>
      <c r="K26" s="132">
        <v>0.22700000000000001</v>
      </c>
      <c r="L26" s="132">
        <v>0.23400000000000001</v>
      </c>
      <c r="M26" s="132">
        <v>0.24099999999999999</v>
      </c>
      <c r="N26" s="132">
        <v>0.248</v>
      </c>
      <c r="O26" s="132">
        <v>0.255</v>
      </c>
      <c r="P26" s="132">
        <v>0.26300000000000001</v>
      </c>
      <c r="Q26" s="132">
        <v>0.27100000000000002</v>
      </c>
      <c r="R26" s="132">
        <v>0.28000000000000003</v>
      </c>
      <c r="S26" s="132">
        <v>0.28899999999999998</v>
      </c>
      <c r="T26" s="132">
        <v>0.29799999999999999</v>
      </c>
      <c r="U26" s="132">
        <v>0.308</v>
      </c>
      <c r="V26" s="132">
        <v>0.318</v>
      </c>
      <c r="W26" s="132">
        <v>0.32800000000000001</v>
      </c>
      <c r="X26" s="132">
        <v>0.33900000000000002</v>
      </c>
      <c r="Y26" s="132">
        <v>0.35099999999999998</v>
      </c>
      <c r="Z26" s="132">
        <v>0.36299999999999999</v>
      </c>
      <c r="AA26" s="132">
        <v>0.376</v>
      </c>
      <c r="AB26" s="132">
        <v>0.39</v>
      </c>
      <c r="AC26" s="132">
        <v>0.40400000000000003</v>
      </c>
      <c r="AD26" s="132">
        <v>0.41899999999999998</v>
      </c>
      <c r="AE26" s="132">
        <v>0.435</v>
      </c>
      <c r="AF26" s="132">
        <v>0.45100000000000001</v>
      </c>
      <c r="AG26" s="132">
        <v>0.46899999999999997</v>
      </c>
      <c r="AH26" s="132">
        <v>0.48799999999999999</v>
      </c>
      <c r="AI26" s="132">
        <v>0.50800000000000001</v>
      </c>
      <c r="AJ26" s="132">
        <v>0.52900000000000003</v>
      </c>
      <c r="AK26" s="132">
        <v>0.55100000000000005</v>
      </c>
      <c r="AL26" s="132">
        <v>0.57499999999999996</v>
      </c>
      <c r="AM26" s="132">
        <v>0.60099999999999998</v>
      </c>
      <c r="AN26" s="132">
        <v>0.629</v>
      </c>
      <c r="AO26" s="132">
        <v>0.65800000000000003</v>
      </c>
      <c r="AP26" s="132">
        <v>0.69</v>
      </c>
      <c r="AQ26" s="132">
        <v>0.72399999999999998</v>
      </c>
      <c r="AR26" s="132">
        <v>0.76100000000000001</v>
      </c>
      <c r="AS26" s="132">
        <v>0.80100000000000005</v>
      </c>
      <c r="AT26" s="132">
        <v>0.84499999999999997</v>
      </c>
      <c r="AU26" s="132">
        <v>0.89200000000000002</v>
      </c>
      <c r="AV26" s="132">
        <v>0.94299999999999995</v>
      </c>
    </row>
    <row r="27" spans="1:48" x14ac:dyDescent="0.2">
      <c r="A27" s="130">
        <v>1</v>
      </c>
      <c r="B27" s="132">
        <v>0.17699999999999999</v>
      </c>
      <c r="C27" s="132">
        <v>0.182</v>
      </c>
      <c r="D27" s="132">
        <v>0.187</v>
      </c>
      <c r="E27" s="132">
        <v>0.192</v>
      </c>
      <c r="F27" s="132">
        <v>0.19800000000000001</v>
      </c>
      <c r="G27" s="132">
        <v>0.20300000000000001</v>
      </c>
      <c r="H27" s="132">
        <v>0.20899999999999999</v>
      </c>
      <c r="I27" s="132">
        <v>0.215</v>
      </c>
      <c r="J27" s="132">
        <v>0.221</v>
      </c>
      <c r="K27" s="132">
        <v>0.22800000000000001</v>
      </c>
      <c r="L27" s="132">
        <v>0.23400000000000001</v>
      </c>
      <c r="M27" s="132">
        <v>0.24099999999999999</v>
      </c>
      <c r="N27" s="132">
        <v>0.248</v>
      </c>
      <c r="O27" s="132">
        <v>0.25600000000000001</v>
      </c>
      <c r="P27" s="132">
        <v>0.26400000000000001</v>
      </c>
      <c r="Q27" s="132">
        <v>0.27200000000000002</v>
      </c>
      <c r="R27" s="132">
        <v>0.28100000000000003</v>
      </c>
      <c r="S27" s="132">
        <v>0.28899999999999998</v>
      </c>
      <c r="T27" s="132">
        <v>0.29899999999999999</v>
      </c>
      <c r="U27" s="132">
        <v>0.308</v>
      </c>
      <c r="V27" s="132">
        <v>0.31900000000000001</v>
      </c>
      <c r="W27" s="132">
        <v>0.32900000000000001</v>
      </c>
      <c r="X27" s="132">
        <v>0.34</v>
      </c>
      <c r="Y27" s="132">
        <v>0.35199999999999998</v>
      </c>
      <c r="Z27" s="132">
        <v>0.36399999999999999</v>
      </c>
      <c r="AA27" s="132">
        <v>0.377</v>
      </c>
      <c r="AB27" s="132">
        <v>0.39100000000000001</v>
      </c>
      <c r="AC27" s="132">
        <v>0.40500000000000003</v>
      </c>
      <c r="AD27" s="132">
        <v>0.42</v>
      </c>
      <c r="AE27" s="132">
        <v>0.436</v>
      </c>
      <c r="AF27" s="132">
        <v>0.45300000000000001</v>
      </c>
      <c r="AG27" s="132">
        <v>0.47099999999999997</v>
      </c>
      <c r="AH27" s="132">
        <v>0.48899999999999999</v>
      </c>
      <c r="AI27" s="132">
        <v>0.50900000000000001</v>
      </c>
      <c r="AJ27" s="132">
        <v>0.53100000000000003</v>
      </c>
      <c r="AK27" s="132">
        <v>0.55300000000000005</v>
      </c>
      <c r="AL27" s="132">
        <v>0.57799999999999996</v>
      </c>
      <c r="AM27" s="132">
        <v>0.60299999999999998</v>
      </c>
      <c r="AN27" s="132">
        <v>0.63100000000000001</v>
      </c>
      <c r="AO27" s="132">
        <v>0.66100000000000003</v>
      </c>
      <c r="AP27" s="132">
        <v>0.69299999999999995</v>
      </c>
      <c r="AQ27" s="132">
        <v>0.72699999999999998</v>
      </c>
      <c r="AR27" s="132">
        <v>0.76400000000000001</v>
      </c>
      <c r="AS27" s="132">
        <v>0.80500000000000005</v>
      </c>
      <c r="AT27" s="132">
        <v>0.84799999999999998</v>
      </c>
      <c r="AU27" s="132">
        <v>0.89600000000000002</v>
      </c>
      <c r="AV27" s="132">
        <v>0.94799999999999995</v>
      </c>
    </row>
    <row r="28" spans="1:48" x14ac:dyDescent="0.2">
      <c r="A28" s="130">
        <v>2</v>
      </c>
      <c r="B28" s="132">
        <v>0.17799999999999999</v>
      </c>
      <c r="C28" s="132">
        <v>0.183</v>
      </c>
      <c r="D28" s="132">
        <v>0.188</v>
      </c>
      <c r="E28" s="132">
        <v>0.193</v>
      </c>
      <c r="F28" s="132">
        <v>0.19800000000000001</v>
      </c>
      <c r="G28" s="132">
        <v>0.20399999999999999</v>
      </c>
      <c r="H28" s="132">
        <v>0.20899999999999999</v>
      </c>
      <c r="I28" s="132">
        <v>0.215</v>
      </c>
      <c r="J28" s="132">
        <v>0.222</v>
      </c>
      <c r="K28" s="132">
        <v>0.22800000000000001</v>
      </c>
      <c r="L28" s="132">
        <v>0.23499999999999999</v>
      </c>
      <c r="M28" s="132">
        <v>0.24199999999999999</v>
      </c>
      <c r="N28" s="132">
        <v>0.249</v>
      </c>
      <c r="O28" s="132">
        <v>0.25700000000000001</v>
      </c>
      <c r="P28" s="132">
        <v>0.26500000000000001</v>
      </c>
      <c r="Q28" s="132">
        <v>0.27300000000000002</v>
      </c>
      <c r="R28" s="132">
        <v>0.28100000000000003</v>
      </c>
      <c r="S28" s="132">
        <v>0.28999999999999998</v>
      </c>
      <c r="T28" s="132">
        <v>0.3</v>
      </c>
      <c r="U28" s="132">
        <v>0.309</v>
      </c>
      <c r="V28" s="132">
        <v>0.31900000000000001</v>
      </c>
      <c r="W28" s="132">
        <v>0.33</v>
      </c>
      <c r="X28" s="132">
        <v>0.34100000000000003</v>
      </c>
      <c r="Y28" s="132">
        <v>0.35299999999999998</v>
      </c>
      <c r="Z28" s="132">
        <v>0.36499999999999999</v>
      </c>
      <c r="AA28" s="132">
        <v>0.378</v>
      </c>
      <c r="AB28" s="132">
        <v>0.39200000000000002</v>
      </c>
      <c r="AC28" s="132">
        <v>0.40600000000000003</v>
      </c>
      <c r="AD28" s="132">
        <v>0.42099999999999999</v>
      </c>
      <c r="AE28" s="132">
        <v>0.437</v>
      </c>
      <c r="AF28" s="132">
        <v>0.45400000000000001</v>
      </c>
      <c r="AG28" s="132">
        <v>0.47199999999999998</v>
      </c>
      <c r="AH28" s="132">
        <v>0.49099999999999999</v>
      </c>
      <c r="AI28" s="132">
        <v>0.51100000000000001</v>
      </c>
      <c r="AJ28" s="132">
        <v>0.53300000000000003</v>
      </c>
      <c r="AK28" s="132">
        <v>0.55500000000000005</v>
      </c>
      <c r="AL28" s="132">
        <v>0.57999999999999996</v>
      </c>
      <c r="AM28" s="132">
        <v>0.60599999999999998</v>
      </c>
      <c r="AN28" s="132">
        <v>0.63400000000000001</v>
      </c>
      <c r="AO28" s="132">
        <v>0.66300000000000003</v>
      </c>
      <c r="AP28" s="132">
        <v>0.69599999999999995</v>
      </c>
      <c r="AQ28" s="132">
        <v>0.73</v>
      </c>
      <c r="AR28" s="132">
        <v>0.76800000000000002</v>
      </c>
      <c r="AS28" s="132">
        <v>0.80800000000000005</v>
      </c>
      <c r="AT28" s="132">
        <v>0.85199999999999998</v>
      </c>
      <c r="AU28" s="132">
        <v>0.9</v>
      </c>
      <c r="AV28" s="132">
        <v>0.95299999999999996</v>
      </c>
    </row>
    <row r="29" spans="1:48" x14ac:dyDescent="0.2">
      <c r="A29" s="130">
        <v>3</v>
      </c>
      <c r="B29" s="132">
        <v>0.17799999999999999</v>
      </c>
      <c r="C29" s="132">
        <v>0.183</v>
      </c>
      <c r="D29" s="132">
        <v>0.188</v>
      </c>
      <c r="E29" s="132">
        <v>0.193</v>
      </c>
      <c r="F29" s="132">
        <v>0.19900000000000001</v>
      </c>
      <c r="G29" s="132">
        <v>0.20399999999999999</v>
      </c>
      <c r="H29" s="132">
        <v>0.21</v>
      </c>
      <c r="I29" s="132">
        <v>0.216</v>
      </c>
      <c r="J29" s="132">
        <v>0.222</v>
      </c>
      <c r="K29" s="132">
        <v>0.22900000000000001</v>
      </c>
      <c r="L29" s="132">
        <v>0.23499999999999999</v>
      </c>
      <c r="M29" s="132">
        <v>0.24199999999999999</v>
      </c>
      <c r="N29" s="132">
        <v>0.25</v>
      </c>
      <c r="O29" s="132">
        <v>0.25700000000000001</v>
      </c>
      <c r="P29" s="132">
        <v>0.26500000000000001</v>
      </c>
      <c r="Q29" s="132">
        <v>0.27300000000000002</v>
      </c>
      <c r="R29" s="132">
        <v>0.28199999999999997</v>
      </c>
      <c r="S29" s="132">
        <v>0.29099999999999998</v>
      </c>
      <c r="T29" s="132">
        <v>0.3</v>
      </c>
      <c r="U29" s="132">
        <v>0.31</v>
      </c>
      <c r="V29" s="132">
        <v>0.32</v>
      </c>
      <c r="W29" s="132">
        <v>0.33100000000000002</v>
      </c>
      <c r="X29" s="132">
        <v>0.34200000000000003</v>
      </c>
      <c r="Y29" s="132">
        <v>0.35399999999999998</v>
      </c>
      <c r="Z29" s="132">
        <v>0.36599999999999999</v>
      </c>
      <c r="AA29" s="132">
        <v>0.379</v>
      </c>
      <c r="AB29" s="132">
        <v>0.39300000000000002</v>
      </c>
      <c r="AC29" s="132">
        <v>0.40799999999999997</v>
      </c>
      <c r="AD29" s="132">
        <v>0.42299999999999999</v>
      </c>
      <c r="AE29" s="132">
        <v>0.439</v>
      </c>
      <c r="AF29" s="132">
        <v>0.45600000000000002</v>
      </c>
      <c r="AG29" s="132">
        <v>0.47399999999999998</v>
      </c>
      <c r="AH29" s="132">
        <v>0.49299999999999999</v>
      </c>
      <c r="AI29" s="132">
        <v>0.51300000000000001</v>
      </c>
      <c r="AJ29" s="132">
        <v>0.53500000000000003</v>
      </c>
      <c r="AK29" s="132">
        <v>0.55700000000000005</v>
      </c>
      <c r="AL29" s="132">
        <v>0.58199999999999996</v>
      </c>
      <c r="AM29" s="132">
        <v>0.60799999999999998</v>
      </c>
      <c r="AN29" s="132">
        <v>0.63600000000000001</v>
      </c>
      <c r="AO29" s="132">
        <v>0.66600000000000004</v>
      </c>
      <c r="AP29" s="132">
        <v>0.69799999999999995</v>
      </c>
      <c r="AQ29" s="132">
        <v>0.73299999999999998</v>
      </c>
      <c r="AR29" s="132">
        <v>0.77100000000000002</v>
      </c>
      <c r="AS29" s="132">
        <v>0.81200000000000006</v>
      </c>
      <c r="AT29" s="132">
        <v>0.85599999999999998</v>
      </c>
      <c r="AU29" s="132">
        <v>0.90500000000000003</v>
      </c>
      <c r="AV29" s="132">
        <v>0.95799999999999996</v>
      </c>
    </row>
    <row r="30" spans="1:48" x14ac:dyDescent="0.2">
      <c r="A30" s="130">
        <v>4</v>
      </c>
      <c r="B30" s="132">
        <v>0.17899999999999999</v>
      </c>
      <c r="C30" s="132">
        <v>0.183</v>
      </c>
      <c r="D30" s="132">
        <v>0.188</v>
      </c>
      <c r="E30" s="132">
        <v>0.19400000000000001</v>
      </c>
      <c r="F30" s="132">
        <v>0.19900000000000001</v>
      </c>
      <c r="G30" s="132">
        <v>0.20499999999999999</v>
      </c>
      <c r="H30" s="132">
        <v>0.21</v>
      </c>
      <c r="I30" s="132">
        <v>0.217</v>
      </c>
      <c r="J30" s="132">
        <v>0.223</v>
      </c>
      <c r="K30" s="132">
        <v>0.22900000000000001</v>
      </c>
      <c r="L30" s="132">
        <v>0.23599999999999999</v>
      </c>
      <c r="M30" s="132">
        <v>0.24299999999999999</v>
      </c>
      <c r="N30" s="132">
        <v>0.25</v>
      </c>
      <c r="O30" s="132">
        <v>0.25800000000000001</v>
      </c>
      <c r="P30" s="132">
        <v>0.26600000000000001</v>
      </c>
      <c r="Q30" s="132">
        <v>0.27400000000000002</v>
      </c>
      <c r="R30" s="132">
        <v>0.28299999999999997</v>
      </c>
      <c r="S30" s="132">
        <v>0.29199999999999998</v>
      </c>
      <c r="T30" s="132">
        <v>0.30099999999999999</v>
      </c>
      <c r="U30" s="132">
        <v>0.311</v>
      </c>
      <c r="V30" s="132">
        <v>0.32100000000000001</v>
      </c>
      <c r="W30" s="132">
        <v>0.33200000000000002</v>
      </c>
      <c r="X30" s="132">
        <v>0.34300000000000003</v>
      </c>
      <c r="Y30" s="132">
        <v>0.35499999999999998</v>
      </c>
      <c r="Z30" s="132">
        <v>0.36799999999999999</v>
      </c>
      <c r="AA30" s="132">
        <v>0.38100000000000001</v>
      </c>
      <c r="AB30" s="132">
        <v>0.39400000000000002</v>
      </c>
      <c r="AC30" s="132">
        <v>0.40899999999999997</v>
      </c>
      <c r="AD30" s="132">
        <v>0.42399999999999999</v>
      </c>
      <c r="AE30" s="132">
        <v>0.44</v>
      </c>
      <c r="AF30" s="132">
        <v>0.45700000000000002</v>
      </c>
      <c r="AG30" s="132">
        <v>0.47499999999999998</v>
      </c>
      <c r="AH30" s="132">
        <v>0.49399999999999999</v>
      </c>
      <c r="AI30" s="132">
        <v>0.51500000000000001</v>
      </c>
      <c r="AJ30" s="132">
        <v>0.53600000000000003</v>
      </c>
      <c r="AK30" s="132">
        <v>0.55900000000000005</v>
      </c>
      <c r="AL30" s="132">
        <v>0.58399999999999996</v>
      </c>
      <c r="AM30" s="132">
        <v>0.61</v>
      </c>
      <c r="AN30" s="132">
        <v>0.63900000000000001</v>
      </c>
      <c r="AO30" s="132">
        <v>0.66900000000000004</v>
      </c>
      <c r="AP30" s="132">
        <v>0.70099999999999996</v>
      </c>
      <c r="AQ30" s="132">
        <v>0.73599999999999999</v>
      </c>
      <c r="AR30" s="132">
        <v>0.77400000000000002</v>
      </c>
      <c r="AS30" s="132">
        <v>0.81599999999999995</v>
      </c>
      <c r="AT30" s="132">
        <v>0.86</v>
      </c>
      <c r="AU30" s="132">
        <v>0.90900000000000003</v>
      </c>
      <c r="AV30" s="132">
        <v>0.96199999999999997</v>
      </c>
    </row>
    <row r="31" spans="1:48" x14ac:dyDescent="0.2">
      <c r="A31" s="130">
        <v>5</v>
      </c>
      <c r="B31" s="132">
        <v>0.17899999999999999</v>
      </c>
      <c r="C31" s="132">
        <v>0.184</v>
      </c>
      <c r="D31" s="132">
        <v>0.189</v>
      </c>
      <c r="E31" s="132">
        <v>0.19400000000000001</v>
      </c>
      <c r="F31" s="132">
        <v>0.2</v>
      </c>
      <c r="G31" s="132">
        <v>0.20499999999999999</v>
      </c>
      <c r="H31" s="132">
        <v>0.21099999999999999</v>
      </c>
      <c r="I31" s="132">
        <v>0.217</v>
      </c>
      <c r="J31" s="132">
        <v>0.223</v>
      </c>
      <c r="K31" s="132">
        <v>0.23</v>
      </c>
      <c r="L31" s="132">
        <v>0.23699999999999999</v>
      </c>
      <c r="M31" s="132">
        <v>0.24399999999999999</v>
      </c>
      <c r="N31" s="132">
        <v>0.251</v>
      </c>
      <c r="O31" s="132">
        <v>0.25900000000000001</v>
      </c>
      <c r="P31" s="132">
        <v>0.26700000000000002</v>
      </c>
      <c r="Q31" s="132">
        <v>0.27500000000000002</v>
      </c>
      <c r="R31" s="132">
        <v>0.28299999999999997</v>
      </c>
      <c r="S31" s="132">
        <v>0.29299999999999998</v>
      </c>
      <c r="T31" s="132">
        <v>0.30199999999999999</v>
      </c>
      <c r="U31" s="132">
        <v>0.312</v>
      </c>
      <c r="V31" s="132">
        <v>0.32200000000000001</v>
      </c>
      <c r="W31" s="132">
        <v>0.33300000000000002</v>
      </c>
      <c r="X31" s="132">
        <v>0.34399999999999997</v>
      </c>
      <c r="Y31" s="132">
        <v>0.35599999999999998</v>
      </c>
      <c r="Z31" s="132">
        <v>0.36899999999999999</v>
      </c>
      <c r="AA31" s="132">
        <v>0.38200000000000001</v>
      </c>
      <c r="AB31" s="132">
        <v>0.39500000000000002</v>
      </c>
      <c r="AC31" s="132">
        <v>0.41</v>
      </c>
      <c r="AD31" s="132">
        <v>0.42499999999999999</v>
      </c>
      <c r="AE31" s="132">
        <v>0.442</v>
      </c>
      <c r="AF31" s="132">
        <v>0.45900000000000002</v>
      </c>
      <c r="AG31" s="132">
        <v>0.47699999999999998</v>
      </c>
      <c r="AH31" s="132">
        <v>0.496</v>
      </c>
      <c r="AI31" s="132">
        <v>0.51700000000000002</v>
      </c>
      <c r="AJ31" s="132">
        <v>0.53800000000000003</v>
      </c>
      <c r="AK31" s="132">
        <v>0.56100000000000005</v>
      </c>
      <c r="AL31" s="132">
        <v>0.58599999999999997</v>
      </c>
      <c r="AM31" s="132">
        <v>0.61299999999999999</v>
      </c>
      <c r="AN31" s="132">
        <v>0.64100000000000001</v>
      </c>
      <c r="AO31" s="132">
        <v>0.67100000000000004</v>
      </c>
      <c r="AP31" s="132">
        <v>0.70399999999999996</v>
      </c>
      <c r="AQ31" s="132">
        <v>0.74</v>
      </c>
      <c r="AR31" s="132">
        <v>0.77800000000000002</v>
      </c>
      <c r="AS31" s="132">
        <v>0.81899999999999995</v>
      </c>
      <c r="AT31" s="132">
        <v>0.86399999999999999</v>
      </c>
      <c r="AU31" s="132">
        <v>0.91300000000000003</v>
      </c>
      <c r="AV31" s="132">
        <v>0.96699999999999997</v>
      </c>
    </row>
    <row r="32" spans="1:48" x14ac:dyDescent="0.2">
      <c r="A32" s="130">
        <v>6</v>
      </c>
      <c r="B32" s="132">
        <v>0.17899999999999999</v>
      </c>
      <c r="C32" s="132">
        <v>0.184</v>
      </c>
      <c r="D32" s="132">
        <v>0.189</v>
      </c>
      <c r="E32" s="132">
        <v>0.19500000000000001</v>
      </c>
      <c r="F32" s="132">
        <v>0.2</v>
      </c>
      <c r="G32" s="132">
        <v>0.20599999999999999</v>
      </c>
      <c r="H32" s="132">
        <v>0.21099999999999999</v>
      </c>
      <c r="I32" s="132">
        <v>0.218</v>
      </c>
      <c r="J32" s="132">
        <v>0.224</v>
      </c>
      <c r="K32" s="132">
        <v>0.23</v>
      </c>
      <c r="L32" s="132">
        <v>0.23699999999999999</v>
      </c>
      <c r="M32" s="132">
        <v>0.24399999999999999</v>
      </c>
      <c r="N32" s="132">
        <v>0.252</v>
      </c>
      <c r="O32" s="132">
        <v>0.25900000000000001</v>
      </c>
      <c r="P32" s="132">
        <v>0.26700000000000002</v>
      </c>
      <c r="Q32" s="132">
        <v>0.27600000000000002</v>
      </c>
      <c r="R32" s="132">
        <v>0.28399999999999997</v>
      </c>
      <c r="S32" s="132">
        <v>0.29299999999999998</v>
      </c>
      <c r="T32" s="132">
        <v>0.30299999999999999</v>
      </c>
      <c r="U32" s="132">
        <v>0.313</v>
      </c>
      <c r="V32" s="132">
        <v>0.32300000000000001</v>
      </c>
      <c r="W32" s="132">
        <v>0.33400000000000002</v>
      </c>
      <c r="X32" s="132">
        <v>0.34499999999999997</v>
      </c>
      <c r="Y32" s="132">
        <v>0.35699999999999998</v>
      </c>
      <c r="Z32" s="132">
        <v>0.37</v>
      </c>
      <c r="AA32" s="132">
        <v>0.38300000000000001</v>
      </c>
      <c r="AB32" s="132">
        <v>0.39700000000000002</v>
      </c>
      <c r="AC32" s="132">
        <v>0.41099999999999998</v>
      </c>
      <c r="AD32" s="132">
        <v>0.42699999999999999</v>
      </c>
      <c r="AE32" s="132">
        <v>0.443</v>
      </c>
      <c r="AF32" s="132">
        <v>0.46</v>
      </c>
      <c r="AG32" s="132">
        <v>0.47799999999999998</v>
      </c>
      <c r="AH32" s="132">
        <v>0.498</v>
      </c>
      <c r="AI32" s="132">
        <v>0.51800000000000002</v>
      </c>
      <c r="AJ32" s="132">
        <v>0.54</v>
      </c>
      <c r="AK32" s="132">
        <v>0.56299999999999994</v>
      </c>
      <c r="AL32" s="132">
        <v>0.58799999999999997</v>
      </c>
      <c r="AM32" s="132">
        <v>0.61499999999999999</v>
      </c>
      <c r="AN32" s="132">
        <v>0.64300000000000002</v>
      </c>
      <c r="AO32" s="132">
        <v>0.67400000000000004</v>
      </c>
      <c r="AP32" s="132">
        <v>0.70699999999999996</v>
      </c>
      <c r="AQ32" s="132">
        <v>0.74299999999999999</v>
      </c>
      <c r="AR32" s="132">
        <v>0.78100000000000003</v>
      </c>
      <c r="AS32" s="132">
        <v>0.82299999999999995</v>
      </c>
      <c r="AT32" s="132">
        <v>0.86799999999999999</v>
      </c>
      <c r="AU32" s="132">
        <v>0.91800000000000004</v>
      </c>
      <c r="AV32" s="132">
        <v>0.97199999999999998</v>
      </c>
    </row>
    <row r="33" spans="1:48" x14ac:dyDescent="0.2">
      <c r="A33" s="130">
        <v>7</v>
      </c>
      <c r="B33" s="132">
        <v>0.18</v>
      </c>
      <c r="C33" s="132">
        <v>0.185</v>
      </c>
      <c r="D33" s="132">
        <v>0.19</v>
      </c>
      <c r="E33" s="132">
        <v>0.19500000000000001</v>
      </c>
      <c r="F33" s="132">
        <v>0.2</v>
      </c>
      <c r="G33" s="132">
        <v>0.20599999999999999</v>
      </c>
      <c r="H33" s="132">
        <v>0.21199999999999999</v>
      </c>
      <c r="I33" s="132">
        <v>0.218</v>
      </c>
      <c r="J33" s="132">
        <v>0.224</v>
      </c>
      <c r="K33" s="132">
        <v>0.23100000000000001</v>
      </c>
      <c r="L33" s="132">
        <v>0.23799999999999999</v>
      </c>
      <c r="M33" s="132">
        <v>0.245</v>
      </c>
      <c r="N33" s="132">
        <v>0.252</v>
      </c>
      <c r="O33" s="132">
        <v>0.26</v>
      </c>
      <c r="P33" s="132">
        <v>0.26800000000000002</v>
      </c>
      <c r="Q33" s="132">
        <v>0.27600000000000002</v>
      </c>
      <c r="R33" s="132">
        <v>0.28499999999999998</v>
      </c>
      <c r="S33" s="132">
        <v>0.29399999999999998</v>
      </c>
      <c r="T33" s="132">
        <v>0.30399999999999999</v>
      </c>
      <c r="U33" s="132">
        <v>0.313</v>
      </c>
      <c r="V33" s="132">
        <v>0.32400000000000001</v>
      </c>
      <c r="W33" s="132">
        <v>0.33500000000000002</v>
      </c>
      <c r="X33" s="132">
        <v>0.34599999999999997</v>
      </c>
      <c r="Y33" s="132">
        <v>0.35799999999999998</v>
      </c>
      <c r="Z33" s="132">
        <v>0.371</v>
      </c>
      <c r="AA33" s="132">
        <v>0.38400000000000001</v>
      </c>
      <c r="AB33" s="132">
        <v>0.39800000000000002</v>
      </c>
      <c r="AC33" s="132">
        <v>0.41299999999999998</v>
      </c>
      <c r="AD33" s="132">
        <v>0.42799999999999999</v>
      </c>
      <c r="AE33" s="132">
        <v>0.44400000000000001</v>
      </c>
      <c r="AF33" s="132">
        <v>0.46200000000000002</v>
      </c>
      <c r="AG33" s="132">
        <v>0.48</v>
      </c>
      <c r="AH33" s="132">
        <v>0.499</v>
      </c>
      <c r="AI33" s="132">
        <v>0.52</v>
      </c>
      <c r="AJ33" s="132">
        <v>0.54200000000000004</v>
      </c>
      <c r="AK33" s="132">
        <v>0.56499999999999995</v>
      </c>
      <c r="AL33" s="132">
        <v>0.59</v>
      </c>
      <c r="AM33" s="132">
        <v>0.61699999999999999</v>
      </c>
      <c r="AN33" s="132">
        <v>0.64600000000000002</v>
      </c>
      <c r="AO33" s="132">
        <v>0.67700000000000005</v>
      </c>
      <c r="AP33" s="132">
        <v>0.71</v>
      </c>
      <c r="AQ33" s="132">
        <v>0.746</v>
      </c>
      <c r="AR33" s="132">
        <v>0.78400000000000003</v>
      </c>
      <c r="AS33" s="132">
        <v>0.82599999999999996</v>
      </c>
      <c r="AT33" s="132">
        <v>0.872</v>
      </c>
      <c r="AU33" s="132">
        <v>0.92200000000000004</v>
      </c>
      <c r="AV33" s="132">
        <v>0.97599999999999998</v>
      </c>
    </row>
    <row r="34" spans="1:48" x14ac:dyDescent="0.2">
      <c r="A34" s="130">
        <v>8</v>
      </c>
      <c r="B34" s="132">
        <v>0.18</v>
      </c>
      <c r="C34" s="132">
        <v>0.185</v>
      </c>
      <c r="D34" s="132">
        <v>0.19</v>
      </c>
      <c r="E34" s="132">
        <v>0.19500000000000001</v>
      </c>
      <c r="F34" s="132">
        <v>0.20100000000000001</v>
      </c>
      <c r="G34" s="132">
        <v>0.20699999999999999</v>
      </c>
      <c r="H34" s="132">
        <v>0.21199999999999999</v>
      </c>
      <c r="I34" s="132">
        <v>0.219</v>
      </c>
      <c r="J34" s="132">
        <v>0.22500000000000001</v>
      </c>
      <c r="K34" s="132">
        <v>0.23200000000000001</v>
      </c>
      <c r="L34" s="132">
        <v>0.23799999999999999</v>
      </c>
      <c r="M34" s="132">
        <v>0.245</v>
      </c>
      <c r="N34" s="132">
        <v>0.253</v>
      </c>
      <c r="O34" s="132">
        <v>0.26100000000000001</v>
      </c>
      <c r="P34" s="132">
        <v>0.26900000000000002</v>
      </c>
      <c r="Q34" s="132">
        <v>0.27700000000000002</v>
      </c>
      <c r="R34" s="132">
        <v>0.28599999999999998</v>
      </c>
      <c r="S34" s="132">
        <v>0.29499999999999998</v>
      </c>
      <c r="T34" s="132">
        <v>0.30399999999999999</v>
      </c>
      <c r="U34" s="132">
        <v>0.314</v>
      </c>
      <c r="V34" s="132">
        <v>0.32500000000000001</v>
      </c>
      <c r="W34" s="132">
        <v>0.33600000000000002</v>
      </c>
      <c r="X34" s="132">
        <v>0.34699999999999998</v>
      </c>
      <c r="Y34" s="132">
        <v>0.35899999999999999</v>
      </c>
      <c r="Z34" s="132">
        <v>0.372</v>
      </c>
      <c r="AA34" s="132">
        <v>0.38500000000000001</v>
      </c>
      <c r="AB34" s="132">
        <v>0.39900000000000002</v>
      </c>
      <c r="AC34" s="132">
        <v>0.41399999999999998</v>
      </c>
      <c r="AD34" s="132">
        <v>0.42899999999999999</v>
      </c>
      <c r="AE34" s="132">
        <v>0.44600000000000001</v>
      </c>
      <c r="AF34" s="132">
        <v>0.46300000000000002</v>
      </c>
      <c r="AG34" s="132">
        <v>0.48199999999999998</v>
      </c>
      <c r="AH34" s="132">
        <v>0.501</v>
      </c>
      <c r="AI34" s="132">
        <v>0.52200000000000002</v>
      </c>
      <c r="AJ34" s="132">
        <v>0.54400000000000004</v>
      </c>
      <c r="AK34" s="132">
        <v>0.56699999999999995</v>
      </c>
      <c r="AL34" s="132">
        <v>0.59299999999999997</v>
      </c>
      <c r="AM34" s="132">
        <v>0.62</v>
      </c>
      <c r="AN34" s="132">
        <v>0.64800000000000002</v>
      </c>
      <c r="AO34" s="132">
        <v>0.67900000000000005</v>
      </c>
      <c r="AP34" s="132">
        <v>0.71299999999999997</v>
      </c>
      <c r="AQ34" s="132">
        <v>0.749</v>
      </c>
      <c r="AR34" s="132">
        <v>0.78800000000000003</v>
      </c>
      <c r="AS34" s="132">
        <v>0.83</v>
      </c>
      <c r="AT34" s="132">
        <v>0.876</v>
      </c>
      <c r="AU34" s="132">
        <v>0.92600000000000005</v>
      </c>
      <c r="AV34" s="132">
        <v>0.98099999999999998</v>
      </c>
    </row>
    <row r="35" spans="1:48" x14ac:dyDescent="0.2">
      <c r="A35" s="130">
        <v>9</v>
      </c>
      <c r="B35" s="132">
        <v>0.18099999999999999</v>
      </c>
      <c r="C35" s="132">
        <v>0.185</v>
      </c>
      <c r="D35" s="132">
        <v>0.191</v>
      </c>
      <c r="E35" s="132">
        <v>0.19600000000000001</v>
      </c>
      <c r="F35" s="132">
        <v>0.20100000000000001</v>
      </c>
      <c r="G35" s="132">
        <v>0.20699999999999999</v>
      </c>
      <c r="H35" s="132">
        <v>0.21299999999999999</v>
      </c>
      <c r="I35" s="132">
        <v>0.219</v>
      </c>
      <c r="J35" s="132">
        <v>0.22500000000000001</v>
      </c>
      <c r="K35" s="132">
        <v>0.23200000000000001</v>
      </c>
      <c r="L35" s="132">
        <v>0.23899999999999999</v>
      </c>
      <c r="M35" s="132">
        <v>0.246</v>
      </c>
      <c r="N35" s="132">
        <v>0.253</v>
      </c>
      <c r="O35" s="132">
        <v>0.26100000000000001</v>
      </c>
      <c r="P35" s="132">
        <v>0.26900000000000002</v>
      </c>
      <c r="Q35" s="132">
        <v>0.27800000000000002</v>
      </c>
      <c r="R35" s="132">
        <v>0.28599999999999998</v>
      </c>
      <c r="S35" s="132">
        <v>0.29599999999999999</v>
      </c>
      <c r="T35" s="132">
        <v>0.30499999999999999</v>
      </c>
      <c r="U35" s="132">
        <v>0.315</v>
      </c>
      <c r="V35" s="132">
        <v>0.32600000000000001</v>
      </c>
      <c r="W35" s="132">
        <v>0.33700000000000002</v>
      </c>
      <c r="X35" s="132">
        <v>0.34799999999999998</v>
      </c>
      <c r="Y35" s="132">
        <v>0.36</v>
      </c>
      <c r="Z35" s="132">
        <v>0.373</v>
      </c>
      <c r="AA35" s="132">
        <v>0.38600000000000001</v>
      </c>
      <c r="AB35" s="132">
        <v>0.4</v>
      </c>
      <c r="AC35" s="132">
        <v>0.41499999999999998</v>
      </c>
      <c r="AD35" s="132">
        <v>0.43099999999999999</v>
      </c>
      <c r="AE35" s="132">
        <v>0.44700000000000001</v>
      </c>
      <c r="AF35" s="132">
        <v>0.46500000000000002</v>
      </c>
      <c r="AG35" s="132">
        <v>0.48299999999999998</v>
      </c>
      <c r="AH35" s="132">
        <v>0.503</v>
      </c>
      <c r="AI35" s="132">
        <v>0.52400000000000002</v>
      </c>
      <c r="AJ35" s="132">
        <v>0.54600000000000004</v>
      </c>
      <c r="AK35" s="132">
        <v>0.56899999999999995</v>
      </c>
      <c r="AL35" s="132">
        <v>0.59499999999999997</v>
      </c>
      <c r="AM35" s="132">
        <v>0.622</v>
      </c>
      <c r="AN35" s="132">
        <v>0.65100000000000002</v>
      </c>
      <c r="AO35" s="132">
        <v>0.68200000000000005</v>
      </c>
      <c r="AP35" s="132">
        <v>0.71599999999999997</v>
      </c>
      <c r="AQ35" s="132">
        <v>0.752</v>
      </c>
      <c r="AR35" s="132">
        <v>0.79100000000000004</v>
      </c>
      <c r="AS35" s="132">
        <v>0.83399999999999996</v>
      </c>
      <c r="AT35" s="132">
        <v>0.88</v>
      </c>
      <c r="AU35" s="132">
        <v>0.93100000000000005</v>
      </c>
      <c r="AV35" s="132">
        <v>0.98599999999999999</v>
      </c>
    </row>
    <row r="36" spans="1:48" x14ac:dyDescent="0.2">
      <c r="A36" s="130">
        <v>10</v>
      </c>
      <c r="B36" s="132">
        <v>0.18099999999999999</v>
      </c>
      <c r="C36" s="132">
        <v>0.186</v>
      </c>
      <c r="D36" s="132">
        <v>0.191</v>
      </c>
      <c r="E36" s="132">
        <v>0.19600000000000001</v>
      </c>
      <c r="F36" s="132">
        <v>0.20200000000000001</v>
      </c>
      <c r="G36" s="132">
        <v>0.20799999999999999</v>
      </c>
      <c r="H36" s="132">
        <v>0.21299999999999999</v>
      </c>
      <c r="I36" s="132">
        <v>0.22</v>
      </c>
      <c r="J36" s="132">
        <v>0.22600000000000001</v>
      </c>
      <c r="K36" s="132">
        <v>0.23300000000000001</v>
      </c>
      <c r="L36" s="132">
        <v>0.23899999999999999</v>
      </c>
      <c r="M36" s="132">
        <v>0.247</v>
      </c>
      <c r="N36" s="132">
        <v>0.254</v>
      </c>
      <c r="O36" s="132">
        <v>0.26200000000000001</v>
      </c>
      <c r="P36" s="132">
        <v>0.27</v>
      </c>
      <c r="Q36" s="132">
        <v>0.27800000000000002</v>
      </c>
      <c r="R36" s="132">
        <v>0.28699999999999998</v>
      </c>
      <c r="S36" s="132">
        <v>0.29599999999999999</v>
      </c>
      <c r="T36" s="132">
        <v>0.30599999999999999</v>
      </c>
      <c r="U36" s="132">
        <v>0.316</v>
      </c>
      <c r="V36" s="132">
        <v>0.32700000000000001</v>
      </c>
      <c r="W36" s="132">
        <v>0.33800000000000002</v>
      </c>
      <c r="X36" s="132">
        <v>0.34899999999999998</v>
      </c>
      <c r="Y36" s="132">
        <v>0.36099999999999999</v>
      </c>
      <c r="Z36" s="132">
        <v>0.374</v>
      </c>
      <c r="AA36" s="132">
        <v>0.38700000000000001</v>
      </c>
      <c r="AB36" s="132">
        <v>0.40100000000000002</v>
      </c>
      <c r="AC36" s="132">
        <v>0.41599999999999998</v>
      </c>
      <c r="AD36" s="132">
        <v>0.432</v>
      </c>
      <c r="AE36" s="132">
        <v>0.44900000000000001</v>
      </c>
      <c r="AF36" s="132">
        <v>0.46600000000000003</v>
      </c>
      <c r="AG36" s="132">
        <v>0.48499999999999999</v>
      </c>
      <c r="AH36" s="132">
        <v>0.504</v>
      </c>
      <c r="AI36" s="132">
        <v>0.52500000000000002</v>
      </c>
      <c r="AJ36" s="132">
        <v>0.54800000000000004</v>
      </c>
      <c r="AK36" s="132">
        <v>0.57099999999999995</v>
      </c>
      <c r="AL36" s="132">
        <v>0.59699999999999998</v>
      </c>
      <c r="AM36" s="132">
        <v>0.624</v>
      </c>
      <c r="AN36" s="132">
        <v>0.65300000000000002</v>
      </c>
      <c r="AO36" s="132">
        <v>0.68500000000000005</v>
      </c>
      <c r="AP36" s="132">
        <v>0.71799999999999997</v>
      </c>
      <c r="AQ36" s="132">
        <v>0.755</v>
      </c>
      <c r="AR36" s="132">
        <v>0.79400000000000004</v>
      </c>
      <c r="AS36" s="132">
        <v>0.83699999999999997</v>
      </c>
      <c r="AT36" s="132">
        <v>0.88400000000000001</v>
      </c>
      <c r="AU36" s="132">
        <v>0.93500000000000005</v>
      </c>
      <c r="AV36" s="132">
        <v>0.99099999999999999</v>
      </c>
    </row>
    <row r="37" spans="1:48" x14ac:dyDescent="0.2">
      <c r="A37" s="130">
        <v>11</v>
      </c>
      <c r="B37" s="132">
        <v>0.18099999999999999</v>
      </c>
      <c r="C37" s="132">
        <v>0.186</v>
      </c>
      <c r="D37" s="132">
        <v>0.191</v>
      </c>
      <c r="E37" s="132">
        <v>0.19700000000000001</v>
      </c>
      <c r="F37" s="132">
        <v>0.20200000000000001</v>
      </c>
      <c r="G37" s="132">
        <v>0.20799999999999999</v>
      </c>
      <c r="H37" s="132">
        <v>0.214</v>
      </c>
      <c r="I37" s="132">
        <v>0.22</v>
      </c>
      <c r="J37" s="132">
        <v>0.22700000000000001</v>
      </c>
      <c r="K37" s="132">
        <v>0.23300000000000001</v>
      </c>
      <c r="L37" s="132">
        <v>0.24</v>
      </c>
      <c r="M37" s="132">
        <v>0.247</v>
      </c>
      <c r="N37" s="132">
        <v>0.255</v>
      </c>
      <c r="O37" s="132">
        <v>0.26300000000000001</v>
      </c>
      <c r="P37" s="132">
        <v>0.27100000000000002</v>
      </c>
      <c r="Q37" s="132">
        <v>0.27900000000000003</v>
      </c>
      <c r="R37" s="132">
        <v>0.28799999999999998</v>
      </c>
      <c r="S37" s="132">
        <v>0.29699999999999999</v>
      </c>
      <c r="T37" s="132">
        <v>0.307</v>
      </c>
      <c r="U37" s="132">
        <v>0.317</v>
      </c>
      <c r="V37" s="132">
        <v>0.32700000000000001</v>
      </c>
      <c r="W37" s="132">
        <v>0.33800000000000002</v>
      </c>
      <c r="X37" s="132">
        <v>0.35</v>
      </c>
      <c r="Y37" s="132">
        <v>0.36199999999999999</v>
      </c>
      <c r="Z37" s="132">
        <v>0.375</v>
      </c>
      <c r="AA37" s="132">
        <v>0.38800000000000001</v>
      </c>
      <c r="AB37" s="132">
        <v>0.40300000000000002</v>
      </c>
      <c r="AC37" s="132">
        <v>0.41799999999999998</v>
      </c>
      <c r="AD37" s="132">
        <v>0.433</v>
      </c>
      <c r="AE37" s="132">
        <v>0.45</v>
      </c>
      <c r="AF37" s="132">
        <v>0.46800000000000003</v>
      </c>
      <c r="AG37" s="132">
        <v>0.48599999999999999</v>
      </c>
      <c r="AH37" s="132">
        <v>0.50600000000000001</v>
      </c>
      <c r="AI37" s="132">
        <v>0.52700000000000002</v>
      </c>
      <c r="AJ37" s="132">
        <v>0.55000000000000004</v>
      </c>
      <c r="AK37" s="132">
        <v>0.57299999999999995</v>
      </c>
      <c r="AL37" s="132">
        <v>0.59899999999999998</v>
      </c>
      <c r="AM37" s="132">
        <v>0.626</v>
      </c>
      <c r="AN37" s="132">
        <v>0.65600000000000003</v>
      </c>
      <c r="AO37" s="132">
        <v>0.68700000000000006</v>
      </c>
      <c r="AP37" s="132">
        <v>0.72099999999999997</v>
      </c>
      <c r="AQ37" s="132">
        <v>0.75800000000000001</v>
      </c>
      <c r="AR37" s="132">
        <v>0.79800000000000004</v>
      </c>
      <c r="AS37" s="132">
        <v>0.84099999999999997</v>
      </c>
      <c r="AT37" s="132">
        <v>0.88800000000000001</v>
      </c>
      <c r="AU37" s="132">
        <v>0.93899999999999995</v>
      </c>
      <c r="AV37" s="132">
        <v>0.995</v>
      </c>
    </row>
    <row r="43" spans="1:48" ht="39.6" customHeight="1" x14ac:dyDescent="0.2"/>
    <row r="45" spans="1:48" ht="27.6" customHeight="1" x14ac:dyDescent="0.2"/>
  </sheetData>
  <sheetProtection algorithmName="SHA-512" hashValue="vaXLofRQBqS+BhTp3rEqlEacMU6D1EHH3RKEF7CQIC/JMSA47JqNp4kyvhWZwziYcjUyiGsKJjFR4O3YNcWPYg==" saltValue="OdjcY/HP+kjDIscDt/30Zg==" spinCount="100000" sheet="1" objects="1" scenarios="1"/>
  <conditionalFormatting sqref="A25:A37">
    <cfRule type="expression" dxfId="741" priority="15" stopIfTrue="1">
      <formula>MOD(ROW(),2)=0</formula>
    </cfRule>
    <cfRule type="expression" dxfId="740" priority="16" stopIfTrue="1">
      <formula>MOD(ROW(),2)&lt;&gt;0</formula>
    </cfRule>
  </conditionalFormatting>
  <conditionalFormatting sqref="C17:C20">
    <cfRule type="expression" dxfId="739" priority="13" stopIfTrue="1">
      <formula>MOD(ROW(),2)=0</formula>
    </cfRule>
    <cfRule type="expression" dxfId="738" priority="14" stopIfTrue="1">
      <formula>MOD(ROW(),2)&lt;&gt;0</formula>
    </cfRule>
  </conditionalFormatting>
  <conditionalFormatting sqref="A6:A16">
    <cfRule type="expression" dxfId="737" priority="17" stopIfTrue="1">
      <formula>MOD(ROW(),2)=0</formula>
    </cfRule>
    <cfRule type="expression" dxfId="736" priority="18" stopIfTrue="1">
      <formula>MOD(ROW(),2)&lt;&gt;0</formula>
    </cfRule>
  </conditionalFormatting>
  <conditionalFormatting sqref="B6:AR16 D17:AR20">
    <cfRule type="expression" dxfId="735" priority="19" stopIfTrue="1">
      <formula>MOD(ROW(),2)=0</formula>
    </cfRule>
    <cfRule type="expression" dxfId="734" priority="20" stopIfTrue="1">
      <formula>MOD(ROW(),2)&lt;&gt;0</formula>
    </cfRule>
  </conditionalFormatting>
  <conditionalFormatting sqref="A17:A20">
    <cfRule type="expression" dxfId="733" priority="9" stopIfTrue="1">
      <formula>MOD(ROW(),2)=0</formula>
    </cfRule>
    <cfRule type="expression" dxfId="732" priority="10" stopIfTrue="1">
      <formula>MOD(ROW(),2)&lt;&gt;0</formula>
    </cfRule>
  </conditionalFormatting>
  <conditionalFormatting sqref="B18 B20">
    <cfRule type="expression" dxfId="731" priority="11" stopIfTrue="1">
      <formula>MOD(ROW(),2)=0</formula>
    </cfRule>
    <cfRule type="expression" dxfId="730" priority="12" stopIfTrue="1">
      <formula>MOD(ROW(),2)&lt;&gt;0</formula>
    </cfRule>
  </conditionalFormatting>
  <conditionalFormatting sqref="B25:AV37">
    <cfRule type="expression" dxfId="729" priority="7" stopIfTrue="1">
      <formula>MOD(ROW(),2)=0</formula>
    </cfRule>
    <cfRule type="expression" dxfId="728" priority="8" stopIfTrue="1">
      <formula>MOD(ROW(),2)&lt;&gt;0</formula>
    </cfRule>
  </conditionalFormatting>
  <conditionalFormatting sqref="AS6:AV20">
    <cfRule type="expression" dxfId="727" priority="5" stopIfTrue="1">
      <formula>MOD(ROW(),2)=0</formula>
    </cfRule>
    <cfRule type="expression" dxfId="726" priority="6" stopIfTrue="1">
      <formula>MOD(ROW(),2)&lt;&gt;0</formula>
    </cfRule>
  </conditionalFormatting>
  <conditionalFormatting sqref="B19">
    <cfRule type="expression" dxfId="725" priority="3" stopIfTrue="1">
      <formula>MOD(ROW(),2)=0</formula>
    </cfRule>
    <cfRule type="expression" dxfId="724" priority="4" stopIfTrue="1">
      <formula>MOD(ROW(),2)&lt;&gt;0</formula>
    </cfRule>
  </conditionalFormatting>
  <conditionalFormatting sqref="B17">
    <cfRule type="expression" dxfId="723" priority="1" stopIfTrue="1">
      <formula>MOD(ROW(),2)=0</formula>
    </cfRule>
    <cfRule type="expression" dxfId="7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A1:AQ45"/>
  <sheetViews>
    <sheetView workbookViewId="0">
      <selection activeCell="B17" sqref="B17"/>
    </sheetView>
  </sheetViews>
  <sheetFormatPr defaultColWidth="10" defaultRowHeight="12.75" x14ac:dyDescent="0.2"/>
  <cols>
    <col min="1" max="1" width="31.7109375" style="33" customWidth="1"/>
    <col min="2" max="43" width="22.7109375" style="33" customWidth="1"/>
    <col min="44" max="16384" width="10" style="33"/>
  </cols>
  <sheetData>
    <row r="1" spans="1:43" ht="20.25" x14ac:dyDescent="0.3">
      <c r="A1" s="63" t="s">
        <v>4</v>
      </c>
      <c r="B1" s="64"/>
      <c r="C1" s="64"/>
      <c r="D1" s="64"/>
      <c r="E1" s="64"/>
      <c r="F1" s="64"/>
      <c r="G1" s="64"/>
      <c r="H1" s="64"/>
      <c r="I1" s="64"/>
    </row>
    <row r="2" spans="1:43" ht="15.75" x14ac:dyDescent="0.25">
      <c r="A2" s="65" t="str">
        <f>IF(title="&gt; Enter workbook title here","Enter workbook title in Cover sheet",title)</f>
        <v>Fire Wales - Consolidated Factor Spreadsheet</v>
      </c>
      <c r="B2" s="66"/>
      <c r="C2" s="66"/>
      <c r="D2" s="66"/>
      <c r="E2" s="66"/>
      <c r="F2" s="66"/>
      <c r="G2" s="66"/>
      <c r="H2" s="66"/>
      <c r="I2" s="66"/>
    </row>
    <row r="3" spans="1:43" ht="15.75" x14ac:dyDescent="0.25">
      <c r="A3" s="67" t="str">
        <f>TABLE_FACTOR_TYPE&amp;" - x-"&amp;TABLE_SERIES_NUMBER</f>
        <v>Pension Debit - x-326</v>
      </c>
      <c r="B3" s="66"/>
      <c r="C3" s="66"/>
      <c r="D3" s="66"/>
      <c r="E3" s="66"/>
      <c r="F3" s="66"/>
      <c r="G3" s="66"/>
      <c r="H3" s="66"/>
      <c r="I3" s="66"/>
    </row>
    <row r="4" spans="1:43" x14ac:dyDescent="0.2">
      <c r="A4" s="68" t="str">
        <f ca="1">CELL("filename",A1)</f>
        <v>D:\Users\FulkerL\OneDrive - Welsh Government\[wfrsc2021-02-annex-1.xlsm]x-326</v>
      </c>
    </row>
    <row r="6" spans="1:43" x14ac:dyDescent="0.2">
      <c r="A6" s="123" t="s">
        <v>24</v>
      </c>
      <c r="B6" s="124" t="s">
        <v>26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row>
    <row r="7" spans="1:43" x14ac:dyDescent="0.2">
      <c r="A7" s="125" t="s">
        <v>16</v>
      </c>
      <c r="B7" s="126" t="s">
        <v>431</v>
      </c>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row>
    <row r="8" spans="1:43" x14ac:dyDescent="0.2">
      <c r="A8" s="125" t="s">
        <v>54</v>
      </c>
      <c r="B8" s="126">
        <v>2007</v>
      </c>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row>
    <row r="9" spans="1:43" x14ac:dyDescent="0.2">
      <c r="A9" s="125" t="s">
        <v>17</v>
      </c>
      <c r="B9" s="126" t="s">
        <v>505</v>
      </c>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row>
    <row r="10" spans="1:43" x14ac:dyDescent="0.2">
      <c r="A10" s="125" t="s">
        <v>2</v>
      </c>
      <c r="B10" s="126" t="s">
        <v>531</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row>
    <row r="11" spans="1:43" x14ac:dyDescent="0.2">
      <c r="A11" s="125" t="s">
        <v>23</v>
      </c>
      <c r="B11" s="126" t="s">
        <v>507</v>
      </c>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row>
    <row r="12" spans="1:43" x14ac:dyDescent="0.2">
      <c r="A12" s="125" t="s">
        <v>272</v>
      </c>
      <c r="B12" s="126" t="s">
        <v>519</v>
      </c>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row>
    <row r="13" spans="1:43" hidden="1" x14ac:dyDescent="0.2">
      <c r="A13" s="125" t="s">
        <v>57</v>
      </c>
      <c r="B13" s="126">
        <v>1</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row>
    <row r="14" spans="1:43" hidden="1" x14ac:dyDescent="0.2">
      <c r="A14" s="125" t="s">
        <v>18</v>
      </c>
      <c r="B14" s="126">
        <v>326</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row>
    <row r="15" spans="1:43" x14ac:dyDescent="0.2">
      <c r="A15" s="125" t="s">
        <v>58</v>
      </c>
      <c r="B15" s="126" t="s">
        <v>532</v>
      </c>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row>
    <row r="16" spans="1:43" x14ac:dyDescent="0.2">
      <c r="A16" s="125" t="s">
        <v>59</v>
      </c>
      <c r="B16" s="126" t="s">
        <v>533</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row>
    <row r="17" spans="1:43" ht="76.5" x14ac:dyDescent="0.2">
      <c r="A17" s="125" t="s">
        <v>386</v>
      </c>
      <c r="B17" s="126" t="s">
        <v>706</v>
      </c>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row>
    <row r="18" spans="1:43" x14ac:dyDescent="0.2">
      <c r="A18" s="125" t="s">
        <v>19</v>
      </c>
      <c r="B18" s="128">
        <v>43532</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row>
    <row r="19" spans="1:43" ht="25.5" x14ac:dyDescent="0.2">
      <c r="A19" s="125" t="s">
        <v>20</v>
      </c>
      <c r="B19" s="121">
        <v>43535</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row>
    <row r="20" spans="1:43" x14ac:dyDescent="0.2">
      <c r="A20" s="125" t="s">
        <v>270</v>
      </c>
      <c r="B20" s="126" t="s">
        <v>385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row>
    <row r="23" spans="1:43" x14ac:dyDescent="0.2">
      <c r="A23" s="80"/>
    </row>
    <row r="25" spans="1:43" x14ac:dyDescent="0.2">
      <c r="A25" s="129" t="s">
        <v>511</v>
      </c>
      <c r="B25" s="129">
        <v>18</v>
      </c>
      <c r="C25" s="129">
        <v>19</v>
      </c>
      <c r="D25" s="129">
        <v>20</v>
      </c>
      <c r="E25" s="129">
        <v>21</v>
      </c>
      <c r="F25" s="129">
        <v>22</v>
      </c>
      <c r="G25" s="129">
        <v>23</v>
      </c>
      <c r="H25" s="129">
        <v>24</v>
      </c>
      <c r="I25" s="129">
        <v>25</v>
      </c>
      <c r="J25" s="129">
        <v>26</v>
      </c>
      <c r="K25" s="129">
        <v>27</v>
      </c>
      <c r="L25" s="129">
        <v>28</v>
      </c>
      <c r="M25" s="129">
        <v>29</v>
      </c>
      <c r="N25" s="129">
        <v>30</v>
      </c>
      <c r="O25" s="129">
        <v>31</v>
      </c>
      <c r="P25" s="129">
        <v>32</v>
      </c>
      <c r="Q25" s="129">
        <v>33</v>
      </c>
      <c r="R25" s="129">
        <v>34</v>
      </c>
      <c r="S25" s="129">
        <v>35</v>
      </c>
      <c r="T25" s="129">
        <v>36</v>
      </c>
      <c r="U25" s="129">
        <v>37</v>
      </c>
      <c r="V25" s="129">
        <v>38</v>
      </c>
      <c r="W25" s="129">
        <v>39</v>
      </c>
      <c r="X25" s="129">
        <v>40</v>
      </c>
      <c r="Y25" s="129">
        <v>41</v>
      </c>
      <c r="Z25" s="129">
        <v>42</v>
      </c>
      <c r="AA25" s="129">
        <v>43</v>
      </c>
      <c r="AB25" s="129">
        <v>44</v>
      </c>
      <c r="AC25" s="129">
        <v>45</v>
      </c>
      <c r="AD25" s="129">
        <v>46</v>
      </c>
      <c r="AE25" s="129">
        <v>47</v>
      </c>
      <c r="AF25" s="129">
        <v>48</v>
      </c>
      <c r="AG25" s="129">
        <v>49</v>
      </c>
      <c r="AH25" s="129">
        <v>50</v>
      </c>
      <c r="AI25" s="129">
        <v>51</v>
      </c>
      <c r="AJ25" s="129">
        <v>52</v>
      </c>
      <c r="AK25" s="129">
        <v>53</v>
      </c>
      <c r="AL25" s="129">
        <v>54</v>
      </c>
      <c r="AM25" s="129">
        <v>55</v>
      </c>
      <c r="AN25" s="129">
        <v>56</v>
      </c>
      <c r="AO25" s="129">
        <v>57</v>
      </c>
      <c r="AP25" s="129">
        <v>58</v>
      </c>
      <c r="AQ25" s="129">
        <v>59</v>
      </c>
    </row>
    <row r="26" spans="1:43" x14ac:dyDescent="0.2">
      <c r="A26" s="130">
        <v>0</v>
      </c>
      <c r="B26" s="132">
        <v>0.22600000000000001</v>
      </c>
      <c r="C26" s="132">
        <v>0.23200000000000001</v>
      </c>
      <c r="D26" s="132">
        <v>0.23899999999999999</v>
      </c>
      <c r="E26" s="132">
        <v>0.246</v>
      </c>
      <c r="F26" s="132">
        <v>0.253</v>
      </c>
      <c r="G26" s="132">
        <v>0.26</v>
      </c>
      <c r="H26" s="132">
        <v>0.26700000000000002</v>
      </c>
      <c r="I26" s="132">
        <v>0.27500000000000002</v>
      </c>
      <c r="J26" s="132">
        <v>0.28299999999999997</v>
      </c>
      <c r="K26" s="132">
        <v>0.29199999999999998</v>
      </c>
      <c r="L26" s="132">
        <v>0.3</v>
      </c>
      <c r="M26" s="132">
        <v>0.309</v>
      </c>
      <c r="N26" s="132">
        <v>0.31900000000000001</v>
      </c>
      <c r="O26" s="132">
        <v>0.32900000000000001</v>
      </c>
      <c r="P26" s="132">
        <v>0.33900000000000002</v>
      </c>
      <c r="Q26" s="132">
        <v>0.35</v>
      </c>
      <c r="R26" s="132">
        <v>0.36099999999999999</v>
      </c>
      <c r="S26" s="132">
        <v>0.373</v>
      </c>
      <c r="T26" s="132">
        <v>0.38500000000000001</v>
      </c>
      <c r="U26" s="132">
        <v>0.39800000000000002</v>
      </c>
      <c r="V26" s="132">
        <v>0.41099999999999998</v>
      </c>
      <c r="W26" s="132">
        <v>0.42499999999999999</v>
      </c>
      <c r="X26" s="132">
        <v>0.44</v>
      </c>
      <c r="Y26" s="132">
        <v>0.45500000000000002</v>
      </c>
      <c r="Z26" s="132">
        <v>0.47099999999999997</v>
      </c>
      <c r="AA26" s="132">
        <v>0.48799999999999999</v>
      </c>
      <c r="AB26" s="132">
        <v>0.50600000000000001</v>
      </c>
      <c r="AC26" s="132">
        <v>0.52500000000000002</v>
      </c>
      <c r="AD26" s="132">
        <v>0.54500000000000004</v>
      </c>
      <c r="AE26" s="132">
        <v>0.56599999999999995</v>
      </c>
      <c r="AF26" s="132">
        <v>0.58799999999999997</v>
      </c>
      <c r="AG26" s="132">
        <v>0.61099999999999999</v>
      </c>
      <c r="AH26" s="132">
        <v>0.63600000000000001</v>
      </c>
      <c r="AI26" s="132">
        <v>0.66300000000000003</v>
      </c>
      <c r="AJ26" s="132">
        <v>0.69099999999999995</v>
      </c>
      <c r="AK26" s="132">
        <v>0.72099999999999997</v>
      </c>
      <c r="AL26" s="132">
        <v>0.753</v>
      </c>
      <c r="AM26" s="132">
        <v>0.78700000000000003</v>
      </c>
      <c r="AN26" s="132">
        <v>0.82299999999999995</v>
      </c>
      <c r="AO26" s="132">
        <v>0.86299999999999999</v>
      </c>
      <c r="AP26" s="132">
        <v>0.90500000000000003</v>
      </c>
      <c r="AQ26" s="132">
        <v>0.95099999999999996</v>
      </c>
    </row>
    <row r="27" spans="1:43" x14ac:dyDescent="0.2">
      <c r="A27" s="130">
        <v>1</v>
      </c>
      <c r="B27" s="132">
        <v>0.22700000000000001</v>
      </c>
      <c r="C27" s="132">
        <v>0.23300000000000001</v>
      </c>
      <c r="D27" s="132">
        <v>0.23899999999999999</v>
      </c>
      <c r="E27" s="132">
        <v>0.246</v>
      </c>
      <c r="F27" s="132">
        <v>0.253</v>
      </c>
      <c r="G27" s="132">
        <v>0.26</v>
      </c>
      <c r="H27" s="132">
        <v>0.26800000000000002</v>
      </c>
      <c r="I27" s="132">
        <v>0.27600000000000002</v>
      </c>
      <c r="J27" s="132">
        <v>0.28399999999999997</v>
      </c>
      <c r="K27" s="132">
        <v>0.29199999999999998</v>
      </c>
      <c r="L27" s="132">
        <v>0.30099999999999999</v>
      </c>
      <c r="M27" s="132">
        <v>0.31</v>
      </c>
      <c r="N27" s="132">
        <v>0.32</v>
      </c>
      <c r="O27" s="132">
        <v>0.33</v>
      </c>
      <c r="P27" s="132">
        <v>0.34</v>
      </c>
      <c r="Q27" s="132">
        <v>0.35099999999999998</v>
      </c>
      <c r="R27" s="132">
        <v>0.36199999999999999</v>
      </c>
      <c r="S27" s="132">
        <v>0.374</v>
      </c>
      <c r="T27" s="132">
        <v>0.38600000000000001</v>
      </c>
      <c r="U27" s="132">
        <v>0.39900000000000002</v>
      </c>
      <c r="V27" s="132">
        <v>0.41199999999999998</v>
      </c>
      <c r="W27" s="132">
        <v>0.42599999999999999</v>
      </c>
      <c r="X27" s="132">
        <v>0.441</v>
      </c>
      <c r="Y27" s="132">
        <v>0.45600000000000002</v>
      </c>
      <c r="Z27" s="132">
        <v>0.47199999999999998</v>
      </c>
      <c r="AA27" s="132">
        <v>0.48899999999999999</v>
      </c>
      <c r="AB27" s="132">
        <v>0.50700000000000001</v>
      </c>
      <c r="AC27" s="132">
        <v>0.52600000000000002</v>
      </c>
      <c r="AD27" s="132">
        <v>0.54600000000000004</v>
      </c>
      <c r="AE27" s="132">
        <v>0.56699999999999995</v>
      </c>
      <c r="AF27" s="132">
        <v>0.59</v>
      </c>
      <c r="AG27" s="132">
        <v>0.61299999999999999</v>
      </c>
      <c r="AH27" s="132">
        <v>0.63800000000000001</v>
      </c>
      <c r="AI27" s="132">
        <v>0.66500000000000004</v>
      </c>
      <c r="AJ27" s="132">
        <v>0.69299999999999995</v>
      </c>
      <c r="AK27" s="132">
        <v>0.72299999999999998</v>
      </c>
      <c r="AL27" s="132">
        <v>0.755</v>
      </c>
      <c r="AM27" s="132">
        <v>0.79</v>
      </c>
      <c r="AN27" s="132">
        <v>0.82699999999999996</v>
      </c>
      <c r="AO27" s="132">
        <v>0.86599999999999999</v>
      </c>
      <c r="AP27" s="132">
        <v>0.90900000000000003</v>
      </c>
      <c r="AQ27" s="132">
        <v>0.95499999999999996</v>
      </c>
    </row>
    <row r="28" spans="1:43" x14ac:dyDescent="0.2">
      <c r="A28" s="130">
        <v>2</v>
      </c>
      <c r="B28" s="132">
        <v>0.22700000000000001</v>
      </c>
      <c r="C28" s="132">
        <v>0.23300000000000001</v>
      </c>
      <c r="D28" s="132">
        <v>0.24</v>
      </c>
      <c r="E28" s="132">
        <v>0.247</v>
      </c>
      <c r="F28" s="132">
        <v>0.254</v>
      </c>
      <c r="G28" s="132">
        <v>0.26100000000000001</v>
      </c>
      <c r="H28" s="132">
        <v>0.26900000000000002</v>
      </c>
      <c r="I28" s="132">
        <v>0.27600000000000002</v>
      </c>
      <c r="J28" s="132">
        <v>0.28499999999999998</v>
      </c>
      <c r="K28" s="132">
        <v>0.29299999999999998</v>
      </c>
      <c r="L28" s="132">
        <v>0.30199999999999999</v>
      </c>
      <c r="M28" s="132">
        <v>0.311</v>
      </c>
      <c r="N28" s="132">
        <v>0.32100000000000001</v>
      </c>
      <c r="O28" s="132">
        <v>0.33100000000000002</v>
      </c>
      <c r="P28" s="132">
        <v>0.34100000000000003</v>
      </c>
      <c r="Q28" s="132">
        <v>0.35199999999999998</v>
      </c>
      <c r="R28" s="132">
        <v>0.36299999999999999</v>
      </c>
      <c r="S28" s="132">
        <v>0.375</v>
      </c>
      <c r="T28" s="132">
        <v>0.38700000000000001</v>
      </c>
      <c r="U28" s="132">
        <v>0.4</v>
      </c>
      <c r="V28" s="132">
        <v>0.41299999999999998</v>
      </c>
      <c r="W28" s="132">
        <v>0.42699999999999999</v>
      </c>
      <c r="X28" s="132">
        <v>0.442</v>
      </c>
      <c r="Y28" s="132">
        <v>0.45800000000000002</v>
      </c>
      <c r="Z28" s="132">
        <v>0.47399999999999998</v>
      </c>
      <c r="AA28" s="132">
        <v>0.49099999999999999</v>
      </c>
      <c r="AB28" s="132">
        <v>0.50900000000000001</v>
      </c>
      <c r="AC28" s="132">
        <v>0.52800000000000002</v>
      </c>
      <c r="AD28" s="132">
        <v>0.54800000000000004</v>
      </c>
      <c r="AE28" s="132">
        <v>0.56899999999999995</v>
      </c>
      <c r="AF28" s="132">
        <v>0.59199999999999997</v>
      </c>
      <c r="AG28" s="132">
        <v>0.61499999999999999</v>
      </c>
      <c r="AH28" s="132">
        <v>0.64</v>
      </c>
      <c r="AI28" s="132">
        <v>0.66700000000000004</v>
      </c>
      <c r="AJ28" s="132">
        <v>0.69599999999999995</v>
      </c>
      <c r="AK28" s="132">
        <v>0.72599999999999998</v>
      </c>
      <c r="AL28" s="132">
        <v>0.75800000000000001</v>
      </c>
      <c r="AM28" s="132">
        <v>0.79300000000000004</v>
      </c>
      <c r="AN28" s="132">
        <v>0.83</v>
      </c>
      <c r="AO28" s="132">
        <v>0.87</v>
      </c>
      <c r="AP28" s="132">
        <v>0.91300000000000003</v>
      </c>
      <c r="AQ28" s="132">
        <v>0.95899999999999996</v>
      </c>
    </row>
    <row r="29" spans="1:43" x14ac:dyDescent="0.2">
      <c r="A29" s="130">
        <v>3</v>
      </c>
      <c r="B29" s="132">
        <v>0.22800000000000001</v>
      </c>
      <c r="C29" s="132">
        <v>0.23400000000000001</v>
      </c>
      <c r="D29" s="132">
        <v>0.24</v>
      </c>
      <c r="E29" s="132">
        <v>0.247</v>
      </c>
      <c r="F29" s="132">
        <v>0.254</v>
      </c>
      <c r="G29" s="132">
        <v>0.26200000000000001</v>
      </c>
      <c r="H29" s="132">
        <v>0.26900000000000002</v>
      </c>
      <c r="I29" s="132">
        <v>0.27700000000000002</v>
      </c>
      <c r="J29" s="132">
        <v>0.28499999999999998</v>
      </c>
      <c r="K29" s="132">
        <v>0.29399999999999998</v>
      </c>
      <c r="L29" s="132">
        <v>0.30299999999999999</v>
      </c>
      <c r="M29" s="132">
        <v>0.312</v>
      </c>
      <c r="N29" s="132">
        <v>0.32100000000000001</v>
      </c>
      <c r="O29" s="132">
        <v>0.33100000000000002</v>
      </c>
      <c r="P29" s="132">
        <v>0.34200000000000003</v>
      </c>
      <c r="Q29" s="132">
        <v>0.35299999999999998</v>
      </c>
      <c r="R29" s="132">
        <v>0.36399999999999999</v>
      </c>
      <c r="S29" s="132">
        <v>0.376</v>
      </c>
      <c r="T29" s="132">
        <v>0.38800000000000001</v>
      </c>
      <c r="U29" s="132">
        <v>0.40100000000000002</v>
      </c>
      <c r="V29" s="132">
        <v>0.41399999999999998</v>
      </c>
      <c r="W29" s="132">
        <v>0.42899999999999999</v>
      </c>
      <c r="X29" s="132">
        <v>0.443</v>
      </c>
      <c r="Y29" s="132">
        <v>0.45900000000000002</v>
      </c>
      <c r="Z29" s="132">
        <v>0.47499999999999998</v>
      </c>
      <c r="AA29" s="132">
        <v>0.49199999999999999</v>
      </c>
      <c r="AB29" s="132">
        <v>0.51100000000000001</v>
      </c>
      <c r="AC29" s="132">
        <v>0.53</v>
      </c>
      <c r="AD29" s="132">
        <v>0.55000000000000004</v>
      </c>
      <c r="AE29" s="132">
        <v>0.57099999999999995</v>
      </c>
      <c r="AF29" s="132">
        <v>0.59399999999999997</v>
      </c>
      <c r="AG29" s="132">
        <v>0.61699999999999999</v>
      </c>
      <c r="AH29" s="132">
        <v>0.64300000000000002</v>
      </c>
      <c r="AI29" s="132">
        <v>0.67</v>
      </c>
      <c r="AJ29" s="132">
        <v>0.69799999999999995</v>
      </c>
      <c r="AK29" s="132">
        <v>0.72899999999999998</v>
      </c>
      <c r="AL29" s="132">
        <v>0.76100000000000001</v>
      </c>
      <c r="AM29" s="132">
        <v>0.79600000000000004</v>
      </c>
      <c r="AN29" s="132">
        <v>0.83299999999999996</v>
      </c>
      <c r="AO29" s="132">
        <v>0.873</v>
      </c>
      <c r="AP29" s="132">
        <v>0.91600000000000004</v>
      </c>
      <c r="AQ29" s="132">
        <v>0.96299999999999997</v>
      </c>
    </row>
    <row r="30" spans="1:43" x14ac:dyDescent="0.2">
      <c r="A30" s="130">
        <v>4</v>
      </c>
      <c r="B30" s="132">
        <v>0.22800000000000001</v>
      </c>
      <c r="C30" s="132">
        <v>0.23400000000000001</v>
      </c>
      <c r="D30" s="132">
        <v>0.24099999999999999</v>
      </c>
      <c r="E30" s="132">
        <v>0.248</v>
      </c>
      <c r="F30" s="132">
        <v>0.255</v>
      </c>
      <c r="G30" s="132">
        <v>0.26200000000000001</v>
      </c>
      <c r="H30" s="132">
        <v>0.27</v>
      </c>
      <c r="I30" s="132">
        <v>0.27800000000000002</v>
      </c>
      <c r="J30" s="132">
        <v>0.28599999999999998</v>
      </c>
      <c r="K30" s="132">
        <v>0.29499999999999998</v>
      </c>
      <c r="L30" s="132">
        <v>0.30299999999999999</v>
      </c>
      <c r="M30" s="132">
        <v>0.313</v>
      </c>
      <c r="N30" s="132">
        <v>0.32200000000000001</v>
      </c>
      <c r="O30" s="132">
        <v>0.33200000000000002</v>
      </c>
      <c r="P30" s="132">
        <v>0.34300000000000003</v>
      </c>
      <c r="Q30" s="132">
        <v>0.35399999999999998</v>
      </c>
      <c r="R30" s="132">
        <v>0.36499999999999999</v>
      </c>
      <c r="S30" s="132">
        <v>0.377</v>
      </c>
      <c r="T30" s="132">
        <v>0.38900000000000001</v>
      </c>
      <c r="U30" s="132">
        <v>0.40200000000000002</v>
      </c>
      <c r="V30" s="132">
        <v>0.41599999999999998</v>
      </c>
      <c r="W30" s="132">
        <v>0.43</v>
      </c>
      <c r="X30" s="132">
        <v>0.44500000000000001</v>
      </c>
      <c r="Y30" s="132">
        <v>0.46</v>
      </c>
      <c r="Z30" s="132">
        <v>0.47699999999999998</v>
      </c>
      <c r="AA30" s="132">
        <v>0.49399999999999999</v>
      </c>
      <c r="AB30" s="132">
        <v>0.51200000000000001</v>
      </c>
      <c r="AC30" s="132">
        <v>0.53100000000000003</v>
      </c>
      <c r="AD30" s="132">
        <v>0.55200000000000005</v>
      </c>
      <c r="AE30" s="132">
        <v>0.57299999999999995</v>
      </c>
      <c r="AF30" s="132">
        <v>0.59599999999999997</v>
      </c>
      <c r="AG30" s="132">
        <v>0.61899999999999999</v>
      </c>
      <c r="AH30" s="132">
        <v>0.64500000000000002</v>
      </c>
      <c r="AI30" s="132">
        <v>0.67200000000000004</v>
      </c>
      <c r="AJ30" s="132">
        <v>0.70099999999999996</v>
      </c>
      <c r="AK30" s="132">
        <v>0.73099999999999998</v>
      </c>
      <c r="AL30" s="132">
        <v>0.76400000000000001</v>
      </c>
      <c r="AM30" s="132">
        <v>0.79900000000000004</v>
      </c>
      <c r="AN30" s="132">
        <v>0.83699999999999997</v>
      </c>
      <c r="AO30" s="132">
        <v>0.877</v>
      </c>
      <c r="AP30" s="132">
        <v>0.92</v>
      </c>
      <c r="AQ30" s="132">
        <v>0.96699999999999997</v>
      </c>
    </row>
    <row r="31" spans="1:43" x14ac:dyDescent="0.2">
      <c r="A31" s="130">
        <v>5</v>
      </c>
      <c r="B31" s="132">
        <v>0.22900000000000001</v>
      </c>
      <c r="C31" s="132">
        <v>0.23499999999999999</v>
      </c>
      <c r="D31" s="132">
        <v>0.24199999999999999</v>
      </c>
      <c r="E31" s="132">
        <v>0.248</v>
      </c>
      <c r="F31" s="132">
        <v>0.25600000000000001</v>
      </c>
      <c r="G31" s="132">
        <v>0.26300000000000001</v>
      </c>
      <c r="H31" s="132">
        <v>0.27100000000000002</v>
      </c>
      <c r="I31" s="132">
        <v>0.27800000000000002</v>
      </c>
      <c r="J31" s="132">
        <v>0.28699999999999998</v>
      </c>
      <c r="K31" s="132">
        <v>0.29499999999999998</v>
      </c>
      <c r="L31" s="132">
        <v>0.30399999999999999</v>
      </c>
      <c r="M31" s="132">
        <v>0.313</v>
      </c>
      <c r="N31" s="132">
        <v>0.32300000000000001</v>
      </c>
      <c r="O31" s="132">
        <v>0.33300000000000002</v>
      </c>
      <c r="P31" s="132">
        <v>0.34399999999999997</v>
      </c>
      <c r="Q31" s="132">
        <v>0.35399999999999998</v>
      </c>
      <c r="R31" s="132">
        <v>0.36599999999999999</v>
      </c>
      <c r="S31" s="132">
        <v>0.378</v>
      </c>
      <c r="T31" s="132">
        <v>0.39</v>
      </c>
      <c r="U31" s="132">
        <v>0.40300000000000002</v>
      </c>
      <c r="V31" s="132">
        <v>0.41699999999999998</v>
      </c>
      <c r="W31" s="132">
        <v>0.43099999999999999</v>
      </c>
      <c r="X31" s="132">
        <v>0.44600000000000001</v>
      </c>
      <c r="Y31" s="132">
        <v>0.46200000000000002</v>
      </c>
      <c r="Z31" s="132">
        <v>0.47799999999999998</v>
      </c>
      <c r="AA31" s="132">
        <v>0.495</v>
      </c>
      <c r="AB31" s="132">
        <v>0.51400000000000001</v>
      </c>
      <c r="AC31" s="132">
        <v>0.53300000000000003</v>
      </c>
      <c r="AD31" s="132">
        <v>0.55300000000000005</v>
      </c>
      <c r="AE31" s="132">
        <v>0.57499999999999996</v>
      </c>
      <c r="AF31" s="132">
        <v>0.59699999999999998</v>
      </c>
      <c r="AG31" s="132">
        <v>0.622</v>
      </c>
      <c r="AH31" s="132">
        <v>0.64700000000000002</v>
      </c>
      <c r="AI31" s="132">
        <v>0.67400000000000004</v>
      </c>
      <c r="AJ31" s="132">
        <v>0.70299999999999996</v>
      </c>
      <c r="AK31" s="132">
        <v>0.73399999999999999</v>
      </c>
      <c r="AL31" s="132">
        <v>0.76700000000000002</v>
      </c>
      <c r="AM31" s="132">
        <v>0.80200000000000005</v>
      </c>
      <c r="AN31" s="132">
        <v>0.84</v>
      </c>
      <c r="AO31" s="132">
        <v>0.88</v>
      </c>
      <c r="AP31" s="132">
        <v>0.92400000000000004</v>
      </c>
      <c r="AQ31" s="132">
        <v>0.97099999999999997</v>
      </c>
    </row>
    <row r="32" spans="1:43" x14ac:dyDescent="0.2">
      <c r="A32" s="130">
        <v>6</v>
      </c>
      <c r="B32" s="132">
        <v>0.22900000000000001</v>
      </c>
      <c r="C32" s="132">
        <v>0.23599999999999999</v>
      </c>
      <c r="D32" s="132">
        <v>0.24199999999999999</v>
      </c>
      <c r="E32" s="132">
        <v>0.249</v>
      </c>
      <c r="F32" s="132">
        <v>0.25600000000000001</v>
      </c>
      <c r="G32" s="132">
        <v>0.26400000000000001</v>
      </c>
      <c r="H32" s="132">
        <v>0.27100000000000002</v>
      </c>
      <c r="I32" s="132">
        <v>0.27900000000000003</v>
      </c>
      <c r="J32" s="132">
        <v>0.28699999999999998</v>
      </c>
      <c r="K32" s="132">
        <v>0.29599999999999999</v>
      </c>
      <c r="L32" s="132">
        <v>0.30499999999999999</v>
      </c>
      <c r="M32" s="132">
        <v>0.314</v>
      </c>
      <c r="N32" s="132">
        <v>0.32400000000000001</v>
      </c>
      <c r="O32" s="132">
        <v>0.33400000000000002</v>
      </c>
      <c r="P32" s="132">
        <v>0.34399999999999997</v>
      </c>
      <c r="Q32" s="132">
        <v>0.35499999999999998</v>
      </c>
      <c r="R32" s="132">
        <v>0.36699999999999999</v>
      </c>
      <c r="S32" s="132">
        <v>0.379</v>
      </c>
      <c r="T32" s="132">
        <v>0.39100000000000001</v>
      </c>
      <c r="U32" s="132">
        <v>0.40400000000000003</v>
      </c>
      <c r="V32" s="132">
        <v>0.41799999999999998</v>
      </c>
      <c r="W32" s="132">
        <v>0.432</v>
      </c>
      <c r="X32" s="132">
        <v>0.44700000000000001</v>
      </c>
      <c r="Y32" s="132">
        <v>0.46300000000000002</v>
      </c>
      <c r="Z32" s="132">
        <v>0.48</v>
      </c>
      <c r="AA32" s="132">
        <v>0.497</v>
      </c>
      <c r="AB32" s="132">
        <v>0.51500000000000001</v>
      </c>
      <c r="AC32" s="132">
        <v>0.53500000000000003</v>
      </c>
      <c r="AD32" s="132">
        <v>0.55500000000000005</v>
      </c>
      <c r="AE32" s="132">
        <v>0.57699999999999996</v>
      </c>
      <c r="AF32" s="132">
        <v>0.59899999999999998</v>
      </c>
      <c r="AG32" s="132">
        <v>0.624</v>
      </c>
      <c r="AH32" s="132">
        <v>0.64900000000000002</v>
      </c>
      <c r="AI32" s="132">
        <v>0.67700000000000005</v>
      </c>
      <c r="AJ32" s="132">
        <v>0.70599999999999996</v>
      </c>
      <c r="AK32" s="132">
        <v>0.73699999999999999</v>
      </c>
      <c r="AL32" s="132">
        <v>0.77</v>
      </c>
      <c r="AM32" s="132">
        <v>0.80500000000000005</v>
      </c>
      <c r="AN32" s="132">
        <v>0.84299999999999997</v>
      </c>
      <c r="AO32" s="132">
        <v>0.88400000000000001</v>
      </c>
      <c r="AP32" s="132">
        <v>0.92800000000000005</v>
      </c>
      <c r="AQ32" s="132">
        <v>0.97499999999999998</v>
      </c>
    </row>
    <row r="33" spans="1:43" x14ac:dyDescent="0.2">
      <c r="A33" s="130">
        <v>7</v>
      </c>
      <c r="B33" s="132">
        <v>0.23</v>
      </c>
      <c r="C33" s="132">
        <v>0.23599999999999999</v>
      </c>
      <c r="D33" s="132">
        <v>0.24299999999999999</v>
      </c>
      <c r="E33" s="132">
        <v>0.25</v>
      </c>
      <c r="F33" s="132">
        <v>0.25700000000000001</v>
      </c>
      <c r="G33" s="132">
        <v>0.26400000000000001</v>
      </c>
      <c r="H33" s="132">
        <v>0.27200000000000002</v>
      </c>
      <c r="I33" s="132">
        <v>0.28000000000000003</v>
      </c>
      <c r="J33" s="132">
        <v>0.28799999999999998</v>
      </c>
      <c r="K33" s="132">
        <v>0.29699999999999999</v>
      </c>
      <c r="L33" s="132">
        <v>0.30599999999999999</v>
      </c>
      <c r="M33" s="132">
        <v>0.315</v>
      </c>
      <c r="N33" s="132">
        <v>0.32500000000000001</v>
      </c>
      <c r="O33" s="132">
        <v>0.33500000000000002</v>
      </c>
      <c r="P33" s="132">
        <v>0.34499999999999997</v>
      </c>
      <c r="Q33" s="132">
        <v>0.35599999999999998</v>
      </c>
      <c r="R33" s="132">
        <v>0.36799999999999999</v>
      </c>
      <c r="S33" s="132">
        <v>0.38</v>
      </c>
      <c r="T33" s="132">
        <v>0.39200000000000002</v>
      </c>
      <c r="U33" s="132">
        <v>0.40500000000000003</v>
      </c>
      <c r="V33" s="132">
        <v>0.41899999999999998</v>
      </c>
      <c r="W33" s="132">
        <v>0.433</v>
      </c>
      <c r="X33" s="132">
        <v>0.44800000000000001</v>
      </c>
      <c r="Y33" s="132">
        <v>0.46400000000000002</v>
      </c>
      <c r="Z33" s="132">
        <v>0.48099999999999998</v>
      </c>
      <c r="AA33" s="132">
        <v>0.498</v>
      </c>
      <c r="AB33" s="132">
        <v>0.51700000000000002</v>
      </c>
      <c r="AC33" s="132">
        <v>0.53600000000000003</v>
      </c>
      <c r="AD33" s="132">
        <v>0.55700000000000005</v>
      </c>
      <c r="AE33" s="132">
        <v>0.57799999999999996</v>
      </c>
      <c r="AF33" s="132">
        <v>0.60099999999999998</v>
      </c>
      <c r="AG33" s="132">
        <v>0.626</v>
      </c>
      <c r="AH33" s="132">
        <v>0.65100000000000002</v>
      </c>
      <c r="AI33" s="132">
        <v>0.67900000000000005</v>
      </c>
      <c r="AJ33" s="132">
        <v>0.70799999999999996</v>
      </c>
      <c r="AK33" s="132">
        <v>0.73899999999999999</v>
      </c>
      <c r="AL33" s="132">
        <v>0.77300000000000002</v>
      </c>
      <c r="AM33" s="132">
        <v>0.80800000000000005</v>
      </c>
      <c r="AN33" s="132">
        <v>0.84599999999999997</v>
      </c>
      <c r="AO33" s="132">
        <v>0.88700000000000001</v>
      </c>
      <c r="AP33" s="132">
        <v>0.93200000000000005</v>
      </c>
      <c r="AQ33" s="132">
        <v>0.97899999999999998</v>
      </c>
    </row>
    <row r="34" spans="1:43" x14ac:dyDescent="0.2">
      <c r="A34" s="130">
        <v>8</v>
      </c>
      <c r="B34" s="132">
        <v>0.23</v>
      </c>
      <c r="C34" s="132">
        <v>0.23699999999999999</v>
      </c>
      <c r="D34" s="132">
        <v>0.24299999999999999</v>
      </c>
      <c r="E34" s="132">
        <v>0.25</v>
      </c>
      <c r="F34" s="132">
        <v>0.25700000000000001</v>
      </c>
      <c r="G34" s="132">
        <v>0.26500000000000001</v>
      </c>
      <c r="H34" s="132">
        <v>0.27300000000000002</v>
      </c>
      <c r="I34" s="132">
        <v>0.28100000000000003</v>
      </c>
      <c r="J34" s="132">
        <v>0.28899999999999998</v>
      </c>
      <c r="K34" s="132">
        <v>0.29699999999999999</v>
      </c>
      <c r="L34" s="132">
        <v>0.30599999999999999</v>
      </c>
      <c r="M34" s="132">
        <v>0.316</v>
      </c>
      <c r="N34" s="132">
        <v>0.32600000000000001</v>
      </c>
      <c r="O34" s="132">
        <v>0.33600000000000002</v>
      </c>
      <c r="P34" s="132">
        <v>0.34599999999999997</v>
      </c>
      <c r="Q34" s="132">
        <v>0.35699999999999998</v>
      </c>
      <c r="R34" s="132">
        <v>0.36899999999999999</v>
      </c>
      <c r="S34" s="132">
        <v>0.38100000000000001</v>
      </c>
      <c r="T34" s="132">
        <v>0.39300000000000002</v>
      </c>
      <c r="U34" s="132">
        <v>0.40600000000000003</v>
      </c>
      <c r="V34" s="132">
        <v>0.42</v>
      </c>
      <c r="W34" s="132">
        <v>0.435</v>
      </c>
      <c r="X34" s="132">
        <v>0.45</v>
      </c>
      <c r="Y34" s="132">
        <v>0.46600000000000003</v>
      </c>
      <c r="Z34" s="132">
        <v>0.48199999999999998</v>
      </c>
      <c r="AA34" s="132">
        <v>0.5</v>
      </c>
      <c r="AB34" s="132">
        <v>0.51800000000000002</v>
      </c>
      <c r="AC34" s="132">
        <v>0.53800000000000003</v>
      </c>
      <c r="AD34" s="132">
        <v>0.55900000000000005</v>
      </c>
      <c r="AE34" s="132">
        <v>0.57999999999999996</v>
      </c>
      <c r="AF34" s="132">
        <v>0.60299999999999998</v>
      </c>
      <c r="AG34" s="132">
        <v>0.628</v>
      </c>
      <c r="AH34" s="132">
        <v>0.65400000000000003</v>
      </c>
      <c r="AI34" s="132">
        <v>0.68100000000000005</v>
      </c>
      <c r="AJ34" s="132">
        <v>0.71099999999999997</v>
      </c>
      <c r="AK34" s="132">
        <v>0.74199999999999999</v>
      </c>
      <c r="AL34" s="132">
        <v>0.77500000000000002</v>
      </c>
      <c r="AM34" s="132">
        <v>0.81100000000000005</v>
      </c>
      <c r="AN34" s="132">
        <v>0.85</v>
      </c>
      <c r="AO34" s="132">
        <v>0.89100000000000001</v>
      </c>
      <c r="AP34" s="132">
        <v>0.93500000000000005</v>
      </c>
      <c r="AQ34" s="132">
        <v>0.98399999999999999</v>
      </c>
    </row>
    <row r="35" spans="1:43" x14ac:dyDescent="0.2">
      <c r="A35" s="130">
        <v>9</v>
      </c>
      <c r="B35" s="132">
        <v>0.23100000000000001</v>
      </c>
      <c r="C35" s="132">
        <v>0.23699999999999999</v>
      </c>
      <c r="D35" s="132">
        <v>0.24399999999999999</v>
      </c>
      <c r="E35" s="132">
        <v>0.251</v>
      </c>
      <c r="F35" s="132">
        <v>0.25800000000000001</v>
      </c>
      <c r="G35" s="132">
        <v>0.26500000000000001</v>
      </c>
      <c r="H35" s="132">
        <v>0.27300000000000002</v>
      </c>
      <c r="I35" s="132">
        <v>0.28100000000000003</v>
      </c>
      <c r="J35" s="132">
        <v>0.28999999999999998</v>
      </c>
      <c r="K35" s="132">
        <v>0.29799999999999999</v>
      </c>
      <c r="L35" s="132">
        <v>0.307</v>
      </c>
      <c r="M35" s="132">
        <v>0.317</v>
      </c>
      <c r="N35" s="132">
        <v>0.32600000000000001</v>
      </c>
      <c r="O35" s="132">
        <v>0.33700000000000002</v>
      </c>
      <c r="P35" s="132">
        <v>0.34699999999999998</v>
      </c>
      <c r="Q35" s="132">
        <v>0.35799999999999998</v>
      </c>
      <c r="R35" s="132">
        <v>0.37</v>
      </c>
      <c r="S35" s="132">
        <v>0.38200000000000001</v>
      </c>
      <c r="T35" s="132">
        <v>0.39400000000000002</v>
      </c>
      <c r="U35" s="132">
        <v>0.40799999999999997</v>
      </c>
      <c r="V35" s="132">
        <v>0.42099999999999999</v>
      </c>
      <c r="W35" s="132">
        <v>0.436</v>
      </c>
      <c r="X35" s="132">
        <v>0.45100000000000001</v>
      </c>
      <c r="Y35" s="132">
        <v>0.46700000000000003</v>
      </c>
      <c r="Z35" s="132">
        <v>0.48399999999999999</v>
      </c>
      <c r="AA35" s="132">
        <v>0.501</v>
      </c>
      <c r="AB35" s="132">
        <v>0.52</v>
      </c>
      <c r="AC35" s="132">
        <v>0.54</v>
      </c>
      <c r="AD35" s="132">
        <v>0.56000000000000005</v>
      </c>
      <c r="AE35" s="132">
        <v>0.58199999999999996</v>
      </c>
      <c r="AF35" s="132">
        <v>0.60499999999999998</v>
      </c>
      <c r="AG35" s="132">
        <v>0.63</v>
      </c>
      <c r="AH35" s="132">
        <v>0.65600000000000003</v>
      </c>
      <c r="AI35" s="132">
        <v>0.68400000000000005</v>
      </c>
      <c r="AJ35" s="132">
        <v>0.71299999999999997</v>
      </c>
      <c r="AK35" s="132">
        <v>0.745</v>
      </c>
      <c r="AL35" s="132">
        <v>0.77800000000000002</v>
      </c>
      <c r="AM35" s="132">
        <v>0.81399999999999995</v>
      </c>
      <c r="AN35" s="132">
        <v>0.85299999999999998</v>
      </c>
      <c r="AO35" s="132">
        <v>0.89400000000000002</v>
      </c>
      <c r="AP35" s="132">
        <v>0.93899999999999995</v>
      </c>
      <c r="AQ35" s="132">
        <v>0.98799999999999999</v>
      </c>
    </row>
    <row r="36" spans="1:43" x14ac:dyDescent="0.2">
      <c r="A36" s="130">
        <v>10</v>
      </c>
      <c r="B36" s="132">
        <v>0.23100000000000001</v>
      </c>
      <c r="C36" s="132">
        <v>0.23799999999999999</v>
      </c>
      <c r="D36" s="132">
        <v>0.24399999999999999</v>
      </c>
      <c r="E36" s="132">
        <v>0.251</v>
      </c>
      <c r="F36" s="132">
        <v>0.25900000000000001</v>
      </c>
      <c r="G36" s="132">
        <v>0.26600000000000001</v>
      </c>
      <c r="H36" s="132">
        <v>0.27400000000000002</v>
      </c>
      <c r="I36" s="132">
        <v>0.28199999999999997</v>
      </c>
      <c r="J36" s="132">
        <v>0.28999999999999998</v>
      </c>
      <c r="K36" s="132">
        <v>0.29899999999999999</v>
      </c>
      <c r="L36" s="132">
        <v>0.308</v>
      </c>
      <c r="M36" s="132">
        <v>0.317</v>
      </c>
      <c r="N36" s="132">
        <v>0.32700000000000001</v>
      </c>
      <c r="O36" s="132">
        <v>0.33700000000000002</v>
      </c>
      <c r="P36" s="132">
        <v>0.34799999999999998</v>
      </c>
      <c r="Q36" s="132">
        <v>0.35899999999999999</v>
      </c>
      <c r="R36" s="132">
        <v>0.371</v>
      </c>
      <c r="S36" s="132">
        <v>0.38300000000000001</v>
      </c>
      <c r="T36" s="132">
        <v>0.39500000000000002</v>
      </c>
      <c r="U36" s="132">
        <v>0.40899999999999997</v>
      </c>
      <c r="V36" s="132">
        <v>0.42299999999999999</v>
      </c>
      <c r="W36" s="132">
        <v>0.437</v>
      </c>
      <c r="X36" s="132">
        <v>0.45200000000000001</v>
      </c>
      <c r="Y36" s="132">
        <v>0.46800000000000003</v>
      </c>
      <c r="Z36" s="132">
        <v>0.48499999999999999</v>
      </c>
      <c r="AA36" s="132">
        <v>0.503</v>
      </c>
      <c r="AB36" s="132">
        <v>0.52200000000000002</v>
      </c>
      <c r="AC36" s="132">
        <v>0.54100000000000004</v>
      </c>
      <c r="AD36" s="132">
        <v>0.56200000000000006</v>
      </c>
      <c r="AE36" s="132">
        <v>0.58399999999999996</v>
      </c>
      <c r="AF36" s="132">
        <v>0.60699999999999998</v>
      </c>
      <c r="AG36" s="132">
        <v>0.63200000000000001</v>
      </c>
      <c r="AH36" s="132">
        <v>0.65800000000000003</v>
      </c>
      <c r="AI36" s="132">
        <v>0.68600000000000005</v>
      </c>
      <c r="AJ36" s="132">
        <v>0.71599999999999997</v>
      </c>
      <c r="AK36" s="132">
        <v>0.747</v>
      </c>
      <c r="AL36" s="132">
        <v>0.78100000000000003</v>
      </c>
      <c r="AM36" s="132">
        <v>0.81699999999999995</v>
      </c>
      <c r="AN36" s="132">
        <v>0.85599999999999998</v>
      </c>
      <c r="AO36" s="132">
        <v>0.89800000000000002</v>
      </c>
      <c r="AP36" s="132">
        <v>0.94299999999999995</v>
      </c>
      <c r="AQ36" s="132">
        <v>0.99199999999999999</v>
      </c>
    </row>
    <row r="37" spans="1:43" x14ac:dyDescent="0.2">
      <c r="A37" s="130">
        <v>11</v>
      </c>
      <c r="B37" s="132">
        <v>0.23200000000000001</v>
      </c>
      <c r="C37" s="132">
        <v>0.23799999999999999</v>
      </c>
      <c r="D37" s="132">
        <v>0.245</v>
      </c>
      <c r="E37" s="132">
        <v>0.252</v>
      </c>
      <c r="F37" s="132">
        <v>0.25900000000000001</v>
      </c>
      <c r="G37" s="132">
        <v>0.26700000000000002</v>
      </c>
      <c r="H37" s="132">
        <v>0.27400000000000002</v>
      </c>
      <c r="I37" s="132">
        <v>0.28299999999999997</v>
      </c>
      <c r="J37" s="132">
        <v>0.29099999999999998</v>
      </c>
      <c r="K37" s="132">
        <v>0.3</v>
      </c>
      <c r="L37" s="132">
        <v>0.309</v>
      </c>
      <c r="M37" s="132">
        <v>0.318</v>
      </c>
      <c r="N37" s="132">
        <v>0.32800000000000001</v>
      </c>
      <c r="O37" s="132">
        <v>0.33800000000000002</v>
      </c>
      <c r="P37" s="132">
        <v>0.34899999999999998</v>
      </c>
      <c r="Q37" s="132">
        <v>0.36</v>
      </c>
      <c r="R37" s="132">
        <v>0.372</v>
      </c>
      <c r="S37" s="132">
        <v>0.38400000000000001</v>
      </c>
      <c r="T37" s="132">
        <v>0.39600000000000002</v>
      </c>
      <c r="U37" s="132">
        <v>0.41</v>
      </c>
      <c r="V37" s="132">
        <v>0.42399999999999999</v>
      </c>
      <c r="W37" s="132">
        <v>0.438</v>
      </c>
      <c r="X37" s="132">
        <v>0.45400000000000001</v>
      </c>
      <c r="Y37" s="132">
        <v>0.47</v>
      </c>
      <c r="Z37" s="132">
        <v>0.48699999999999999</v>
      </c>
      <c r="AA37" s="132">
        <v>0.504</v>
      </c>
      <c r="AB37" s="132">
        <v>0.52300000000000002</v>
      </c>
      <c r="AC37" s="132">
        <v>0.54300000000000004</v>
      </c>
      <c r="AD37" s="132">
        <v>0.56399999999999995</v>
      </c>
      <c r="AE37" s="132">
        <v>0.58599999999999997</v>
      </c>
      <c r="AF37" s="132">
        <v>0.60899999999999999</v>
      </c>
      <c r="AG37" s="132">
        <v>0.63400000000000001</v>
      </c>
      <c r="AH37" s="132">
        <v>0.66</v>
      </c>
      <c r="AI37" s="132">
        <v>0.68799999999999994</v>
      </c>
      <c r="AJ37" s="132">
        <v>0.71799999999999997</v>
      </c>
      <c r="AK37" s="132">
        <v>0.75</v>
      </c>
      <c r="AL37" s="132">
        <v>0.78400000000000003</v>
      </c>
      <c r="AM37" s="132">
        <v>0.82</v>
      </c>
      <c r="AN37" s="132">
        <v>0.85899999999999999</v>
      </c>
      <c r="AO37" s="132">
        <v>0.90200000000000002</v>
      </c>
      <c r="AP37" s="132">
        <v>0.94699999999999995</v>
      </c>
      <c r="AQ37" s="132">
        <v>0.996</v>
      </c>
    </row>
    <row r="43" spans="1:43" ht="39.6" customHeight="1" x14ac:dyDescent="0.2"/>
    <row r="45" spans="1:43" ht="27.6" customHeight="1" x14ac:dyDescent="0.2"/>
  </sheetData>
  <sheetProtection algorithmName="SHA-512" hashValue="rL5R8nP0Gfga9fFiCA7ED5QmW/oaxE0rcPpQGIxd3VqZujPsxSfg78HmHcJ1JyobHdFjcy+EOrNAGlGfa02adQ==" saltValue="96OHWu6rakxfnCBgzO4NAQ==" spinCount="100000" sheet="1" objects="1" scenarios="1"/>
  <conditionalFormatting sqref="A25:A37">
    <cfRule type="expression" dxfId="721" priority="11" stopIfTrue="1">
      <formula>MOD(ROW(),2)=0</formula>
    </cfRule>
    <cfRule type="expression" dxfId="720" priority="12" stopIfTrue="1">
      <formula>MOD(ROW(),2)&lt;&gt;0</formula>
    </cfRule>
  </conditionalFormatting>
  <conditionalFormatting sqref="B25:AQ37">
    <cfRule type="expression" dxfId="719" priority="13" stopIfTrue="1">
      <formula>MOD(ROW(),2)=0</formula>
    </cfRule>
    <cfRule type="expression" dxfId="718" priority="14" stopIfTrue="1">
      <formula>MOD(ROW(),2)&lt;&gt;0</formula>
    </cfRule>
  </conditionalFormatting>
  <conditionalFormatting sqref="A6:A16">
    <cfRule type="expression" dxfId="717" priority="15" stopIfTrue="1">
      <formula>MOD(ROW(),2)=0</formula>
    </cfRule>
    <cfRule type="expression" dxfId="716" priority="16" stopIfTrue="1">
      <formula>MOD(ROW(),2)&lt;&gt;0</formula>
    </cfRule>
  </conditionalFormatting>
  <conditionalFormatting sqref="B6:AQ16 D17:AQ20">
    <cfRule type="expression" dxfId="715" priority="17" stopIfTrue="1">
      <formula>MOD(ROW(),2)=0</formula>
    </cfRule>
    <cfRule type="expression" dxfId="714" priority="18" stopIfTrue="1">
      <formula>MOD(ROW(),2)&lt;&gt;0</formula>
    </cfRule>
  </conditionalFormatting>
  <conditionalFormatting sqref="C17:C20">
    <cfRule type="expression" dxfId="713" priority="9" stopIfTrue="1">
      <formula>MOD(ROW(),2)=0</formula>
    </cfRule>
    <cfRule type="expression" dxfId="712" priority="10" stopIfTrue="1">
      <formula>MOD(ROW(),2)&lt;&gt;0</formula>
    </cfRule>
  </conditionalFormatting>
  <conditionalFormatting sqref="A17:A20">
    <cfRule type="expression" dxfId="711" priority="5" stopIfTrue="1">
      <formula>MOD(ROW(),2)=0</formula>
    </cfRule>
    <cfRule type="expression" dxfId="710" priority="6" stopIfTrue="1">
      <formula>MOD(ROW(),2)&lt;&gt;0</formula>
    </cfRule>
  </conditionalFormatting>
  <conditionalFormatting sqref="B18 B20">
    <cfRule type="expression" dxfId="709" priority="7" stopIfTrue="1">
      <formula>MOD(ROW(),2)=0</formula>
    </cfRule>
    <cfRule type="expression" dxfId="708" priority="8" stopIfTrue="1">
      <formula>MOD(ROW(),2)&lt;&gt;0</formula>
    </cfRule>
  </conditionalFormatting>
  <conditionalFormatting sqref="B19">
    <cfRule type="expression" dxfId="707" priority="3" stopIfTrue="1">
      <formula>MOD(ROW(),2)=0</formula>
    </cfRule>
    <cfRule type="expression" dxfId="706" priority="4" stopIfTrue="1">
      <formula>MOD(ROW(),2)&lt;&gt;0</formula>
    </cfRule>
  </conditionalFormatting>
  <conditionalFormatting sqref="B17">
    <cfRule type="expression" dxfId="705" priority="1" stopIfTrue="1">
      <formula>MOD(ROW(),2)=0</formula>
    </cfRule>
    <cfRule type="expression" dxfId="7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2"/>
  <dimension ref="A1:I45"/>
  <sheetViews>
    <sheetView workbookViewId="0">
      <selection activeCell="B17" sqref="B17"/>
    </sheetView>
  </sheetViews>
  <sheetFormatPr defaultColWidth="10" defaultRowHeight="12.75" x14ac:dyDescent="0.2"/>
  <cols>
    <col min="1" max="1" width="31.7109375" style="33" customWidth="1"/>
    <col min="2" max="2" width="32.8554687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Debit - x-327</v>
      </c>
      <c r="B3" s="66"/>
      <c r="C3" s="66"/>
      <c r="D3" s="66"/>
      <c r="E3" s="66"/>
      <c r="F3" s="66"/>
      <c r="G3" s="66"/>
      <c r="H3" s="66"/>
      <c r="I3" s="66"/>
    </row>
    <row r="4" spans="1:9" x14ac:dyDescent="0.2">
      <c r="A4" s="68" t="str">
        <f ca="1">CELL("filename",A1)</f>
        <v>D:\Users\FulkerL\OneDrive - Welsh Government\[wfrsc2021-02-annex-1.xlsm]x-327</v>
      </c>
    </row>
    <row r="6" spans="1:9"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505</v>
      </c>
    </row>
    <row r="10" spans="1:9" ht="25.5" x14ac:dyDescent="0.2">
      <c r="A10" s="125" t="s">
        <v>2</v>
      </c>
      <c r="B10" s="126" t="s">
        <v>534</v>
      </c>
    </row>
    <row r="11" spans="1:9" x14ac:dyDescent="0.2">
      <c r="A11" s="125" t="s">
        <v>23</v>
      </c>
      <c r="B11" s="126" t="s">
        <v>507</v>
      </c>
    </row>
    <row r="12" spans="1:9" x14ac:dyDescent="0.2">
      <c r="A12" s="125" t="s">
        <v>272</v>
      </c>
      <c r="B12" s="126" t="s">
        <v>535</v>
      </c>
    </row>
    <row r="13" spans="1:9" hidden="1" x14ac:dyDescent="0.2">
      <c r="A13" s="125" t="s">
        <v>57</v>
      </c>
      <c r="B13" s="126">
        <v>0</v>
      </c>
    </row>
    <row r="14" spans="1:9" hidden="1" x14ac:dyDescent="0.2">
      <c r="A14" s="125" t="s">
        <v>18</v>
      </c>
      <c r="B14" s="126">
        <v>327</v>
      </c>
    </row>
    <row r="15" spans="1:9" x14ac:dyDescent="0.2">
      <c r="A15" s="125" t="s">
        <v>58</v>
      </c>
      <c r="B15" s="126" t="s">
        <v>536</v>
      </c>
    </row>
    <row r="16" spans="1:9" x14ac:dyDescent="0.2">
      <c r="A16" s="125" t="s">
        <v>59</v>
      </c>
      <c r="B16" s="126" t="s">
        <v>537</v>
      </c>
    </row>
    <row r="17" spans="1:5" ht="73.150000000000006" customHeight="1" x14ac:dyDescent="0.2">
      <c r="A17" s="125" t="s">
        <v>386</v>
      </c>
      <c r="B17" s="147" t="s">
        <v>707</v>
      </c>
      <c r="C17" s="35"/>
      <c r="D17" s="35"/>
      <c r="E17" s="35"/>
    </row>
    <row r="18" spans="1:5" x14ac:dyDescent="0.2">
      <c r="A18" s="125" t="s">
        <v>19</v>
      </c>
      <c r="B18" s="128">
        <v>43532</v>
      </c>
    </row>
    <row r="19" spans="1:5" ht="25.5" x14ac:dyDescent="0.2">
      <c r="A19" s="125" t="s">
        <v>20</v>
      </c>
      <c r="B19" s="121">
        <v>43535</v>
      </c>
    </row>
    <row r="20" spans="1:5" x14ac:dyDescent="0.2">
      <c r="A20" s="125" t="s">
        <v>270</v>
      </c>
      <c r="B20" s="126" t="s">
        <v>385</v>
      </c>
    </row>
    <row r="23" spans="1:5" x14ac:dyDescent="0.2">
      <c r="A23" s="80"/>
    </row>
    <row r="25" spans="1:5" x14ac:dyDescent="0.2">
      <c r="A25" s="129" t="s">
        <v>538</v>
      </c>
      <c r="B25" s="129" t="s">
        <v>539</v>
      </c>
    </row>
    <row r="26" spans="1:5" x14ac:dyDescent="0.2">
      <c r="A26" s="130">
        <v>0</v>
      </c>
      <c r="B26" s="132">
        <v>1</v>
      </c>
    </row>
    <row r="27" spans="1:5" x14ac:dyDescent="0.2">
      <c r="A27" s="130">
        <v>1</v>
      </c>
      <c r="B27" s="132">
        <v>0.94</v>
      </c>
    </row>
    <row r="28" spans="1:5" x14ac:dyDescent="0.2">
      <c r="A28" s="130">
        <v>2</v>
      </c>
      <c r="B28" s="132">
        <v>0.88500000000000001</v>
      </c>
    </row>
    <row r="29" spans="1:5" x14ac:dyDescent="0.2">
      <c r="A29" s="130">
        <v>3</v>
      </c>
      <c r="B29" s="132">
        <v>0.83599999999999997</v>
      </c>
    </row>
    <row r="30" spans="1:5" x14ac:dyDescent="0.2">
      <c r="A30" s="130">
        <v>4</v>
      </c>
      <c r="B30" s="132">
        <v>0.79</v>
      </c>
    </row>
    <row r="31" spans="1:5" x14ac:dyDescent="0.2">
      <c r="A31" s="130">
        <v>5</v>
      </c>
      <c r="B31" s="132">
        <v>0.749</v>
      </c>
    </row>
    <row r="32" spans="1:5" x14ac:dyDescent="0.2">
      <c r="A32" s="130">
        <v>6</v>
      </c>
      <c r="B32" s="132">
        <v>0.71</v>
      </c>
    </row>
    <row r="33" spans="1:2" x14ac:dyDescent="0.2">
      <c r="A33" s="130">
        <v>7</v>
      </c>
      <c r="B33" s="132">
        <v>0.67500000000000004</v>
      </c>
    </row>
    <row r="34" spans="1:2" x14ac:dyDescent="0.2">
      <c r="A34" s="130">
        <v>8</v>
      </c>
      <c r="B34" s="132">
        <v>0.64300000000000002</v>
      </c>
    </row>
    <row r="35" spans="1:2" x14ac:dyDescent="0.2">
      <c r="A35" s="130">
        <v>9</v>
      </c>
      <c r="B35" s="132">
        <v>0.61299999999999999</v>
      </c>
    </row>
    <row r="36" spans="1:2" x14ac:dyDescent="0.2">
      <c r="A36" s="130">
        <v>10</v>
      </c>
      <c r="B36" s="132">
        <v>0.58499999999999996</v>
      </c>
    </row>
    <row r="37" spans="1:2" x14ac:dyDescent="0.2">
      <c r="A37" s="130">
        <v>11</v>
      </c>
      <c r="B37" s="132">
        <v>0.55900000000000005</v>
      </c>
    </row>
    <row r="38" spans="1:2" x14ac:dyDescent="0.2">
      <c r="A38" s="130">
        <v>12</v>
      </c>
      <c r="B38" s="132">
        <v>0.53400000000000003</v>
      </c>
    </row>
    <row r="43" spans="1:2" ht="39.6" customHeight="1" x14ac:dyDescent="0.2"/>
    <row r="45" spans="1:2" ht="27.6" customHeight="1" x14ac:dyDescent="0.2"/>
  </sheetData>
  <sheetProtection algorithmName="SHA-512" hashValue="VEx0HsSXMtCldrWI5ItVoiB7k3fYT8KBrjsGWfiRaaixF13LbXY2jy5xgJi681KJ8nM8d86Jq9Xu/CmBH/G/Bw==" saltValue="qRr3fUnbNeWHCQQ6u5Fb+w==" spinCount="100000" sheet="1" objects="1" scenarios="1"/>
  <conditionalFormatting sqref="A25:A38">
    <cfRule type="expression" dxfId="703" priority="9" stopIfTrue="1">
      <formula>MOD(ROW(),2)=0</formula>
    </cfRule>
    <cfRule type="expression" dxfId="702" priority="10" stopIfTrue="1">
      <formula>MOD(ROW(),2)&lt;&gt;0</formula>
    </cfRule>
  </conditionalFormatting>
  <conditionalFormatting sqref="B25:B38">
    <cfRule type="expression" dxfId="701" priority="11" stopIfTrue="1">
      <formula>MOD(ROW(),2)=0</formula>
    </cfRule>
    <cfRule type="expression" dxfId="700" priority="12" stopIfTrue="1">
      <formula>MOD(ROW(),2)&lt;&gt;0</formula>
    </cfRule>
  </conditionalFormatting>
  <conditionalFormatting sqref="A6:A16">
    <cfRule type="expression" dxfId="699" priority="13" stopIfTrue="1">
      <formula>MOD(ROW(),2)=0</formula>
    </cfRule>
    <cfRule type="expression" dxfId="698" priority="14" stopIfTrue="1">
      <formula>MOD(ROW(),2)&lt;&gt;0</formula>
    </cfRule>
  </conditionalFormatting>
  <conditionalFormatting sqref="B6:B16">
    <cfRule type="expression" dxfId="697" priority="15" stopIfTrue="1">
      <formula>MOD(ROW(),2)=0</formula>
    </cfRule>
    <cfRule type="expression" dxfId="696" priority="16" stopIfTrue="1">
      <formula>MOD(ROW(),2)&lt;&gt;0</formula>
    </cfRule>
  </conditionalFormatting>
  <conditionalFormatting sqref="A17:A20">
    <cfRule type="expression" dxfId="695" priority="7" stopIfTrue="1">
      <formula>MOD(ROW(),2)=0</formula>
    </cfRule>
    <cfRule type="expression" dxfId="694" priority="8" stopIfTrue="1">
      <formula>MOD(ROW(),2)&lt;&gt;0</formula>
    </cfRule>
  </conditionalFormatting>
  <conditionalFormatting sqref="B18 B20">
    <cfRule type="expression" dxfId="693" priority="5" stopIfTrue="1">
      <formula>MOD(ROW(),2)=0</formula>
    </cfRule>
    <cfRule type="expression" dxfId="692" priority="6" stopIfTrue="1">
      <formula>MOD(ROW(),2)&lt;&gt;0</formula>
    </cfRule>
  </conditionalFormatting>
  <conditionalFormatting sqref="B19">
    <cfRule type="expression" dxfId="691" priority="3" stopIfTrue="1">
      <formula>MOD(ROW(),2)=0</formula>
    </cfRule>
    <cfRule type="expression" dxfId="690" priority="4" stopIfTrue="1">
      <formula>MOD(ROW(),2)&lt;&gt;0</formula>
    </cfRule>
  </conditionalFormatting>
  <conditionalFormatting sqref="B17">
    <cfRule type="expression" dxfId="689" priority="1" stopIfTrue="1">
      <formula>MOD(ROW(),2)=0</formula>
    </cfRule>
    <cfRule type="expression" dxfId="6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3"/>
  <dimension ref="A1:I76"/>
  <sheetViews>
    <sheetView workbookViewId="0">
      <selection activeCell="B17" sqref="B17"/>
    </sheetView>
  </sheetViews>
  <sheetFormatPr defaultColWidth="10" defaultRowHeight="12.75" x14ac:dyDescent="0.2"/>
  <cols>
    <col min="1" max="1" width="31.7109375" style="33" customWidth="1"/>
    <col min="2" max="2" width="32.4257812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Pension Debit - x-328</v>
      </c>
      <c r="B3" s="66"/>
      <c r="C3" s="66"/>
      <c r="D3" s="66"/>
      <c r="E3" s="66"/>
      <c r="F3" s="66"/>
      <c r="G3" s="66"/>
      <c r="H3" s="66"/>
      <c r="I3" s="66"/>
    </row>
    <row r="4" spans="1:9" x14ac:dyDescent="0.2">
      <c r="A4" s="68" t="str">
        <f ca="1">CELL("filename",A1)</f>
        <v>D:\Users\FulkerL\OneDrive - Welsh Government\[wfrsc2021-02-annex-1.xlsm]x-328</v>
      </c>
    </row>
    <row r="6" spans="1:9"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505</v>
      </c>
    </row>
    <row r="10" spans="1:9" ht="25.5" x14ac:dyDescent="0.2">
      <c r="A10" s="125" t="s">
        <v>2</v>
      </c>
      <c r="B10" s="126" t="s">
        <v>540</v>
      </c>
    </row>
    <row r="11" spans="1:9" x14ac:dyDescent="0.2">
      <c r="A11" s="125" t="s">
        <v>23</v>
      </c>
      <c r="B11" s="126" t="s">
        <v>507</v>
      </c>
    </row>
    <row r="12" spans="1:9" x14ac:dyDescent="0.2">
      <c r="A12" s="125" t="s">
        <v>272</v>
      </c>
      <c r="B12" s="126" t="s">
        <v>535</v>
      </c>
    </row>
    <row r="13" spans="1:9" hidden="1" x14ac:dyDescent="0.2">
      <c r="A13" s="125" t="s">
        <v>57</v>
      </c>
      <c r="B13" s="126">
        <v>0</v>
      </c>
    </row>
    <row r="14" spans="1:9" hidden="1" x14ac:dyDescent="0.2">
      <c r="A14" s="125" t="s">
        <v>18</v>
      </c>
      <c r="B14" s="126">
        <v>328</v>
      </c>
    </row>
    <row r="15" spans="1:9" x14ac:dyDescent="0.2">
      <c r="A15" s="125" t="s">
        <v>58</v>
      </c>
      <c r="B15" s="126" t="s">
        <v>541</v>
      </c>
    </row>
    <row r="16" spans="1:9" x14ac:dyDescent="0.2">
      <c r="A16" s="125" t="s">
        <v>59</v>
      </c>
      <c r="B16" s="126" t="s">
        <v>542</v>
      </c>
    </row>
    <row r="17" spans="1:2" ht="63.75" x14ac:dyDescent="0.2">
      <c r="A17" s="125" t="s">
        <v>60</v>
      </c>
      <c r="B17" s="147" t="s">
        <v>707</v>
      </c>
    </row>
    <row r="18" spans="1:2" x14ac:dyDescent="0.2">
      <c r="A18" s="125" t="s">
        <v>19</v>
      </c>
      <c r="B18" s="128">
        <v>43532</v>
      </c>
    </row>
    <row r="19" spans="1:2" ht="25.5" x14ac:dyDescent="0.2">
      <c r="A19" s="125" t="s">
        <v>20</v>
      </c>
      <c r="B19" s="121">
        <v>43535</v>
      </c>
    </row>
    <row r="20" spans="1:2" x14ac:dyDescent="0.2">
      <c r="A20" s="125" t="s">
        <v>270</v>
      </c>
      <c r="B20" s="126" t="s">
        <v>385</v>
      </c>
    </row>
    <row r="23" spans="1:2" x14ac:dyDescent="0.2">
      <c r="A23" s="80"/>
    </row>
    <row r="25" spans="1:2" x14ac:dyDescent="0.2">
      <c r="A25" s="129" t="s">
        <v>538</v>
      </c>
      <c r="B25" s="129" t="s">
        <v>539</v>
      </c>
    </row>
    <row r="26" spans="1:2" x14ac:dyDescent="0.2">
      <c r="A26" s="130">
        <v>0</v>
      </c>
      <c r="B26" s="132">
        <v>1</v>
      </c>
    </row>
    <row r="27" spans="1:2" x14ac:dyDescent="0.2">
      <c r="A27" s="130">
        <v>1</v>
      </c>
      <c r="B27" s="132">
        <v>0.94</v>
      </c>
    </row>
    <row r="28" spans="1:2" x14ac:dyDescent="0.2">
      <c r="A28" s="130">
        <v>2</v>
      </c>
      <c r="B28" s="132">
        <v>0.88500000000000001</v>
      </c>
    </row>
    <row r="29" spans="1:2" x14ac:dyDescent="0.2">
      <c r="A29" s="130">
        <v>3</v>
      </c>
      <c r="B29" s="132">
        <v>0.83599999999999997</v>
      </c>
    </row>
    <row r="30" spans="1:2" x14ac:dyDescent="0.2">
      <c r="A30" s="130">
        <v>4</v>
      </c>
      <c r="B30" s="132">
        <v>0.79</v>
      </c>
    </row>
    <row r="31" spans="1:2" x14ac:dyDescent="0.2">
      <c r="A31" s="130">
        <v>5</v>
      </c>
      <c r="B31" s="132">
        <v>0.749</v>
      </c>
    </row>
    <row r="32" spans="1:2" x14ac:dyDescent="0.2">
      <c r="A32" s="130">
        <v>6</v>
      </c>
      <c r="B32" s="132">
        <v>0.71</v>
      </c>
    </row>
    <row r="33" spans="1:2" x14ac:dyDescent="0.2">
      <c r="A33" s="130">
        <v>7</v>
      </c>
      <c r="B33" s="132">
        <v>0.67500000000000004</v>
      </c>
    </row>
    <row r="34" spans="1:2" x14ac:dyDescent="0.2">
      <c r="A34" s="130">
        <v>8</v>
      </c>
      <c r="B34" s="132">
        <v>0.64300000000000002</v>
      </c>
    </row>
    <row r="35" spans="1:2" x14ac:dyDescent="0.2">
      <c r="A35" s="130">
        <v>9</v>
      </c>
      <c r="B35" s="132">
        <v>0.61299999999999999</v>
      </c>
    </row>
    <row r="36" spans="1:2" x14ac:dyDescent="0.2">
      <c r="A36" s="130">
        <v>10</v>
      </c>
      <c r="B36" s="132">
        <v>0.58499999999999996</v>
      </c>
    </row>
    <row r="37" spans="1:2" x14ac:dyDescent="0.2">
      <c r="A37" s="130">
        <v>11</v>
      </c>
      <c r="B37" s="132">
        <v>0.55900000000000005</v>
      </c>
    </row>
    <row r="38" spans="1:2" x14ac:dyDescent="0.2">
      <c r="A38" s="130">
        <v>12</v>
      </c>
      <c r="B38" s="132">
        <v>0.53400000000000003</v>
      </c>
    </row>
    <row r="39" spans="1:2" x14ac:dyDescent="0.2">
      <c r="A39" s="130">
        <v>13</v>
      </c>
      <c r="B39" s="132">
        <v>0.51200000000000001</v>
      </c>
    </row>
    <row r="40" spans="1:2" x14ac:dyDescent="0.2">
      <c r="A40" s="130">
        <v>14</v>
      </c>
      <c r="B40" s="132">
        <v>0.49</v>
      </c>
    </row>
    <row r="41" spans="1:2" x14ac:dyDescent="0.2">
      <c r="A41" s="130">
        <v>15</v>
      </c>
      <c r="B41" s="132">
        <v>0.47099999999999997</v>
      </c>
    </row>
    <row r="42" spans="1:2" x14ac:dyDescent="0.2">
      <c r="A42" s="130">
        <v>16</v>
      </c>
      <c r="B42" s="132">
        <v>0.45200000000000001</v>
      </c>
    </row>
    <row r="43" spans="1:2" x14ac:dyDescent="0.2">
      <c r="A43" s="130">
        <v>17</v>
      </c>
      <c r="B43" s="132">
        <v>0.434</v>
      </c>
    </row>
    <row r="44" spans="1:2" x14ac:dyDescent="0.2">
      <c r="A44" s="130">
        <v>18</v>
      </c>
      <c r="B44" s="132">
        <v>0.41799999999999998</v>
      </c>
    </row>
    <row r="45" spans="1:2" x14ac:dyDescent="0.2">
      <c r="A45" s="130">
        <v>19</v>
      </c>
      <c r="B45" s="132">
        <v>0.40200000000000002</v>
      </c>
    </row>
    <row r="46" spans="1:2" x14ac:dyDescent="0.2">
      <c r="A46" s="130">
        <v>20</v>
      </c>
      <c r="B46" s="132">
        <v>0.38700000000000001</v>
      </c>
    </row>
    <row r="47" spans="1:2" x14ac:dyDescent="0.2">
      <c r="A47" s="130">
        <v>21</v>
      </c>
      <c r="B47" s="132">
        <v>0.373</v>
      </c>
    </row>
    <row r="48" spans="1:2" x14ac:dyDescent="0.2">
      <c r="A48" s="130">
        <v>22</v>
      </c>
      <c r="B48" s="132">
        <v>0.36</v>
      </c>
    </row>
    <row r="49" spans="1:2" x14ac:dyDescent="0.2">
      <c r="A49" s="130">
        <v>23</v>
      </c>
      <c r="B49" s="132">
        <v>0.34799999999999998</v>
      </c>
    </row>
    <row r="50" spans="1:2" x14ac:dyDescent="0.2">
      <c r="A50" s="130">
        <v>24</v>
      </c>
      <c r="B50" s="132">
        <v>0.33600000000000002</v>
      </c>
    </row>
    <row r="51" spans="1:2" x14ac:dyDescent="0.2">
      <c r="A51" s="130">
        <v>25</v>
      </c>
      <c r="B51" s="132">
        <v>0.32400000000000001</v>
      </c>
    </row>
    <row r="52" spans="1:2" x14ac:dyDescent="0.2">
      <c r="A52" s="130">
        <v>26</v>
      </c>
      <c r="B52" s="132">
        <v>0.313</v>
      </c>
    </row>
    <row r="53" spans="1:2" x14ac:dyDescent="0.2">
      <c r="A53" s="130">
        <v>27</v>
      </c>
      <c r="B53" s="132">
        <v>0.30299999999999999</v>
      </c>
    </row>
    <row r="54" spans="1:2" x14ac:dyDescent="0.2">
      <c r="A54" s="130">
        <v>28</v>
      </c>
      <c r="B54" s="132">
        <v>0.29299999999999998</v>
      </c>
    </row>
    <row r="55" spans="1:2" x14ac:dyDescent="0.2">
      <c r="A55" s="130">
        <v>29</v>
      </c>
      <c r="B55" s="132">
        <v>0.28399999999999997</v>
      </c>
    </row>
    <row r="56" spans="1:2" x14ac:dyDescent="0.2">
      <c r="A56" s="130">
        <v>30</v>
      </c>
      <c r="B56" s="132">
        <v>0.27500000000000002</v>
      </c>
    </row>
    <row r="57" spans="1:2" x14ac:dyDescent="0.2">
      <c r="A57" s="130">
        <v>31</v>
      </c>
      <c r="B57" s="132">
        <v>0.26600000000000001</v>
      </c>
    </row>
    <row r="58" spans="1:2" x14ac:dyDescent="0.2">
      <c r="A58" s="130">
        <v>32</v>
      </c>
      <c r="B58" s="132">
        <v>0.25800000000000001</v>
      </c>
    </row>
    <row r="59" spans="1:2" x14ac:dyDescent="0.2">
      <c r="A59" s="130">
        <v>33</v>
      </c>
      <c r="B59" s="132">
        <v>0.25</v>
      </c>
    </row>
    <row r="60" spans="1:2" x14ac:dyDescent="0.2">
      <c r="A60" s="130">
        <v>34</v>
      </c>
      <c r="B60" s="132">
        <v>0.24299999999999999</v>
      </c>
    </row>
    <row r="61" spans="1:2" x14ac:dyDescent="0.2">
      <c r="A61" s="130">
        <v>35</v>
      </c>
      <c r="B61" s="132">
        <v>0.23599999999999999</v>
      </c>
    </row>
    <row r="62" spans="1:2" x14ac:dyDescent="0.2">
      <c r="A62" s="130">
        <v>36</v>
      </c>
      <c r="B62" s="132">
        <v>0.22900000000000001</v>
      </c>
    </row>
    <row r="63" spans="1:2" x14ac:dyDescent="0.2">
      <c r="A63" s="130">
        <v>37</v>
      </c>
      <c r="B63" s="132">
        <v>0.222</v>
      </c>
    </row>
    <row r="64" spans="1:2" x14ac:dyDescent="0.2">
      <c r="A64" s="130">
        <v>38</v>
      </c>
      <c r="B64" s="132">
        <v>0.216</v>
      </c>
    </row>
    <row r="65" spans="1:2" x14ac:dyDescent="0.2">
      <c r="A65" s="130">
        <v>39</v>
      </c>
      <c r="B65" s="132">
        <v>0.21</v>
      </c>
    </row>
    <row r="66" spans="1:2" x14ac:dyDescent="0.2">
      <c r="A66" s="130">
        <v>40</v>
      </c>
      <c r="B66" s="132">
        <v>0.20399999999999999</v>
      </c>
    </row>
    <row r="67" spans="1:2" x14ac:dyDescent="0.2">
      <c r="A67" s="130">
        <v>41</v>
      </c>
      <c r="B67" s="132">
        <v>0.19800000000000001</v>
      </c>
    </row>
    <row r="68" spans="1:2" x14ac:dyDescent="0.2">
      <c r="A68" s="130">
        <v>42</v>
      </c>
      <c r="B68" s="132">
        <v>0.192</v>
      </c>
    </row>
    <row r="69" spans="1:2" x14ac:dyDescent="0.2">
      <c r="A69" s="130">
        <v>43</v>
      </c>
      <c r="B69" s="132">
        <v>0.187</v>
      </c>
    </row>
    <row r="70" spans="1:2" x14ac:dyDescent="0.2">
      <c r="A70" s="130">
        <v>44</v>
      </c>
      <c r="B70" s="132">
        <v>0.182</v>
      </c>
    </row>
    <row r="71" spans="1:2" x14ac:dyDescent="0.2">
      <c r="A71" s="130">
        <v>45</v>
      </c>
      <c r="B71" s="132">
        <v>0.17699999999999999</v>
      </c>
    </row>
    <row r="72" spans="1:2" x14ac:dyDescent="0.2">
      <c r="A72" s="130">
        <v>46</v>
      </c>
      <c r="B72" s="132">
        <v>0.17199999999999999</v>
      </c>
    </row>
    <row r="73" spans="1:2" x14ac:dyDescent="0.2">
      <c r="A73" s="130">
        <v>47</v>
      </c>
      <c r="B73" s="132">
        <v>0.16800000000000001</v>
      </c>
    </row>
    <row r="74" spans="1:2" x14ac:dyDescent="0.2">
      <c r="A74" s="130">
        <v>48</v>
      </c>
      <c r="B74" s="132">
        <v>0.16300000000000001</v>
      </c>
    </row>
    <row r="75" spans="1:2" x14ac:dyDescent="0.2">
      <c r="A75" s="130">
        <v>49</v>
      </c>
      <c r="B75" s="132">
        <v>0.159</v>
      </c>
    </row>
    <row r="76" spans="1:2" x14ac:dyDescent="0.2">
      <c r="A76" s="130">
        <v>50</v>
      </c>
      <c r="B76" s="132">
        <v>0.155</v>
      </c>
    </row>
  </sheetData>
  <sheetProtection algorithmName="SHA-512" hashValue="cFSjzPmX/FW2Sa2iKLGmpOXbENPupBU/eLV/tBMPJIbOM3RJxW9n+MbCxvA1Q++mrgsHZFWw4ZKNka+GlRu+yg==" saltValue="FcuYntpeQtHfKezaDmyslQ==" spinCount="100000" sheet="1" objects="1" scenarios="1"/>
  <conditionalFormatting sqref="A25:A74">
    <cfRule type="expression" dxfId="687" priority="13" stopIfTrue="1">
      <formula>MOD(ROW(),2)=0</formula>
    </cfRule>
    <cfRule type="expression" dxfId="686" priority="14" stopIfTrue="1">
      <formula>MOD(ROW(),2)&lt;&gt;0</formula>
    </cfRule>
  </conditionalFormatting>
  <conditionalFormatting sqref="B25:B74">
    <cfRule type="expression" dxfId="685" priority="15" stopIfTrue="1">
      <formula>MOD(ROW(),2)=0</formula>
    </cfRule>
    <cfRule type="expression" dxfId="684" priority="16" stopIfTrue="1">
      <formula>MOD(ROW(),2)&lt;&gt;0</formula>
    </cfRule>
  </conditionalFormatting>
  <conditionalFormatting sqref="A6:A20">
    <cfRule type="expression" dxfId="683" priority="17" stopIfTrue="1">
      <formula>MOD(ROW(),2)=0</formula>
    </cfRule>
    <cfRule type="expression" dxfId="682" priority="18" stopIfTrue="1">
      <formula>MOD(ROW(),2)&lt;&gt;0</formula>
    </cfRule>
  </conditionalFormatting>
  <conditionalFormatting sqref="B6:B16">
    <cfRule type="expression" dxfId="681" priority="19" stopIfTrue="1">
      <formula>MOD(ROW(),2)=0</formula>
    </cfRule>
    <cfRule type="expression" dxfId="680" priority="20" stopIfTrue="1">
      <formula>MOD(ROW(),2)&lt;&gt;0</formula>
    </cfRule>
  </conditionalFormatting>
  <conditionalFormatting sqref="B18 B20">
    <cfRule type="expression" dxfId="679" priority="11" stopIfTrue="1">
      <formula>MOD(ROW(),2)=0</formula>
    </cfRule>
    <cfRule type="expression" dxfId="678" priority="12" stopIfTrue="1">
      <formula>MOD(ROW(),2)&lt;&gt;0</formula>
    </cfRule>
  </conditionalFormatting>
  <conditionalFormatting sqref="A75:A76">
    <cfRule type="expression" dxfId="677" priority="7" stopIfTrue="1">
      <formula>MOD(ROW(),2)=0</formula>
    </cfRule>
    <cfRule type="expression" dxfId="676" priority="8" stopIfTrue="1">
      <formula>MOD(ROW(),2)&lt;&gt;0</formula>
    </cfRule>
  </conditionalFormatting>
  <conditionalFormatting sqref="B75:B76">
    <cfRule type="expression" dxfId="675" priority="9" stopIfTrue="1">
      <formula>MOD(ROW(),2)=0</formula>
    </cfRule>
    <cfRule type="expression" dxfId="674" priority="10" stopIfTrue="1">
      <formula>MOD(ROW(),2)&lt;&gt;0</formula>
    </cfRule>
  </conditionalFormatting>
  <conditionalFormatting sqref="B19">
    <cfRule type="expression" dxfId="673" priority="5" stopIfTrue="1">
      <formula>MOD(ROW(),2)=0</formula>
    </cfRule>
    <cfRule type="expression" dxfId="672" priority="6" stopIfTrue="1">
      <formula>MOD(ROW(),2)&lt;&gt;0</formula>
    </cfRule>
  </conditionalFormatting>
  <conditionalFormatting sqref="B17">
    <cfRule type="expression" dxfId="671" priority="1" stopIfTrue="1">
      <formula>MOD(ROW(),2)=0</formula>
    </cfRule>
    <cfRule type="expression" dxfId="6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4"/>
  <dimension ref="A1:M44"/>
  <sheetViews>
    <sheetView workbookViewId="0">
      <selection activeCell="B17" sqref="B17"/>
    </sheetView>
  </sheetViews>
  <sheetFormatPr defaultColWidth="10" defaultRowHeight="12.75" x14ac:dyDescent="0.2"/>
  <cols>
    <col min="1" max="1" width="31.7109375" style="33" customWidth="1"/>
    <col min="2" max="13" width="22.7109375" style="33" customWidth="1"/>
    <col min="14" max="16384" width="10" style="33"/>
  </cols>
  <sheetData>
    <row r="1" spans="1:13" ht="20.25" x14ac:dyDescent="0.3">
      <c r="A1" s="63" t="s">
        <v>4</v>
      </c>
      <c r="B1" s="64"/>
      <c r="C1" s="64"/>
      <c r="D1" s="64"/>
      <c r="E1" s="64"/>
      <c r="F1" s="64"/>
      <c r="G1" s="64"/>
      <c r="H1" s="64"/>
      <c r="I1" s="64"/>
    </row>
    <row r="2" spans="1:13" ht="15.75" x14ac:dyDescent="0.25">
      <c r="A2" s="65" t="str">
        <f>IF(title="&gt; Enter workbook title here","Enter workbook title in Cover sheet",title)</f>
        <v>Fire Wales - Consolidated Factor Spreadsheet</v>
      </c>
      <c r="B2" s="66"/>
      <c r="C2" s="66"/>
      <c r="D2" s="66"/>
      <c r="E2" s="66"/>
      <c r="F2" s="66"/>
      <c r="G2" s="66"/>
      <c r="H2" s="66"/>
      <c r="I2" s="66"/>
    </row>
    <row r="3" spans="1:13" ht="15.75" x14ac:dyDescent="0.25">
      <c r="A3" s="67" t="str">
        <f>TABLE_FACTOR_TYPE&amp;" - x-"&amp;TABLE_SERIES_NUMBER</f>
        <v>ERF - x-401</v>
      </c>
      <c r="B3" s="66"/>
      <c r="C3" s="66"/>
      <c r="D3" s="66"/>
      <c r="E3" s="66"/>
      <c r="F3" s="66"/>
      <c r="G3" s="66"/>
      <c r="H3" s="66"/>
      <c r="I3" s="66"/>
    </row>
    <row r="4" spans="1:13" x14ac:dyDescent="0.2">
      <c r="A4" s="68" t="str">
        <f ca="1">CELL("filename",A1)</f>
        <v>D:\Users\FulkerL\OneDrive - Welsh Government\[wfrsc2021-02-annex-1.xlsm]x-401</v>
      </c>
    </row>
    <row r="6" spans="1:13" x14ac:dyDescent="0.2">
      <c r="A6" s="123" t="s">
        <v>24</v>
      </c>
      <c r="B6" s="124" t="s">
        <v>26</v>
      </c>
      <c r="C6" s="124"/>
      <c r="D6" s="124"/>
      <c r="E6" s="124"/>
      <c r="F6" s="124"/>
      <c r="G6" s="124"/>
      <c r="H6" s="124"/>
      <c r="I6" s="124"/>
      <c r="J6" s="124"/>
      <c r="K6" s="124"/>
      <c r="L6" s="124"/>
      <c r="M6" s="124"/>
    </row>
    <row r="7" spans="1:13" x14ac:dyDescent="0.2">
      <c r="A7" s="125" t="s">
        <v>16</v>
      </c>
      <c r="B7" s="126" t="s">
        <v>431</v>
      </c>
      <c r="C7" s="126"/>
      <c r="D7" s="126"/>
      <c r="E7" s="126"/>
      <c r="F7" s="126"/>
      <c r="G7" s="126"/>
      <c r="H7" s="126"/>
      <c r="I7" s="126"/>
      <c r="J7" s="126"/>
      <c r="K7" s="126"/>
      <c r="L7" s="126"/>
      <c r="M7" s="126"/>
    </row>
    <row r="8" spans="1:13" x14ac:dyDescent="0.2">
      <c r="A8" s="125" t="s">
        <v>54</v>
      </c>
      <c r="B8" s="126">
        <v>2007</v>
      </c>
      <c r="C8" s="126"/>
      <c r="D8" s="126"/>
      <c r="E8" s="126"/>
      <c r="F8" s="126"/>
      <c r="G8" s="126"/>
      <c r="H8" s="126"/>
      <c r="I8" s="126"/>
      <c r="J8" s="126"/>
      <c r="K8" s="126"/>
      <c r="L8" s="126"/>
      <c r="M8" s="126"/>
    </row>
    <row r="9" spans="1:13" x14ac:dyDescent="0.2">
      <c r="A9" s="125" t="s">
        <v>17</v>
      </c>
      <c r="B9" s="126" t="s">
        <v>543</v>
      </c>
      <c r="C9" s="126"/>
      <c r="D9" s="126"/>
      <c r="E9" s="126"/>
      <c r="F9" s="126"/>
      <c r="G9" s="126"/>
      <c r="H9" s="126"/>
      <c r="I9" s="126"/>
      <c r="J9" s="126"/>
      <c r="K9" s="126"/>
      <c r="L9" s="126"/>
      <c r="M9" s="126"/>
    </row>
    <row r="10" spans="1:13" x14ac:dyDescent="0.2">
      <c r="A10" s="125" t="s">
        <v>2</v>
      </c>
      <c r="B10" s="126" t="s">
        <v>544</v>
      </c>
      <c r="C10" s="126"/>
      <c r="D10" s="126"/>
      <c r="E10" s="126"/>
      <c r="F10" s="126"/>
      <c r="G10" s="126"/>
      <c r="H10" s="126"/>
      <c r="I10" s="126"/>
      <c r="J10" s="126"/>
      <c r="K10" s="126"/>
      <c r="L10" s="126"/>
      <c r="M10" s="126"/>
    </row>
    <row r="11" spans="1:13" x14ac:dyDescent="0.2">
      <c r="A11" s="125" t="s">
        <v>23</v>
      </c>
      <c r="B11" s="126" t="s">
        <v>507</v>
      </c>
      <c r="C11" s="126"/>
      <c r="D11" s="126"/>
      <c r="E11" s="126"/>
      <c r="F11" s="126"/>
      <c r="G11" s="126"/>
      <c r="H11" s="126"/>
      <c r="I11" s="126"/>
      <c r="J11" s="126"/>
      <c r="K11" s="126"/>
      <c r="L11" s="126"/>
      <c r="M11" s="126"/>
    </row>
    <row r="12" spans="1:13" x14ac:dyDescent="0.2">
      <c r="A12" s="125" t="s">
        <v>272</v>
      </c>
      <c r="B12" s="126" t="s">
        <v>519</v>
      </c>
      <c r="C12" s="126"/>
      <c r="D12" s="126"/>
      <c r="E12" s="126"/>
      <c r="F12" s="126"/>
      <c r="G12" s="126"/>
      <c r="H12" s="126"/>
      <c r="I12" s="126"/>
      <c r="J12" s="126"/>
      <c r="K12" s="126"/>
      <c r="L12" s="126"/>
      <c r="M12" s="126"/>
    </row>
    <row r="13" spans="1:13" hidden="1" x14ac:dyDescent="0.2">
      <c r="A13" s="125" t="s">
        <v>57</v>
      </c>
      <c r="B13" s="126">
        <v>1</v>
      </c>
      <c r="C13" s="126"/>
      <c r="D13" s="126"/>
      <c r="E13" s="126"/>
      <c r="F13" s="126"/>
      <c r="G13" s="126"/>
      <c r="H13" s="126"/>
      <c r="I13" s="126"/>
      <c r="J13" s="126"/>
      <c r="K13" s="126"/>
      <c r="L13" s="126"/>
      <c r="M13" s="126"/>
    </row>
    <row r="14" spans="1:13" hidden="1" x14ac:dyDescent="0.2">
      <c r="A14" s="125" t="s">
        <v>18</v>
      </c>
      <c r="B14" s="126">
        <v>401</v>
      </c>
      <c r="C14" s="126"/>
      <c r="D14" s="126"/>
      <c r="E14" s="126"/>
      <c r="F14" s="126"/>
      <c r="G14" s="126"/>
      <c r="H14" s="126"/>
      <c r="I14" s="126"/>
      <c r="J14" s="126"/>
      <c r="K14" s="126"/>
      <c r="L14" s="126"/>
      <c r="M14" s="126"/>
    </row>
    <row r="15" spans="1:13" x14ac:dyDescent="0.2">
      <c r="A15" s="125" t="s">
        <v>58</v>
      </c>
      <c r="B15" s="126" t="s">
        <v>545</v>
      </c>
      <c r="C15" s="126"/>
      <c r="D15" s="126"/>
      <c r="E15" s="126"/>
      <c r="F15" s="126"/>
      <c r="G15" s="126"/>
      <c r="H15" s="126"/>
      <c r="I15" s="126"/>
      <c r="J15" s="126"/>
      <c r="K15" s="126"/>
      <c r="L15" s="126"/>
      <c r="M15" s="126"/>
    </row>
    <row r="16" spans="1:13" x14ac:dyDescent="0.2">
      <c r="A16" s="125" t="s">
        <v>59</v>
      </c>
      <c r="B16" s="184" t="s">
        <v>658</v>
      </c>
      <c r="C16" s="184"/>
      <c r="D16" s="184"/>
      <c r="E16" s="184"/>
      <c r="F16" s="184"/>
      <c r="G16" s="184"/>
      <c r="H16" s="184"/>
      <c r="I16" s="184"/>
      <c r="J16" s="184"/>
      <c r="K16" s="184"/>
      <c r="L16" s="184"/>
      <c r="M16" s="184"/>
    </row>
    <row r="17" spans="1:13" ht="76.5" x14ac:dyDescent="0.2">
      <c r="A17" s="125" t="s">
        <v>386</v>
      </c>
      <c r="B17" s="126" t="s">
        <v>708</v>
      </c>
      <c r="C17" s="126"/>
      <c r="D17" s="126"/>
      <c r="E17" s="126"/>
      <c r="F17" s="126"/>
      <c r="G17" s="126"/>
      <c r="H17" s="126"/>
      <c r="I17" s="126"/>
      <c r="J17" s="126"/>
      <c r="K17" s="126"/>
      <c r="L17" s="126"/>
      <c r="M17" s="126"/>
    </row>
    <row r="18" spans="1:13" x14ac:dyDescent="0.2">
      <c r="A18" s="125" t="s">
        <v>19</v>
      </c>
      <c r="B18" s="128">
        <v>43488</v>
      </c>
      <c r="C18" s="126"/>
      <c r="D18" s="126"/>
      <c r="E18" s="126"/>
      <c r="F18" s="126"/>
      <c r="G18" s="126"/>
      <c r="H18" s="126"/>
      <c r="I18" s="126"/>
      <c r="J18" s="126"/>
      <c r="K18" s="126"/>
      <c r="L18" s="126"/>
      <c r="M18" s="126"/>
    </row>
    <row r="19" spans="1:13" ht="25.5" x14ac:dyDescent="0.2">
      <c r="A19" s="125" t="s">
        <v>20</v>
      </c>
      <c r="B19" s="121">
        <v>43489</v>
      </c>
      <c r="C19" s="126"/>
      <c r="D19" s="126"/>
      <c r="E19" s="126"/>
      <c r="F19" s="126"/>
      <c r="G19" s="126"/>
      <c r="H19" s="126"/>
      <c r="I19" s="126"/>
      <c r="J19" s="126"/>
      <c r="K19" s="126"/>
      <c r="L19" s="126"/>
      <c r="M19" s="126"/>
    </row>
    <row r="20" spans="1:13" x14ac:dyDescent="0.2">
      <c r="A20" s="125" t="s">
        <v>270</v>
      </c>
      <c r="B20" s="126" t="s">
        <v>385</v>
      </c>
      <c r="C20" s="126"/>
      <c r="D20" s="126"/>
      <c r="E20" s="126"/>
      <c r="F20" s="126"/>
      <c r="G20" s="126"/>
      <c r="H20" s="126"/>
      <c r="I20" s="126"/>
      <c r="J20" s="126"/>
      <c r="K20" s="126"/>
      <c r="L20" s="126"/>
      <c r="M20" s="126"/>
    </row>
    <row r="23" spans="1:13" x14ac:dyDescent="0.2">
      <c r="A23" s="80"/>
    </row>
    <row r="25" spans="1:13" x14ac:dyDescent="0.2">
      <c r="A25" s="133" t="s">
        <v>546</v>
      </c>
      <c r="B25" s="129">
        <v>0</v>
      </c>
      <c r="C25" s="129">
        <v>1</v>
      </c>
      <c r="D25" s="129">
        <v>2</v>
      </c>
      <c r="E25" s="129">
        <v>3</v>
      </c>
      <c r="F25" s="129">
        <v>4</v>
      </c>
      <c r="G25" s="129">
        <v>5</v>
      </c>
      <c r="H25" s="129">
        <v>6</v>
      </c>
      <c r="I25" s="129">
        <v>7</v>
      </c>
      <c r="J25" s="129">
        <v>8</v>
      </c>
      <c r="K25" s="129">
        <v>9</v>
      </c>
      <c r="L25" s="129">
        <v>10</v>
      </c>
      <c r="M25" s="129">
        <v>11</v>
      </c>
    </row>
    <row r="26" spans="1:13" x14ac:dyDescent="0.2">
      <c r="A26" s="130">
        <v>55</v>
      </c>
      <c r="B26" s="132">
        <v>0.60099999999999998</v>
      </c>
      <c r="C26" s="132">
        <v>0.60299999999999998</v>
      </c>
      <c r="D26" s="132">
        <v>0.60599999999999998</v>
      </c>
      <c r="E26" s="132">
        <v>0.60799999999999998</v>
      </c>
      <c r="F26" s="132">
        <v>0.61</v>
      </c>
      <c r="G26" s="132">
        <v>0.61299999999999999</v>
      </c>
      <c r="H26" s="132">
        <v>0.61499999999999999</v>
      </c>
      <c r="I26" s="132">
        <v>0.61699999999999999</v>
      </c>
      <c r="J26" s="132">
        <v>0.62</v>
      </c>
      <c r="K26" s="132">
        <v>0.622</v>
      </c>
      <c r="L26" s="132">
        <v>0.624</v>
      </c>
      <c r="M26" s="132">
        <v>0.626</v>
      </c>
    </row>
    <row r="27" spans="1:13" x14ac:dyDescent="0.2">
      <c r="A27" s="130">
        <v>56</v>
      </c>
      <c r="B27" s="132">
        <v>0.629</v>
      </c>
      <c r="C27" s="132">
        <v>0.63100000000000001</v>
      </c>
      <c r="D27" s="132">
        <v>0.63400000000000001</v>
      </c>
      <c r="E27" s="132">
        <v>0.63600000000000001</v>
      </c>
      <c r="F27" s="132">
        <v>0.63900000000000001</v>
      </c>
      <c r="G27" s="132">
        <v>0.64100000000000001</v>
      </c>
      <c r="H27" s="132">
        <v>0.64300000000000002</v>
      </c>
      <c r="I27" s="132">
        <v>0.64600000000000002</v>
      </c>
      <c r="J27" s="132">
        <v>0.64800000000000002</v>
      </c>
      <c r="K27" s="132">
        <v>0.65100000000000002</v>
      </c>
      <c r="L27" s="132">
        <v>0.65300000000000002</v>
      </c>
      <c r="M27" s="132">
        <v>0.65600000000000003</v>
      </c>
    </row>
    <row r="28" spans="1:13" x14ac:dyDescent="0.2">
      <c r="A28" s="130">
        <v>57</v>
      </c>
      <c r="B28" s="132">
        <v>0.65800000000000003</v>
      </c>
      <c r="C28" s="132">
        <v>0.66100000000000003</v>
      </c>
      <c r="D28" s="132">
        <v>0.66300000000000003</v>
      </c>
      <c r="E28" s="132">
        <v>0.66600000000000004</v>
      </c>
      <c r="F28" s="132">
        <v>0.66900000000000004</v>
      </c>
      <c r="G28" s="132">
        <v>0.67100000000000004</v>
      </c>
      <c r="H28" s="132">
        <v>0.67400000000000004</v>
      </c>
      <c r="I28" s="132">
        <v>0.67700000000000005</v>
      </c>
      <c r="J28" s="132">
        <v>0.67900000000000005</v>
      </c>
      <c r="K28" s="132">
        <v>0.68200000000000005</v>
      </c>
      <c r="L28" s="132">
        <v>0.68500000000000005</v>
      </c>
      <c r="M28" s="132">
        <v>0.68700000000000006</v>
      </c>
    </row>
    <row r="29" spans="1:13" x14ac:dyDescent="0.2">
      <c r="A29" s="130">
        <v>58</v>
      </c>
      <c r="B29" s="132">
        <v>0.69</v>
      </c>
      <c r="C29" s="132">
        <v>0.69299999999999995</v>
      </c>
      <c r="D29" s="132">
        <v>0.69599999999999995</v>
      </c>
      <c r="E29" s="132">
        <v>0.69799999999999995</v>
      </c>
      <c r="F29" s="132">
        <v>0.70099999999999996</v>
      </c>
      <c r="G29" s="132">
        <v>0.70399999999999996</v>
      </c>
      <c r="H29" s="132">
        <v>0.70699999999999996</v>
      </c>
      <c r="I29" s="132">
        <v>0.71</v>
      </c>
      <c r="J29" s="132">
        <v>0.71299999999999997</v>
      </c>
      <c r="K29" s="132">
        <v>0.71599999999999997</v>
      </c>
      <c r="L29" s="132">
        <v>0.71799999999999997</v>
      </c>
      <c r="M29" s="132">
        <v>0.72099999999999997</v>
      </c>
    </row>
    <row r="30" spans="1:13" x14ac:dyDescent="0.2">
      <c r="A30" s="130">
        <v>59</v>
      </c>
      <c r="B30" s="132">
        <v>0.72399999999999998</v>
      </c>
      <c r="C30" s="132">
        <v>0.72699999999999998</v>
      </c>
      <c r="D30" s="132">
        <v>0.73</v>
      </c>
      <c r="E30" s="132">
        <v>0.73299999999999998</v>
      </c>
      <c r="F30" s="132">
        <v>0.73599999999999999</v>
      </c>
      <c r="G30" s="132">
        <v>0.74</v>
      </c>
      <c r="H30" s="132">
        <v>0.74299999999999999</v>
      </c>
      <c r="I30" s="132">
        <v>0.746</v>
      </c>
      <c r="J30" s="132">
        <v>0.749</v>
      </c>
      <c r="K30" s="132">
        <v>0.752</v>
      </c>
      <c r="L30" s="132">
        <v>0.755</v>
      </c>
      <c r="M30" s="132">
        <v>0.75800000000000001</v>
      </c>
    </row>
    <row r="31" spans="1:13" x14ac:dyDescent="0.2">
      <c r="A31" s="130">
        <v>60</v>
      </c>
      <c r="B31" s="132">
        <v>0.76100000000000001</v>
      </c>
      <c r="C31" s="132">
        <v>0.76400000000000001</v>
      </c>
      <c r="D31" s="132">
        <v>0.76800000000000002</v>
      </c>
      <c r="E31" s="132">
        <v>0.77100000000000002</v>
      </c>
      <c r="F31" s="132">
        <v>0.77400000000000002</v>
      </c>
      <c r="G31" s="132">
        <v>0.77800000000000002</v>
      </c>
      <c r="H31" s="132">
        <v>0.78100000000000003</v>
      </c>
      <c r="I31" s="132">
        <v>0.78400000000000003</v>
      </c>
      <c r="J31" s="132">
        <v>0.78800000000000003</v>
      </c>
      <c r="K31" s="132">
        <v>0.79100000000000004</v>
      </c>
      <c r="L31" s="132">
        <v>0.79400000000000004</v>
      </c>
      <c r="M31" s="132">
        <v>0.79800000000000004</v>
      </c>
    </row>
    <row r="32" spans="1:13" x14ac:dyDescent="0.2">
      <c r="A32" s="130">
        <v>61</v>
      </c>
      <c r="B32" s="132">
        <v>0.80100000000000005</v>
      </c>
      <c r="C32" s="132">
        <v>0.80500000000000005</v>
      </c>
      <c r="D32" s="132">
        <v>0.80800000000000005</v>
      </c>
      <c r="E32" s="132">
        <v>0.81200000000000006</v>
      </c>
      <c r="F32" s="132">
        <v>0.81599999999999995</v>
      </c>
      <c r="G32" s="132">
        <v>0.81899999999999995</v>
      </c>
      <c r="H32" s="132">
        <v>0.82299999999999995</v>
      </c>
      <c r="I32" s="132">
        <v>0.82599999999999996</v>
      </c>
      <c r="J32" s="132">
        <v>0.83</v>
      </c>
      <c r="K32" s="132">
        <v>0.83399999999999996</v>
      </c>
      <c r="L32" s="132">
        <v>0.83699999999999997</v>
      </c>
      <c r="M32" s="132">
        <v>0.84099999999999997</v>
      </c>
    </row>
    <row r="33" spans="1:13" x14ac:dyDescent="0.2">
      <c r="A33" s="130">
        <v>62</v>
      </c>
      <c r="B33" s="132">
        <v>0.84499999999999997</v>
      </c>
      <c r="C33" s="132">
        <v>0.84799999999999998</v>
      </c>
      <c r="D33" s="132">
        <v>0.85199999999999998</v>
      </c>
      <c r="E33" s="132">
        <v>0.85599999999999998</v>
      </c>
      <c r="F33" s="132">
        <v>0.86</v>
      </c>
      <c r="G33" s="132">
        <v>0.86399999999999999</v>
      </c>
      <c r="H33" s="132">
        <v>0.86799999999999999</v>
      </c>
      <c r="I33" s="132">
        <v>0.872</v>
      </c>
      <c r="J33" s="132">
        <v>0.876</v>
      </c>
      <c r="K33" s="132">
        <v>0.88</v>
      </c>
      <c r="L33" s="132">
        <v>0.88400000000000001</v>
      </c>
      <c r="M33" s="132">
        <v>0.88800000000000001</v>
      </c>
    </row>
    <row r="34" spans="1:13" x14ac:dyDescent="0.2">
      <c r="A34" s="130">
        <v>63</v>
      </c>
      <c r="B34" s="132">
        <v>0.89200000000000002</v>
      </c>
      <c r="C34" s="132">
        <v>0.89600000000000002</v>
      </c>
      <c r="D34" s="132">
        <v>0.9</v>
      </c>
      <c r="E34" s="132">
        <v>0.90500000000000003</v>
      </c>
      <c r="F34" s="132">
        <v>0.90900000000000003</v>
      </c>
      <c r="G34" s="132">
        <v>0.91300000000000003</v>
      </c>
      <c r="H34" s="132">
        <v>0.91800000000000004</v>
      </c>
      <c r="I34" s="132">
        <v>0.92200000000000004</v>
      </c>
      <c r="J34" s="132">
        <v>0.92600000000000005</v>
      </c>
      <c r="K34" s="132">
        <v>0.93100000000000005</v>
      </c>
      <c r="L34" s="132">
        <v>0.93500000000000005</v>
      </c>
      <c r="M34" s="132">
        <v>0.93899999999999995</v>
      </c>
    </row>
    <row r="35" spans="1:13" x14ac:dyDescent="0.2">
      <c r="A35" s="130">
        <v>64</v>
      </c>
      <c r="B35" s="132">
        <v>0.94299999999999995</v>
      </c>
      <c r="C35" s="132">
        <v>0.94799999999999995</v>
      </c>
      <c r="D35" s="132">
        <v>0.95299999999999996</v>
      </c>
      <c r="E35" s="132">
        <v>0.95799999999999996</v>
      </c>
      <c r="F35" s="132">
        <v>0.96199999999999997</v>
      </c>
      <c r="G35" s="132">
        <v>0.96699999999999997</v>
      </c>
      <c r="H35" s="132">
        <v>0.97199999999999998</v>
      </c>
      <c r="I35" s="132">
        <v>0.97599999999999998</v>
      </c>
      <c r="J35" s="132">
        <v>0.98099999999999998</v>
      </c>
      <c r="K35" s="132">
        <v>0.98599999999999999</v>
      </c>
      <c r="L35" s="132">
        <v>0.99099999999999999</v>
      </c>
      <c r="M35" s="132">
        <v>0.995</v>
      </c>
    </row>
    <row r="42" spans="1:13" ht="39.6" customHeight="1" x14ac:dyDescent="0.2"/>
    <row r="44" spans="1:13" ht="27.6" customHeight="1" x14ac:dyDescent="0.2"/>
  </sheetData>
  <sheetProtection algorithmName="SHA-512" hashValue="d7XgtjUnxdTlfmfTffc+4m88Q617vmJmFSNT/rBI7DmsW6F/naiASNby0ddBfrg2X2YYeFEanl+1dGP8/6IKKw==" saltValue="x4M0JBu3GiY0GL58QP9Tsg==" spinCount="100000" sheet="1" objects="1" scenarios="1"/>
  <mergeCells count="1">
    <mergeCell ref="B16:M16"/>
  </mergeCells>
  <conditionalFormatting sqref="A26:A35">
    <cfRule type="expression" dxfId="669" priority="9" stopIfTrue="1">
      <formula>MOD(ROW(),2)=0</formula>
    </cfRule>
    <cfRule type="expression" dxfId="668" priority="10" stopIfTrue="1">
      <formula>MOD(ROW(),2)&lt;&gt;0</formula>
    </cfRule>
  </conditionalFormatting>
  <conditionalFormatting sqref="B25:M35">
    <cfRule type="expression" dxfId="667" priority="11" stopIfTrue="1">
      <formula>MOD(ROW(),2)=0</formula>
    </cfRule>
    <cfRule type="expression" dxfId="666" priority="12" stopIfTrue="1">
      <formula>MOD(ROW(),2)&lt;&gt;0</formula>
    </cfRule>
  </conditionalFormatting>
  <conditionalFormatting sqref="A6:A16">
    <cfRule type="expression" dxfId="665" priority="13" stopIfTrue="1">
      <formula>MOD(ROW(),2)=0</formula>
    </cfRule>
    <cfRule type="expression" dxfId="664" priority="14" stopIfTrue="1">
      <formula>MOD(ROW(),2)&lt;&gt;0</formula>
    </cfRule>
  </conditionalFormatting>
  <conditionalFormatting sqref="B6:M15 C17:M20 B16">
    <cfRule type="expression" dxfId="663" priority="15" stopIfTrue="1">
      <formula>MOD(ROW(),2)=0</formula>
    </cfRule>
    <cfRule type="expression" dxfId="662" priority="16" stopIfTrue="1">
      <formula>MOD(ROW(),2)&lt;&gt;0</formula>
    </cfRule>
  </conditionalFormatting>
  <conditionalFormatting sqref="A17:A20">
    <cfRule type="expression" dxfId="661" priority="5" stopIfTrue="1">
      <formula>MOD(ROW(),2)=0</formula>
    </cfRule>
    <cfRule type="expression" dxfId="660" priority="6" stopIfTrue="1">
      <formula>MOD(ROW(),2)&lt;&gt;0</formula>
    </cfRule>
  </conditionalFormatting>
  <conditionalFormatting sqref="B17:B18 B20">
    <cfRule type="expression" dxfId="659" priority="7" stopIfTrue="1">
      <formula>MOD(ROW(),2)=0</formula>
    </cfRule>
    <cfRule type="expression" dxfId="658" priority="8" stopIfTrue="1">
      <formula>MOD(ROW(),2)&lt;&gt;0</formula>
    </cfRule>
  </conditionalFormatting>
  <conditionalFormatting sqref="A25">
    <cfRule type="expression" dxfId="657" priority="3" stopIfTrue="1">
      <formula>MOD(ROW(),2)=0</formula>
    </cfRule>
    <cfRule type="expression" dxfId="656" priority="4" stopIfTrue="1">
      <formula>MOD(ROW(),2)&lt;&gt;0</formula>
    </cfRule>
  </conditionalFormatting>
  <conditionalFormatting sqref="B19">
    <cfRule type="expression" dxfId="655" priority="1" stopIfTrue="1">
      <formula>MOD(ROW(),2)=0</formula>
    </cfRule>
    <cfRule type="expression" dxfId="65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dimension ref="A1:M45"/>
  <sheetViews>
    <sheetView workbookViewId="0">
      <selection activeCell="B17" sqref="B17"/>
    </sheetView>
  </sheetViews>
  <sheetFormatPr defaultColWidth="10" defaultRowHeight="12.75" x14ac:dyDescent="0.2"/>
  <cols>
    <col min="1" max="1" width="31.7109375" style="33" customWidth="1"/>
    <col min="2" max="13" width="22.7109375" style="33" customWidth="1"/>
    <col min="14" max="16384" width="10" style="33"/>
  </cols>
  <sheetData>
    <row r="1" spans="1:13" ht="20.25" x14ac:dyDescent="0.3">
      <c r="A1" s="63" t="s">
        <v>4</v>
      </c>
      <c r="B1" s="64"/>
      <c r="C1" s="64"/>
      <c r="D1" s="64"/>
      <c r="E1" s="64"/>
      <c r="F1" s="64"/>
      <c r="G1" s="64"/>
      <c r="H1" s="64"/>
      <c r="I1" s="64"/>
    </row>
    <row r="2" spans="1:13" ht="15.75" x14ac:dyDescent="0.25">
      <c r="A2" s="65" t="str">
        <f>IF(title="&gt; Enter workbook title here","Enter workbook title in Cover sheet",title)</f>
        <v>Fire Wales - Consolidated Factor Spreadsheet</v>
      </c>
      <c r="B2" s="66"/>
      <c r="C2" s="66"/>
      <c r="D2" s="66"/>
      <c r="E2" s="66"/>
      <c r="F2" s="66"/>
      <c r="G2" s="66"/>
      <c r="H2" s="66"/>
      <c r="I2" s="66"/>
    </row>
    <row r="3" spans="1:13" ht="15.75" x14ac:dyDescent="0.25">
      <c r="A3" s="67" t="str">
        <f>TABLE_FACTOR_TYPE&amp;" - x-"&amp;TABLE_SERIES_NUMBER</f>
        <v>ERF - x-402</v>
      </c>
      <c r="B3" s="66"/>
      <c r="C3" s="66"/>
      <c r="D3" s="66"/>
      <c r="E3" s="66"/>
      <c r="F3" s="66"/>
      <c r="G3" s="66"/>
      <c r="H3" s="66"/>
      <c r="I3" s="66"/>
    </row>
    <row r="4" spans="1:13" x14ac:dyDescent="0.2">
      <c r="A4" s="68" t="str">
        <f ca="1">CELL("filename",A1)</f>
        <v>D:\Users\FulkerL\OneDrive - Welsh Government\[wfrsc2021-02-annex-1.xlsm]x-402</v>
      </c>
    </row>
    <row r="6" spans="1:13" x14ac:dyDescent="0.2">
      <c r="A6" s="123" t="s">
        <v>24</v>
      </c>
      <c r="B6" s="124" t="s">
        <v>26</v>
      </c>
      <c r="C6" s="124"/>
      <c r="D6" s="124"/>
      <c r="E6" s="124"/>
      <c r="F6" s="124"/>
      <c r="G6" s="124"/>
      <c r="H6" s="124"/>
      <c r="I6" s="124"/>
      <c r="J6" s="124"/>
      <c r="K6" s="124"/>
      <c r="L6" s="124"/>
      <c r="M6" s="124"/>
    </row>
    <row r="7" spans="1:13" x14ac:dyDescent="0.2">
      <c r="A7" s="125" t="s">
        <v>16</v>
      </c>
      <c r="B7" s="126" t="s">
        <v>431</v>
      </c>
      <c r="C7" s="126"/>
      <c r="D7" s="126"/>
      <c r="E7" s="126"/>
      <c r="F7" s="126"/>
      <c r="G7" s="126"/>
      <c r="H7" s="126"/>
      <c r="I7" s="126"/>
      <c r="J7" s="126"/>
      <c r="K7" s="126"/>
      <c r="L7" s="126"/>
      <c r="M7" s="126"/>
    </row>
    <row r="8" spans="1:13" x14ac:dyDescent="0.2">
      <c r="A8" s="125" t="s">
        <v>54</v>
      </c>
      <c r="B8" s="126">
        <v>2015</v>
      </c>
      <c r="C8" s="126"/>
      <c r="D8" s="126"/>
      <c r="E8" s="126"/>
      <c r="F8" s="126"/>
      <c r="G8" s="126"/>
      <c r="H8" s="126"/>
      <c r="I8" s="126"/>
      <c r="J8" s="126"/>
      <c r="K8" s="126"/>
      <c r="L8" s="126"/>
      <c r="M8" s="126"/>
    </row>
    <row r="9" spans="1:13" x14ac:dyDescent="0.2">
      <c r="A9" s="125" t="s">
        <v>17</v>
      </c>
      <c r="B9" s="126" t="s">
        <v>543</v>
      </c>
      <c r="C9" s="126"/>
      <c r="D9" s="126"/>
      <c r="E9" s="126"/>
      <c r="F9" s="126"/>
      <c r="G9" s="126"/>
      <c r="H9" s="126"/>
      <c r="I9" s="126"/>
      <c r="J9" s="126"/>
      <c r="K9" s="126"/>
      <c r="L9" s="126"/>
      <c r="M9" s="126"/>
    </row>
    <row r="10" spans="1:13" x14ac:dyDescent="0.2">
      <c r="A10" s="125" t="s">
        <v>2</v>
      </c>
      <c r="B10" s="126" t="s">
        <v>547</v>
      </c>
      <c r="C10" s="126"/>
      <c r="D10" s="126"/>
      <c r="E10" s="126"/>
      <c r="F10" s="126"/>
      <c r="G10" s="126"/>
      <c r="H10" s="126"/>
      <c r="I10" s="126"/>
      <c r="J10" s="126"/>
      <c r="K10" s="126"/>
      <c r="L10" s="126"/>
      <c r="M10" s="126"/>
    </row>
    <row r="11" spans="1:13" x14ac:dyDescent="0.2">
      <c r="A11" s="125" t="s">
        <v>23</v>
      </c>
      <c r="B11" s="126" t="s">
        <v>507</v>
      </c>
      <c r="C11" s="126"/>
      <c r="D11" s="126"/>
      <c r="E11" s="126"/>
      <c r="F11" s="126"/>
      <c r="G11" s="126"/>
      <c r="H11" s="126"/>
      <c r="I11" s="126"/>
      <c r="J11" s="126"/>
      <c r="K11" s="126"/>
      <c r="L11" s="126"/>
      <c r="M11" s="126"/>
    </row>
    <row r="12" spans="1:13" x14ac:dyDescent="0.2">
      <c r="A12" s="125" t="s">
        <v>272</v>
      </c>
      <c r="B12" s="126" t="s">
        <v>548</v>
      </c>
      <c r="C12" s="126"/>
      <c r="D12" s="126"/>
      <c r="E12" s="126"/>
      <c r="F12" s="126"/>
      <c r="G12" s="126"/>
      <c r="H12" s="126"/>
      <c r="I12" s="126"/>
      <c r="J12" s="126"/>
      <c r="K12" s="126"/>
      <c r="L12" s="126"/>
      <c r="M12" s="126"/>
    </row>
    <row r="13" spans="1:13" hidden="1" x14ac:dyDescent="0.2">
      <c r="A13" s="125" t="s">
        <v>57</v>
      </c>
      <c r="B13" s="126">
        <v>0</v>
      </c>
      <c r="C13" s="126"/>
      <c r="D13" s="126"/>
      <c r="E13" s="126"/>
      <c r="F13" s="126"/>
      <c r="G13" s="126"/>
      <c r="H13" s="126"/>
      <c r="I13" s="126"/>
      <c r="J13" s="126"/>
      <c r="K13" s="126"/>
      <c r="L13" s="126"/>
      <c r="M13" s="126"/>
    </row>
    <row r="14" spans="1:13" hidden="1" x14ac:dyDescent="0.2">
      <c r="A14" s="125" t="s">
        <v>18</v>
      </c>
      <c r="B14" s="126">
        <v>402</v>
      </c>
      <c r="C14" s="126"/>
      <c r="D14" s="126"/>
      <c r="E14" s="126"/>
      <c r="F14" s="126"/>
      <c r="G14" s="126"/>
      <c r="H14" s="126"/>
      <c r="I14" s="126"/>
      <c r="J14" s="126"/>
      <c r="K14" s="126"/>
      <c r="L14" s="126"/>
      <c r="M14" s="126"/>
    </row>
    <row r="15" spans="1:13" x14ac:dyDescent="0.2">
      <c r="A15" s="125" t="s">
        <v>58</v>
      </c>
      <c r="B15" s="126" t="s">
        <v>549</v>
      </c>
      <c r="C15" s="126"/>
      <c r="D15" s="126"/>
      <c r="E15" s="126"/>
      <c r="F15" s="126"/>
      <c r="G15" s="126"/>
      <c r="H15" s="126"/>
      <c r="I15" s="126"/>
      <c r="J15" s="126"/>
      <c r="K15" s="126"/>
      <c r="L15" s="126"/>
      <c r="M15" s="126"/>
    </row>
    <row r="16" spans="1:13" x14ac:dyDescent="0.2">
      <c r="A16" s="125" t="s">
        <v>59</v>
      </c>
      <c r="B16" s="184" t="s">
        <v>658</v>
      </c>
      <c r="C16" s="183"/>
      <c r="D16" s="183"/>
      <c r="E16" s="183"/>
      <c r="F16" s="183"/>
      <c r="G16" s="183"/>
      <c r="H16" s="183"/>
      <c r="I16" s="183"/>
      <c r="J16" s="183"/>
      <c r="K16" s="183"/>
      <c r="L16" s="183"/>
      <c r="M16" s="183"/>
    </row>
    <row r="17" spans="1:13" ht="51" x14ac:dyDescent="0.2">
      <c r="A17" s="125" t="s">
        <v>386</v>
      </c>
      <c r="B17" s="126" t="s">
        <v>709</v>
      </c>
      <c r="C17" s="126"/>
      <c r="D17" s="126"/>
      <c r="E17" s="126"/>
      <c r="F17" s="126"/>
      <c r="G17" s="126"/>
      <c r="H17" s="126"/>
      <c r="I17" s="126"/>
      <c r="J17" s="126"/>
      <c r="K17" s="126"/>
      <c r="L17" s="126"/>
      <c r="M17" s="126"/>
    </row>
    <row r="18" spans="1:13" x14ac:dyDescent="0.2">
      <c r="A18" s="125" t="s">
        <v>19</v>
      </c>
      <c r="B18" s="128">
        <v>43488</v>
      </c>
      <c r="C18" s="126"/>
      <c r="D18" s="126"/>
      <c r="E18" s="126"/>
      <c r="F18" s="126"/>
      <c r="G18" s="126"/>
      <c r="H18" s="126"/>
      <c r="I18" s="126"/>
      <c r="J18" s="126"/>
      <c r="K18" s="126"/>
      <c r="L18" s="126"/>
      <c r="M18" s="126"/>
    </row>
    <row r="19" spans="1:13" ht="25.5" x14ac:dyDescent="0.2">
      <c r="A19" s="125" t="s">
        <v>20</v>
      </c>
      <c r="B19" s="121">
        <v>43489</v>
      </c>
      <c r="C19" s="126"/>
      <c r="D19" s="126"/>
      <c r="E19" s="126"/>
      <c r="F19" s="126"/>
      <c r="G19" s="126"/>
      <c r="H19" s="126"/>
      <c r="I19" s="126"/>
      <c r="J19" s="126"/>
      <c r="K19" s="126"/>
      <c r="L19" s="126"/>
      <c r="M19" s="126"/>
    </row>
    <row r="20" spans="1:13" x14ac:dyDescent="0.2">
      <c r="A20" s="125" t="s">
        <v>270</v>
      </c>
      <c r="B20" s="126" t="s">
        <v>385</v>
      </c>
      <c r="C20" s="126"/>
      <c r="D20" s="126"/>
      <c r="E20" s="126"/>
      <c r="F20" s="126"/>
      <c r="G20" s="126"/>
      <c r="H20" s="126"/>
      <c r="I20" s="126"/>
      <c r="J20" s="126"/>
      <c r="K20" s="126"/>
      <c r="L20" s="126"/>
      <c r="M20" s="126"/>
    </row>
    <row r="23" spans="1:13" x14ac:dyDescent="0.2">
      <c r="A23" s="80"/>
    </row>
    <row r="25" spans="1:13" x14ac:dyDescent="0.2">
      <c r="A25" s="133" t="s">
        <v>550</v>
      </c>
      <c r="B25" s="129">
        <v>0</v>
      </c>
      <c r="C25" s="129">
        <v>1</v>
      </c>
      <c r="D25" s="129">
        <v>2</v>
      </c>
      <c r="E25" s="129">
        <v>3</v>
      </c>
      <c r="F25" s="129">
        <v>4</v>
      </c>
      <c r="G25" s="129">
        <v>5</v>
      </c>
      <c r="H25" s="129">
        <v>6</v>
      </c>
      <c r="I25" s="129">
        <v>7</v>
      </c>
      <c r="J25" s="129">
        <v>8</v>
      </c>
      <c r="K25" s="129">
        <v>9</v>
      </c>
      <c r="L25" s="129">
        <v>10</v>
      </c>
      <c r="M25" s="129">
        <v>11</v>
      </c>
    </row>
    <row r="26" spans="1:13" x14ac:dyDescent="0.2">
      <c r="A26" s="130">
        <v>5</v>
      </c>
      <c r="B26" s="132">
        <v>0.90200000000000002</v>
      </c>
      <c r="C26" s="134" t="s">
        <v>551</v>
      </c>
      <c r="D26" s="134" t="s">
        <v>551</v>
      </c>
      <c r="E26" s="134" t="s">
        <v>551</v>
      </c>
      <c r="F26" s="134" t="s">
        <v>551</v>
      </c>
      <c r="G26" s="134" t="s">
        <v>551</v>
      </c>
      <c r="H26" s="134" t="s">
        <v>551</v>
      </c>
      <c r="I26" s="134" t="s">
        <v>551</v>
      </c>
      <c r="J26" s="134" t="s">
        <v>551</v>
      </c>
      <c r="K26" s="134" t="s">
        <v>551</v>
      </c>
      <c r="L26" s="134" t="s">
        <v>551</v>
      </c>
      <c r="M26" s="134" t="s">
        <v>551</v>
      </c>
    </row>
    <row r="27" spans="1:13" x14ac:dyDescent="0.2">
      <c r="A27" s="130">
        <v>4</v>
      </c>
      <c r="B27" s="132">
        <v>0.91900000000000004</v>
      </c>
      <c r="C27" s="132">
        <v>0.91800000000000004</v>
      </c>
      <c r="D27" s="132">
        <v>0.91600000000000004</v>
      </c>
      <c r="E27" s="132">
        <v>0.91500000000000004</v>
      </c>
      <c r="F27" s="132">
        <v>0.91400000000000003</v>
      </c>
      <c r="G27" s="132">
        <v>0.91200000000000003</v>
      </c>
      <c r="H27" s="132">
        <v>0.91100000000000003</v>
      </c>
      <c r="I27" s="132">
        <v>0.90900000000000003</v>
      </c>
      <c r="J27" s="132">
        <v>0.90800000000000003</v>
      </c>
      <c r="K27" s="132">
        <v>0.90700000000000003</v>
      </c>
      <c r="L27" s="132">
        <v>0.90500000000000003</v>
      </c>
      <c r="M27" s="132">
        <v>0.90400000000000003</v>
      </c>
    </row>
    <row r="28" spans="1:13" x14ac:dyDescent="0.2">
      <c r="A28" s="130">
        <v>3</v>
      </c>
      <c r="B28" s="132">
        <v>0.93799999999999994</v>
      </c>
      <c r="C28" s="132">
        <v>0.93600000000000005</v>
      </c>
      <c r="D28" s="132">
        <v>0.93400000000000005</v>
      </c>
      <c r="E28" s="132">
        <v>0.93300000000000005</v>
      </c>
      <c r="F28" s="132">
        <v>0.93100000000000005</v>
      </c>
      <c r="G28" s="132">
        <v>0.93</v>
      </c>
      <c r="H28" s="132">
        <v>0.92800000000000005</v>
      </c>
      <c r="I28" s="132">
        <v>0.92700000000000005</v>
      </c>
      <c r="J28" s="132">
        <v>0.92500000000000004</v>
      </c>
      <c r="K28" s="132">
        <v>0.92400000000000004</v>
      </c>
      <c r="L28" s="132">
        <v>0.92200000000000004</v>
      </c>
      <c r="M28" s="132">
        <v>0.92100000000000004</v>
      </c>
    </row>
    <row r="29" spans="1:13" x14ac:dyDescent="0.2">
      <c r="A29" s="130">
        <v>2</v>
      </c>
      <c r="B29" s="132">
        <v>0.95699999999999996</v>
      </c>
      <c r="C29" s="132">
        <v>0.95599999999999996</v>
      </c>
      <c r="D29" s="132">
        <v>0.95399999999999996</v>
      </c>
      <c r="E29" s="132">
        <v>0.95199999999999996</v>
      </c>
      <c r="F29" s="132">
        <v>0.95099999999999996</v>
      </c>
      <c r="G29" s="132">
        <v>0.94899999999999995</v>
      </c>
      <c r="H29" s="132">
        <v>0.94699999999999995</v>
      </c>
      <c r="I29" s="132">
        <v>0.94599999999999995</v>
      </c>
      <c r="J29" s="132">
        <v>0.94399999999999995</v>
      </c>
      <c r="K29" s="132">
        <v>0.94199999999999995</v>
      </c>
      <c r="L29" s="132">
        <v>0.94099999999999995</v>
      </c>
      <c r="M29" s="132">
        <v>0.93899999999999995</v>
      </c>
    </row>
    <row r="30" spans="1:13" x14ac:dyDescent="0.2">
      <c r="A30" s="130">
        <v>1</v>
      </c>
      <c r="B30" s="132">
        <v>0.97799999999999998</v>
      </c>
      <c r="C30" s="132">
        <v>0.97699999999999998</v>
      </c>
      <c r="D30" s="132">
        <v>0.97499999999999998</v>
      </c>
      <c r="E30" s="132">
        <v>0.97299999999999998</v>
      </c>
      <c r="F30" s="132">
        <v>0.97099999999999997</v>
      </c>
      <c r="G30" s="132">
        <v>0.96899999999999997</v>
      </c>
      <c r="H30" s="132">
        <v>0.96799999999999997</v>
      </c>
      <c r="I30" s="132">
        <v>0.96599999999999997</v>
      </c>
      <c r="J30" s="132">
        <v>0.96399999999999997</v>
      </c>
      <c r="K30" s="132">
        <v>0.96199999999999997</v>
      </c>
      <c r="L30" s="132">
        <v>0.96099999999999997</v>
      </c>
      <c r="M30" s="132">
        <v>0.95899999999999996</v>
      </c>
    </row>
    <row r="31" spans="1:13" x14ac:dyDescent="0.2">
      <c r="A31" s="130">
        <v>0</v>
      </c>
      <c r="B31" s="134" t="s">
        <v>551</v>
      </c>
      <c r="C31" s="132">
        <v>0.999</v>
      </c>
      <c r="D31" s="132">
        <v>0.997</v>
      </c>
      <c r="E31" s="132">
        <v>0.995</v>
      </c>
      <c r="F31" s="132">
        <v>0.99299999999999999</v>
      </c>
      <c r="G31" s="132">
        <v>0.99099999999999999</v>
      </c>
      <c r="H31" s="132">
        <v>0.99</v>
      </c>
      <c r="I31" s="132">
        <v>0.98799999999999999</v>
      </c>
      <c r="J31" s="132">
        <v>0.98599999999999999</v>
      </c>
      <c r="K31" s="132">
        <v>0.98399999999999999</v>
      </c>
      <c r="L31" s="132">
        <v>0.98199999999999998</v>
      </c>
      <c r="M31" s="132">
        <v>0.98</v>
      </c>
    </row>
    <row r="43" ht="39.6" customHeight="1" x14ac:dyDescent="0.2"/>
    <row r="45" ht="27.6" customHeight="1" x14ac:dyDescent="0.2"/>
  </sheetData>
  <sheetProtection algorithmName="SHA-512" hashValue="maivxw5B/rBwfjAvPmVAZ744+OQfoTMmgYTEMeDCZLamolj6f2qDRyzGdpblmozuo6T/vCkpvEyZWO+OoWBi1w==" saltValue="TB2E/VgceH5Rh5iElTa2sA==" spinCount="100000" sheet="1" objects="1" scenarios="1"/>
  <mergeCells count="1">
    <mergeCell ref="B16:M16"/>
  </mergeCells>
  <conditionalFormatting sqref="A26:A31">
    <cfRule type="expression" dxfId="653" priority="11" stopIfTrue="1">
      <formula>MOD(ROW(),2)=0</formula>
    </cfRule>
    <cfRule type="expression" dxfId="652" priority="12" stopIfTrue="1">
      <formula>MOD(ROW(),2)&lt;&gt;0</formula>
    </cfRule>
  </conditionalFormatting>
  <conditionalFormatting sqref="B25:M31">
    <cfRule type="expression" dxfId="651" priority="13" stopIfTrue="1">
      <formula>MOD(ROW(),2)=0</formula>
    </cfRule>
    <cfRule type="expression" dxfId="650" priority="14" stopIfTrue="1">
      <formula>MOD(ROW(),2)&lt;&gt;0</formula>
    </cfRule>
  </conditionalFormatting>
  <conditionalFormatting sqref="A6:A16">
    <cfRule type="expression" dxfId="649" priority="15" stopIfTrue="1">
      <formula>MOD(ROW(),2)=0</formula>
    </cfRule>
    <cfRule type="expression" dxfId="648" priority="16" stopIfTrue="1">
      <formula>MOD(ROW(),2)&lt;&gt;0</formula>
    </cfRule>
  </conditionalFormatting>
  <conditionalFormatting sqref="B6:M15 C17:M20">
    <cfRule type="expression" dxfId="647" priority="17" stopIfTrue="1">
      <formula>MOD(ROW(),2)=0</formula>
    </cfRule>
    <cfRule type="expression" dxfId="646" priority="18" stopIfTrue="1">
      <formula>MOD(ROW(),2)&lt;&gt;0</formula>
    </cfRule>
  </conditionalFormatting>
  <conditionalFormatting sqref="A17:A20">
    <cfRule type="expression" dxfId="645" priority="7" stopIfTrue="1">
      <formula>MOD(ROW(),2)=0</formula>
    </cfRule>
    <cfRule type="expression" dxfId="644" priority="8" stopIfTrue="1">
      <formula>MOD(ROW(),2)&lt;&gt;0</formula>
    </cfRule>
  </conditionalFormatting>
  <conditionalFormatting sqref="B17:B18 B20">
    <cfRule type="expression" dxfId="643" priority="9" stopIfTrue="1">
      <formula>MOD(ROW(),2)=0</formula>
    </cfRule>
    <cfRule type="expression" dxfId="642" priority="10" stopIfTrue="1">
      <formula>MOD(ROW(),2)&lt;&gt;0</formula>
    </cfRule>
  </conditionalFormatting>
  <conditionalFormatting sqref="A25">
    <cfRule type="expression" dxfId="641" priority="5" stopIfTrue="1">
      <formula>MOD(ROW(),2)=0</formula>
    </cfRule>
    <cfRule type="expression" dxfId="640" priority="6" stopIfTrue="1">
      <formula>MOD(ROW(),2)&lt;&gt;0</formula>
    </cfRule>
  </conditionalFormatting>
  <conditionalFormatting sqref="B19">
    <cfRule type="expression" dxfId="639" priority="3" stopIfTrue="1">
      <formula>MOD(ROW(),2)=0</formula>
    </cfRule>
    <cfRule type="expression" dxfId="638" priority="4" stopIfTrue="1">
      <formula>MOD(ROW(),2)&lt;&gt;0</formula>
    </cfRule>
  </conditionalFormatting>
  <conditionalFormatting sqref="B16">
    <cfRule type="expression" dxfId="637" priority="1" stopIfTrue="1">
      <formula>MOD(ROW(),2)=0</formula>
    </cfRule>
    <cfRule type="expression" dxfId="63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dimension ref="A1:M45"/>
  <sheetViews>
    <sheetView topLeftCell="B1" workbookViewId="0">
      <selection activeCell="B17" sqref="B17"/>
    </sheetView>
  </sheetViews>
  <sheetFormatPr defaultColWidth="10" defaultRowHeight="12.75" x14ac:dyDescent="0.2"/>
  <cols>
    <col min="1" max="1" width="31.7109375" style="33" customWidth="1"/>
    <col min="2" max="13" width="22.7109375" style="33" customWidth="1"/>
    <col min="14" max="16384" width="10" style="33"/>
  </cols>
  <sheetData>
    <row r="1" spans="1:13" ht="20.25" x14ac:dyDescent="0.3">
      <c r="A1" s="63" t="s">
        <v>4</v>
      </c>
      <c r="B1" s="64"/>
      <c r="C1" s="64"/>
      <c r="D1" s="64"/>
      <c r="E1" s="64"/>
      <c r="F1" s="64"/>
      <c r="G1" s="64"/>
      <c r="H1" s="64"/>
      <c r="I1" s="64"/>
    </row>
    <row r="2" spans="1:13" ht="15.75" x14ac:dyDescent="0.25">
      <c r="A2" s="65" t="str">
        <f>IF(title="&gt; Enter workbook title here","Enter workbook title in Cover sheet",title)</f>
        <v>Fire Wales - Consolidated Factor Spreadsheet</v>
      </c>
      <c r="B2" s="66"/>
      <c r="C2" s="66"/>
      <c r="D2" s="66"/>
      <c r="E2" s="66"/>
      <c r="F2" s="66"/>
      <c r="G2" s="66"/>
      <c r="H2" s="66"/>
      <c r="I2" s="66"/>
    </row>
    <row r="3" spans="1:13" ht="15.75" x14ac:dyDescent="0.25">
      <c r="A3" s="67" t="str">
        <f>TABLE_FACTOR_TYPE&amp;" - x-"&amp;TABLE_SERIES_NUMBER</f>
        <v>ERF - x-403</v>
      </c>
      <c r="B3" s="66"/>
      <c r="C3" s="66"/>
      <c r="D3" s="66"/>
      <c r="E3" s="66"/>
      <c r="F3" s="66"/>
      <c r="G3" s="66"/>
      <c r="H3" s="66"/>
      <c r="I3" s="66"/>
    </row>
    <row r="4" spans="1:13" x14ac:dyDescent="0.2">
      <c r="A4" s="68" t="str">
        <f ca="1">CELL("filename",A1)</f>
        <v>D:\Users\FulkerL\OneDrive - Welsh Government\[wfrsc2021-02-annex-1.xlsm]x-403</v>
      </c>
    </row>
    <row r="6" spans="1:13" x14ac:dyDescent="0.2">
      <c r="A6" s="123" t="s">
        <v>24</v>
      </c>
      <c r="B6" s="124" t="s">
        <v>26</v>
      </c>
      <c r="C6" s="124"/>
      <c r="D6" s="124"/>
      <c r="E6" s="124"/>
      <c r="F6" s="124"/>
      <c r="G6" s="124"/>
      <c r="H6" s="124"/>
      <c r="I6" s="124"/>
      <c r="J6" s="124"/>
      <c r="K6" s="124"/>
      <c r="L6" s="124"/>
      <c r="M6" s="124"/>
    </row>
    <row r="7" spans="1:13" x14ac:dyDescent="0.2">
      <c r="A7" s="125" t="s">
        <v>16</v>
      </c>
      <c r="B7" s="126" t="s">
        <v>431</v>
      </c>
      <c r="C7" s="126"/>
      <c r="D7" s="126"/>
      <c r="E7" s="126"/>
      <c r="F7" s="126"/>
      <c r="G7" s="126"/>
      <c r="H7" s="126"/>
      <c r="I7" s="126"/>
      <c r="J7" s="126"/>
      <c r="K7" s="126"/>
      <c r="L7" s="126"/>
      <c r="M7" s="126"/>
    </row>
    <row r="8" spans="1:13" x14ac:dyDescent="0.2">
      <c r="A8" s="125" t="s">
        <v>54</v>
      </c>
      <c r="B8" s="126">
        <v>2015</v>
      </c>
      <c r="C8" s="126"/>
      <c r="D8" s="126"/>
      <c r="E8" s="126"/>
      <c r="F8" s="126"/>
      <c r="G8" s="126"/>
      <c r="H8" s="126"/>
      <c r="I8" s="126"/>
      <c r="J8" s="126"/>
      <c r="K8" s="126"/>
      <c r="L8" s="126"/>
      <c r="M8" s="126"/>
    </row>
    <row r="9" spans="1:13" x14ac:dyDescent="0.2">
      <c r="A9" s="125" t="s">
        <v>17</v>
      </c>
      <c r="B9" s="126" t="s">
        <v>543</v>
      </c>
      <c r="C9" s="126"/>
      <c r="D9" s="126"/>
      <c r="E9" s="126"/>
      <c r="F9" s="126"/>
      <c r="G9" s="126"/>
      <c r="H9" s="126"/>
      <c r="I9" s="126"/>
      <c r="J9" s="126"/>
      <c r="K9" s="126"/>
      <c r="L9" s="126"/>
      <c r="M9" s="126"/>
    </row>
    <row r="10" spans="1:13" x14ac:dyDescent="0.2">
      <c r="A10" s="125" t="s">
        <v>2</v>
      </c>
      <c r="B10" s="126" t="s">
        <v>552</v>
      </c>
      <c r="C10" s="126"/>
      <c r="D10" s="126"/>
      <c r="E10" s="126"/>
      <c r="F10" s="126"/>
      <c r="G10" s="126"/>
      <c r="H10" s="126"/>
      <c r="I10" s="126"/>
      <c r="J10" s="126"/>
      <c r="K10" s="126"/>
      <c r="L10" s="126"/>
      <c r="M10" s="126"/>
    </row>
    <row r="11" spans="1:13" x14ac:dyDescent="0.2">
      <c r="A11" s="125" t="s">
        <v>23</v>
      </c>
      <c r="B11" s="126" t="s">
        <v>507</v>
      </c>
      <c r="C11" s="126"/>
      <c r="D11" s="126"/>
      <c r="E11" s="126"/>
      <c r="F11" s="126"/>
      <c r="G11" s="126"/>
      <c r="H11" s="126"/>
      <c r="I11" s="126"/>
      <c r="J11" s="126"/>
      <c r="K11" s="126"/>
      <c r="L11" s="126"/>
      <c r="M11" s="126"/>
    </row>
    <row r="12" spans="1:13" x14ac:dyDescent="0.2">
      <c r="A12" s="125" t="s">
        <v>272</v>
      </c>
      <c r="B12" s="126" t="s">
        <v>548</v>
      </c>
      <c r="C12" s="126"/>
      <c r="D12" s="126"/>
      <c r="E12" s="126"/>
      <c r="F12" s="126"/>
      <c r="G12" s="126"/>
      <c r="H12" s="126"/>
      <c r="I12" s="126"/>
      <c r="J12" s="126"/>
      <c r="K12" s="126"/>
      <c r="L12" s="126"/>
      <c r="M12" s="126"/>
    </row>
    <row r="13" spans="1:13" hidden="1" x14ac:dyDescent="0.2">
      <c r="A13" s="125" t="s">
        <v>57</v>
      </c>
      <c r="B13" s="126">
        <v>0</v>
      </c>
      <c r="C13" s="126"/>
      <c r="D13" s="126"/>
      <c r="E13" s="126"/>
      <c r="F13" s="126"/>
      <c r="G13" s="126"/>
      <c r="H13" s="126"/>
      <c r="I13" s="126"/>
      <c r="J13" s="126"/>
      <c r="K13" s="126"/>
      <c r="L13" s="126"/>
      <c r="M13" s="126"/>
    </row>
    <row r="14" spans="1:13" hidden="1" x14ac:dyDescent="0.2">
      <c r="A14" s="125" t="s">
        <v>18</v>
      </c>
      <c r="B14" s="126">
        <v>403</v>
      </c>
      <c r="C14" s="126"/>
      <c r="D14" s="126"/>
      <c r="E14" s="126"/>
      <c r="F14" s="126"/>
      <c r="G14" s="126"/>
      <c r="H14" s="126"/>
      <c r="I14" s="126"/>
      <c r="J14" s="126"/>
      <c r="K14" s="126"/>
      <c r="L14" s="126"/>
      <c r="M14" s="126"/>
    </row>
    <row r="15" spans="1:13" x14ac:dyDescent="0.2">
      <c r="A15" s="125" t="s">
        <v>58</v>
      </c>
      <c r="B15" s="126" t="s">
        <v>553</v>
      </c>
      <c r="C15" s="126"/>
      <c r="D15" s="126"/>
      <c r="E15" s="126"/>
      <c r="F15" s="126"/>
      <c r="G15" s="126"/>
      <c r="H15" s="126"/>
      <c r="I15" s="126"/>
      <c r="J15" s="126"/>
      <c r="K15" s="126"/>
      <c r="L15" s="126"/>
      <c r="M15" s="126"/>
    </row>
    <row r="16" spans="1:13" x14ac:dyDescent="0.2">
      <c r="A16" s="125" t="s">
        <v>59</v>
      </c>
      <c r="B16" s="185" t="s">
        <v>663</v>
      </c>
      <c r="C16" s="183"/>
      <c r="D16" s="183"/>
      <c r="E16" s="183"/>
      <c r="F16" s="183"/>
      <c r="G16" s="183"/>
      <c r="H16" s="183"/>
      <c r="I16" s="183"/>
      <c r="J16" s="183"/>
      <c r="K16" s="183"/>
      <c r="L16" s="183"/>
      <c r="M16" s="183"/>
    </row>
    <row r="17" spans="1:13" ht="66" customHeight="1" x14ac:dyDescent="0.2">
      <c r="A17" s="125" t="s">
        <v>386</v>
      </c>
      <c r="B17" s="126" t="s">
        <v>709</v>
      </c>
      <c r="C17" s="126"/>
      <c r="D17" s="126"/>
      <c r="E17" s="126"/>
      <c r="F17" s="126"/>
      <c r="G17" s="126"/>
      <c r="H17" s="126"/>
      <c r="I17" s="126"/>
      <c r="J17" s="126"/>
      <c r="K17" s="126"/>
      <c r="L17" s="126"/>
      <c r="M17" s="126"/>
    </row>
    <row r="18" spans="1:13" x14ac:dyDescent="0.2">
      <c r="A18" s="125" t="s">
        <v>19</v>
      </c>
      <c r="B18" s="128">
        <v>43488</v>
      </c>
      <c r="C18" s="126"/>
      <c r="D18" s="126"/>
      <c r="E18" s="126"/>
      <c r="F18" s="126"/>
      <c r="G18" s="126"/>
      <c r="H18" s="126"/>
      <c r="I18" s="126"/>
      <c r="J18" s="126"/>
      <c r="K18" s="126"/>
      <c r="L18" s="126"/>
      <c r="M18" s="126"/>
    </row>
    <row r="19" spans="1:13" ht="25.5" x14ac:dyDescent="0.2">
      <c r="A19" s="125" t="s">
        <v>20</v>
      </c>
      <c r="B19" s="121">
        <v>43489</v>
      </c>
      <c r="C19" s="126"/>
      <c r="D19" s="126"/>
      <c r="E19" s="126"/>
      <c r="F19" s="126"/>
      <c r="G19" s="126"/>
      <c r="H19" s="126"/>
      <c r="I19" s="126"/>
      <c r="J19" s="126"/>
      <c r="K19" s="126"/>
      <c r="L19" s="126"/>
      <c r="M19" s="126"/>
    </row>
    <row r="20" spans="1:13" x14ac:dyDescent="0.2">
      <c r="A20" s="125" t="s">
        <v>270</v>
      </c>
      <c r="B20" s="126" t="s">
        <v>385</v>
      </c>
      <c r="C20" s="126"/>
      <c r="D20" s="126"/>
      <c r="E20" s="126"/>
      <c r="F20" s="126"/>
      <c r="G20" s="126"/>
      <c r="H20" s="126"/>
      <c r="I20" s="126"/>
      <c r="J20" s="126"/>
      <c r="K20" s="126"/>
      <c r="L20" s="126"/>
      <c r="M20" s="126"/>
    </row>
    <row r="23" spans="1:13" x14ac:dyDescent="0.2">
      <c r="A23" s="80"/>
    </row>
    <row r="25" spans="1:13" x14ac:dyDescent="0.2">
      <c r="A25" s="133" t="s">
        <v>550</v>
      </c>
      <c r="B25" s="129">
        <v>0</v>
      </c>
      <c r="C25" s="129">
        <v>1</v>
      </c>
      <c r="D25" s="129">
        <v>2</v>
      </c>
      <c r="E25" s="129">
        <v>3</v>
      </c>
      <c r="F25" s="129">
        <v>4</v>
      </c>
      <c r="G25" s="129">
        <v>5</v>
      </c>
      <c r="H25" s="129">
        <v>6</v>
      </c>
      <c r="I25" s="129">
        <v>7</v>
      </c>
      <c r="J25" s="129">
        <v>8</v>
      </c>
      <c r="K25" s="129">
        <v>9</v>
      </c>
      <c r="L25" s="129">
        <v>10</v>
      </c>
      <c r="M25" s="129">
        <v>11</v>
      </c>
    </row>
    <row r="26" spans="1:13" x14ac:dyDescent="0.2">
      <c r="A26" s="130">
        <v>12</v>
      </c>
      <c r="B26" s="132">
        <v>0.53400000000000003</v>
      </c>
      <c r="C26" s="134" t="s">
        <v>551</v>
      </c>
      <c r="D26" s="134" t="s">
        <v>551</v>
      </c>
      <c r="E26" s="134" t="s">
        <v>551</v>
      </c>
      <c r="F26" s="134" t="s">
        <v>551</v>
      </c>
      <c r="G26" s="134" t="s">
        <v>551</v>
      </c>
      <c r="H26" s="134" t="s">
        <v>551</v>
      </c>
      <c r="I26" s="134" t="s">
        <v>551</v>
      </c>
      <c r="J26" s="134" t="s">
        <v>551</v>
      </c>
      <c r="K26" s="134" t="s">
        <v>551</v>
      </c>
      <c r="L26" s="134" t="s">
        <v>551</v>
      </c>
      <c r="M26" s="134" t="s">
        <v>551</v>
      </c>
    </row>
    <row r="27" spans="1:13" x14ac:dyDescent="0.2">
      <c r="A27" s="130">
        <v>11</v>
      </c>
      <c r="B27" s="132">
        <v>0.55900000000000005</v>
      </c>
      <c r="C27" s="132">
        <v>0.55700000000000005</v>
      </c>
      <c r="D27" s="132">
        <v>0.55500000000000005</v>
      </c>
      <c r="E27" s="132">
        <v>0.55300000000000005</v>
      </c>
      <c r="F27" s="132">
        <v>0.55000000000000004</v>
      </c>
      <c r="G27" s="132">
        <v>0.54800000000000004</v>
      </c>
      <c r="H27" s="132">
        <v>0.54600000000000004</v>
      </c>
      <c r="I27" s="132">
        <v>0.54400000000000004</v>
      </c>
      <c r="J27" s="132">
        <v>0.54200000000000004</v>
      </c>
      <c r="K27" s="132">
        <v>0.54</v>
      </c>
      <c r="L27" s="132">
        <v>0.53800000000000003</v>
      </c>
      <c r="M27" s="132">
        <v>0.53600000000000003</v>
      </c>
    </row>
    <row r="28" spans="1:13" x14ac:dyDescent="0.2">
      <c r="A28" s="130">
        <v>10</v>
      </c>
      <c r="B28" s="132">
        <v>0.58499999999999996</v>
      </c>
      <c r="C28" s="132">
        <v>0.58199999999999996</v>
      </c>
      <c r="D28" s="132">
        <v>0.57999999999999996</v>
      </c>
      <c r="E28" s="132">
        <v>0.57799999999999996</v>
      </c>
      <c r="F28" s="132">
        <v>0.57599999999999996</v>
      </c>
      <c r="G28" s="132">
        <v>0.57399999999999995</v>
      </c>
      <c r="H28" s="132">
        <v>0.57199999999999995</v>
      </c>
      <c r="I28" s="132">
        <v>0.56899999999999995</v>
      </c>
      <c r="J28" s="132">
        <v>0.56699999999999995</v>
      </c>
      <c r="K28" s="132">
        <v>0.56499999999999995</v>
      </c>
      <c r="L28" s="132">
        <v>0.56299999999999994</v>
      </c>
      <c r="M28" s="132">
        <v>0.56100000000000005</v>
      </c>
    </row>
    <row r="29" spans="1:13" x14ac:dyDescent="0.2">
      <c r="A29" s="130">
        <v>9</v>
      </c>
      <c r="B29" s="132">
        <v>0.61299999999999999</v>
      </c>
      <c r="C29" s="132">
        <v>0.61</v>
      </c>
      <c r="D29" s="132">
        <v>0.60799999999999998</v>
      </c>
      <c r="E29" s="132">
        <v>0.60599999999999998</v>
      </c>
      <c r="F29" s="132">
        <v>0.60299999999999998</v>
      </c>
      <c r="G29" s="132">
        <v>0.60099999999999998</v>
      </c>
      <c r="H29" s="132">
        <v>0.59899999999999998</v>
      </c>
      <c r="I29" s="132">
        <v>0.59599999999999997</v>
      </c>
      <c r="J29" s="132">
        <v>0.59399999999999997</v>
      </c>
      <c r="K29" s="132">
        <v>0.59199999999999997</v>
      </c>
      <c r="L29" s="132">
        <v>0.58899999999999997</v>
      </c>
      <c r="M29" s="132">
        <v>0.58699999999999997</v>
      </c>
    </row>
    <row r="30" spans="1:13" x14ac:dyDescent="0.2">
      <c r="A30" s="130">
        <v>8</v>
      </c>
      <c r="B30" s="132">
        <v>0.64300000000000002</v>
      </c>
      <c r="C30" s="132">
        <v>0.64</v>
      </c>
      <c r="D30" s="132">
        <v>0.63800000000000001</v>
      </c>
      <c r="E30" s="132">
        <v>0.63500000000000001</v>
      </c>
      <c r="F30" s="132">
        <v>0.63300000000000001</v>
      </c>
      <c r="G30" s="132">
        <v>0.63</v>
      </c>
      <c r="H30" s="132">
        <v>0.628</v>
      </c>
      <c r="I30" s="132">
        <v>0.625</v>
      </c>
      <c r="J30" s="132">
        <v>0.623</v>
      </c>
      <c r="K30" s="132">
        <v>0.62</v>
      </c>
      <c r="L30" s="132">
        <v>0.61799999999999999</v>
      </c>
      <c r="M30" s="132">
        <v>0.61499999999999999</v>
      </c>
    </row>
    <row r="31" spans="1:13" x14ac:dyDescent="0.2">
      <c r="A31" s="130">
        <v>7</v>
      </c>
      <c r="B31" s="132">
        <v>0.67500000000000004</v>
      </c>
      <c r="C31" s="132">
        <v>0.67200000000000004</v>
      </c>
      <c r="D31" s="132">
        <v>0.67</v>
      </c>
      <c r="E31" s="132">
        <v>0.66700000000000004</v>
      </c>
      <c r="F31" s="132">
        <v>0.66400000000000003</v>
      </c>
      <c r="G31" s="132">
        <v>0.66200000000000003</v>
      </c>
      <c r="H31" s="132">
        <v>0.65900000000000003</v>
      </c>
      <c r="I31" s="132">
        <v>0.65600000000000003</v>
      </c>
      <c r="J31" s="132">
        <v>0.65300000000000002</v>
      </c>
      <c r="K31" s="132">
        <v>0.65100000000000002</v>
      </c>
      <c r="L31" s="132">
        <v>0.64800000000000002</v>
      </c>
      <c r="M31" s="132">
        <v>0.64500000000000002</v>
      </c>
    </row>
    <row r="32" spans="1:13" x14ac:dyDescent="0.2">
      <c r="A32" s="130">
        <v>6</v>
      </c>
      <c r="B32" s="132">
        <v>0.71</v>
      </c>
      <c r="C32" s="132">
        <v>0.70699999999999996</v>
      </c>
      <c r="D32" s="132">
        <v>0.70499999999999996</v>
      </c>
      <c r="E32" s="132">
        <v>0.70199999999999996</v>
      </c>
      <c r="F32" s="132">
        <v>0.69899999999999995</v>
      </c>
      <c r="G32" s="132">
        <v>0.69599999999999995</v>
      </c>
      <c r="H32" s="132">
        <v>0.69299999999999995</v>
      </c>
      <c r="I32" s="132">
        <v>0.69</v>
      </c>
      <c r="J32" s="132">
        <v>0.68700000000000006</v>
      </c>
      <c r="K32" s="132">
        <v>0.68400000000000005</v>
      </c>
      <c r="L32" s="132">
        <v>0.68100000000000005</v>
      </c>
      <c r="M32" s="132">
        <v>0.67800000000000005</v>
      </c>
    </row>
    <row r="33" spans="1:13" x14ac:dyDescent="0.2">
      <c r="A33" s="130">
        <v>5</v>
      </c>
      <c r="B33" s="132">
        <v>0.749</v>
      </c>
      <c r="C33" s="132">
        <v>0.745</v>
      </c>
      <c r="D33" s="132">
        <v>0.74199999999999999</v>
      </c>
      <c r="E33" s="132">
        <v>0.73899999999999999</v>
      </c>
      <c r="F33" s="132">
        <v>0.73599999999999999</v>
      </c>
      <c r="G33" s="132">
        <v>0.73299999999999998</v>
      </c>
      <c r="H33" s="132">
        <v>0.73</v>
      </c>
      <c r="I33" s="132">
        <v>0.72599999999999998</v>
      </c>
      <c r="J33" s="132">
        <v>0.72299999999999998</v>
      </c>
      <c r="K33" s="132">
        <v>0.72</v>
      </c>
      <c r="L33" s="132">
        <v>0.71699999999999997</v>
      </c>
      <c r="M33" s="132">
        <v>0.71399999999999997</v>
      </c>
    </row>
    <row r="34" spans="1:13" x14ac:dyDescent="0.2">
      <c r="A34" s="130">
        <v>4</v>
      </c>
      <c r="B34" s="132">
        <v>0.79</v>
      </c>
      <c r="C34" s="132">
        <v>0.78700000000000003</v>
      </c>
      <c r="D34" s="132">
        <v>0.78300000000000003</v>
      </c>
      <c r="E34" s="132">
        <v>0.78</v>
      </c>
      <c r="F34" s="132">
        <v>0.77600000000000002</v>
      </c>
      <c r="G34" s="132">
        <v>0.77300000000000002</v>
      </c>
      <c r="H34" s="132">
        <v>0.76900000000000002</v>
      </c>
      <c r="I34" s="132">
        <v>0.76600000000000001</v>
      </c>
      <c r="J34" s="132">
        <v>0.76200000000000001</v>
      </c>
      <c r="K34" s="132">
        <v>0.75900000000000001</v>
      </c>
      <c r="L34" s="132">
        <v>0.75600000000000001</v>
      </c>
      <c r="M34" s="132">
        <v>0.752</v>
      </c>
    </row>
    <row r="35" spans="1:13" x14ac:dyDescent="0.2">
      <c r="A35" s="130">
        <v>3</v>
      </c>
      <c r="B35" s="132">
        <v>0.83599999999999997</v>
      </c>
      <c r="C35" s="132">
        <v>0.83199999999999996</v>
      </c>
      <c r="D35" s="132">
        <v>0.82799999999999996</v>
      </c>
      <c r="E35" s="132">
        <v>0.82399999999999995</v>
      </c>
      <c r="F35" s="132">
        <v>0.82</v>
      </c>
      <c r="G35" s="132">
        <v>0.81699999999999995</v>
      </c>
      <c r="H35" s="132">
        <v>0.81299999999999994</v>
      </c>
      <c r="I35" s="132">
        <v>0.80900000000000005</v>
      </c>
      <c r="J35" s="132">
        <v>0.80500000000000005</v>
      </c>
      <c r="K35" s="132">
        <v>0.80200000000000005</v>
      </c>
      <c r="L35" s="132">
        <v>0.79800000000000004</v>
      </c>
      <c r="M35" s="132">
        <v>0.79400000000000004</v>
      </c>
    </row>
    <row r="36" spans="1:13" x14ac:dyDescent="0.2">
      <c r="A36" s="130">
        <v>2</v>
      </c>
      <c r="B36" s="132">
        <v>0.88500000000000001</v>
      </c>
      <c r="C36" s="132">
        <v>0.88100000000000001</v>
      </c>
      <c r="D36" s="132">
        <v>0.877</v>
      </c>
      <c r="E36" s="132">
        <v>0.873</v>
      </c>
      <c r="F36" s="132">
        <v>0.86899999999999999</v>
      </c>
      <c r="G36" s="132">
        <v>0.86499999999999999</v>
      </c>
      <c r="H36" s="132">
        <v>0.86</v>
      </c>
      <c r="I36" s="132">
        <v>0.85599999999999998</v>
      </c>
      <c r="J36" s="132">
        <v>0.85199999999999998</v>
      </c>
      <c r="K36" s="132">
        <v>0.84799999999999998</v>
      </c>
      <c r="L36" s="132">
        <v>0.84399999999999997</v>
      </c>
      <c r="M36" s="132">
        <v>0.84</v>
      </c>
    </row>
    <row r="37" spans="1:13" x14ac:dyDescent="0.2">
      <c r="A37" s="130">
        <v>1</v>
      </c>
      <c r="B37" s="132">
        <v>0.94</v>
      </c>
      <c r="C37" s="132">
        <v>0.93500000000000005</v>
      </c>
      <c r="D37" s="132">
        <v>0.93100000000000005</v>
      </c>
      <c r="E37" s="132">
        <v>0.92600000000000005</v>
      </c>
      <c r="F37" s="132">
        <v>0.92200000000000004</v>
      </c>
      <c r="G37" s="132">
        <v>0.91700000000000004</v>
      </c>
      <c r="H37" s="132">
        <v>0.91300000000000003</v>
      </c>
      <c r="I37" s="132">
        <v>0.90800000000000003</v>
      </c>
      <c r="J37" s="132">
        <v>0.90400000000000003</v>
      </c>
      <c r="K37" s="132">
        <v>0.89900000000000002</v>
      </c>
      <c r="L37" s="132">
        <v>0.89400000000000002</v>
      </c>
      <c r="M37" s="132">
        <v>0.89</v>
      </c>
    </row>
    <row r="38" spans="1:13" x14ac:dyDescent="0.2">
      <c r="A38" s="130">
        <v>0</v>
      </c>
      <c r="B38" s="134" t="s">
        <v>551</v>
      </c>
      <c r="C38" s="132">
        <v>0.995</v>
      </c>
      <c r="D38" s="132">
        <v>0.99</v>
      </c>
      <c r="E38" s="132">
        <v>0.98499999999999999</v>
      </c>
      <c r="F38" s="132">
        <v>0.98</v>
      </c>
      <c r="G38" s="132">
        <v>0.97499999999999998</v>
      </c>
      <c r="H38" s="132">
        <v>0.97</v>
      </c>
      <c r="I38" s="132">
        <v>0.96499999999999997</v>
      </c>
      <c r="J38" s="132">
        <v>0.96</v>
      </c>
      <c r="K38" s="132">
        <v>0.95499999999999996</v>
      </c>
      <c r="L38" s="132">
        <v>0.95</v>
      </c>
      <c r="M38" s="132">
        <v>0.94499999999999995</v>
      </c>
    </row>
    <row r="43" spans="1:13" ht="39.6" customHeight="1" x14ac:dyDescent="0.2"/>
    <row r="45" spans="1:13" ht="27.6" customHeight="1" x14ac:dyDescent="0.2"/>
  </sheetData>
  <sheetProtection algorithmName="SHA-512" hashValue="GwuXXjfUKf7RBuU2VFs9ZbflHKw4UJWO9+khoAwtqr4EeLHP8OEUHnDeWAVr5aVeczntMFxFtFBlY+8H3k2wEA==" saltValue="c86+KekXxdWA9owLrfmWJQ==" spinCount="100000" sheet="1" objects="1" scenarios="1"/>
  <mergeCells count="1">
    <mergeCell ref="B16:M16"/>
  </mergeCells>
  <conditionalFormatting sqref="A26:A38">
    <cfRule type="expression" dxfId="635" priority="13" stopIfTrue="1">
      <formula>MOD(ROW(),2)=0</formula>
    </cfRule>
    <cfRule type="expression" dxfId="634" priority="14" stopIfTrue="1">
      <formula>MOD(ROW(),2)&lt;&gt;0</formula>
    </cfRule>
  </conditionalFormatting>
  <conditionalFormatting sqref="B25:M38">
    <cfRule type="expression" dxfId="633" priority="15" stopIfTrue="1">
      <formula>MOD(ROW(),2)=0</formula>
    </cfRule>
    <cfRule type="expression" dxfId="632" priority="16" stopIfTrue="1">
      <formula>MOD(ROW(),2)&lt;&gt;0</formula>
    </cfRule>
  </conditionalFormatting>
  <conditionalFormatting sqref="A6:A16">
    <cfRule type="expression" dxfId="631" priority="17" stopIfTrue="1">
      <formula>MOD(ROW(),2)=0</formula>
    </cfRule>
    <cfRule type="expression" dxfId="630" priority="18" stopIfTrue="1">
      <formula>MOD(ROW(),2)&lt;&gt;0</formula>
    </cfRule>
  </conditionalFormatting>
  <conditionalFormatting sqref="B6:M15 C18:M20">
    <cfRule type="expression" dxfId="629" priority="19" stopIfTrue="1">
      <formula>MOD(ROW(),2)=0</formula>
    </cfRule>
    <cfRule type="expression" dxfId="628" priority="20" stopIfTrue="1">
      <formula>MOD(ROW(),2)&lt;&gt;0</formula>
    </cfRule>
  </conditionalFormatting>
  <conditionalFormatting sqref="A17:A20">
    <cfRule type="expression" dxfId="627" priority="9" stopIfTrue="1">
      <formula>MOD(ROW(),2)=0</formula>
    </cfRule>
    <cfRule type="expression" dxfId="626" priority="10" stopIfTrue="1">
      <formula>MOD(ROW(),2)&lt;&gt;0</formula>
    </cfRule>
  </conditionalFormatting>
  <conditionalFormatting sqref="B18 B20">
    <cfRule type="expression" dxfId="625" priority="11" stopIfTrue="1">
      <formula>MOD(ROW(),2)=0</formula>
    </cfRule>
    <cfRule type="expression" dxfId="624" priority="12" stopIfTrue="1">
      <formula>MOD(ROW(),2)&lt;&gt;0</formula>
    </cfRule>
  </conditionalFormatting>
  <conditionalFormatting sqref="A25">
    <cfRule type="expression" dxfId="623" priority="7" stopIfTrue="1">
      <formula>MOD(ROW(),2)=0</formula>
    </cfRule>
    <cfRule type="expression" dxfId="622" priority="8" stopIfTrue="1">
      <formula>MOD(ROW(),2)&lt;&gt;0</formula>
    </cfRule>
  </conditionalFormatting>
  <conditionalFormatting sqref="B19">
    <cfRule type="expression" dxfId="621" priority="5" stopIfTrue="1">
      <formula>MOD(ROW(),2)=0</formula>
    </cfRule>
    <cfRule type="expression" dxfId="620" priority="6" stopIfTrue="1">
      <formula>MOD(ROW(),2)&lt;&gt;0</formula>
    </cfRule>
  </conditionalFormatting>
  <conditionalFormatting sqref="B16">
    <cfRule type="expression" dxfId="619" priority="3" stopIfTrue="1">
      <formula>MOD(ROW(),2)=0</formula>
    </cfRule>
    <cfRule type="expression" dxfId="618" priority="4" stopIfTrue="1">
      <formula>MOD(ROW(),2)&lt;&gt;0</formula>
    </cfRule>
  </conditionalFormatting>
  <conditionalFormatting sqref="B17:M17">
    <cfRule type="expression" dxfId="617" priority="1" stopIfTrue="1">
      <formula>MOD(ROW(),2)=0</formula>
    </cfRule>
    <cfRule type="expression" dxfId="6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7"/>
  <dimension ref="A1:K45"/>
  <sheetViews>
    <sheetView workbookViewId="0">
      <selection activeCell="B17" sqref="B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LRF - x-404</v>
      </c>
      <c r="B3" s="66"/>
      <c r="C3" s="66"/>
      <c r="D3" s="66"/>
      <c r="E3" s="66"/>
      <c r="F3" s="66"/>
      <c r="G3" s="66"/>
      <c r="H3" s="66"/>
      <c r="I3" s="66"/>
    </row>
    <row r="4" spans="1:11" x14ac:dyDescent="0.2">
      <c r="A4" s="68" t="str">
        <f ca="1">CELL("filename",A1)</f>
        <v>D:\Users\FulkerL\OneDrive - Welsh Government\[wfrsc2021-02-annex-1.xlsm]x-404</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2015</v>
      </c>
      <c r="C8" s="126"/>
      <c r="D8" s="126"/>
      <c r="E8" s="126"/>
      <c r="F8" s="126"/>
      <c r="G8" s="126"/>
      <c r="H8" s="126"/>
      <c r="I8" s="126"/>
      <c r="J8" s="126"/>
      <c r="K8" s="126"/>
    </row>
    <row r="9" spans="1:11" x14ac:dyDescent="0.2">
      <c r="A9" s="125" t="s">
        <v>17</v>
      </c>
      <c r="B9" s="126" t="s">
        <v>554</v>
      </c>
      <c r="C9" s="126"/>
      <c r="D9" s="126"/>
      <c r="E9" s="126"/>
      <c r="F9" s="126"/>
      <c r="G9" s="126"/>
      <c r="H9" s="126"/>
      <c r="I9" s="126"/>
      <c r="J9" s="126"/>
      <c r="K9" s="126"/>
    </row>
    <row r="10" spans="1:11" x14ac:dyDescent="0.2">
      <c r="A10" s="125" t="s">
        <v>2</v>
      </c>
      <c r="B10" s="126" t="s">
        <v>555</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556</v>
      </c>
      <c r="C12" s="126"/>
      <c r="D12" s="126"/>
      <c r="E12" s="126"/>
      <c r="F12" s="126"/>
      <c r="G12" s="126"/>
      <c r="H12" s="126"/>
      <c r="I12" s="126"/>
      <c r="J12" s="126"/>
      <c r="K12" s="126"/>
    </row>
    <row r="13" spans="1:11" hidden="1" x14ac:dyDescent="0.2">
      <c r="A13" s="125" t="s">
        <v>57</v>
      </c>
      <c r="B13" s="126">
        <v>0</v>
      </c>
      <c r="C13" s="126"/>
      <c r="D13" s="126"/>
      <c r="E13" s="126"/>
      <c r="F13" s="126"/>
      <c r="G13" s="126"/>
      <c r="H13" s="126"/>
      <c r="I13" s="126"/>
      <c r="J13" s="126"/>
      <c r="K13" s="126"/>
    </row>
    <row r="14" spans="1:11" hidden="1" x14ac:dyDescent="0.2">
      <c r="A14" s="125" t="s">
        <v>18</v>
      </c>
      <c r="B14" s="126">
        <v>404</v>
      </c>
      <c r="C14" s="126"/>
      <c r="D14" s="126"/>
      <c r="E14" s="126"/>
      <c r="F14" s="126"/>
      <c r="G14" s="126"/>
      <c r="H14" s="126"/>
      <c r="I14" s="126"/>
      <c r="J14" s="126"/>
      <c r="K14" s="126"/>
    </row>
    <row r="15" spans="1:11" x14ac:dyDescent="0.2">
      <c r="A15" s="125" t="s">
        <v>58</v>
      </c>
      <c r="B15" s="126" t="s">
        <v>557</v>
      </c>
      <c r="C15" s="126"/>
      <c r="D15" s="126"/>
      <c r="E15" s="126"/>
      <c r="F15" s="126"/>
      <c r="G15" s="126"/>
      <c r="H15" s="126"/>
      <c r="I15" s="126"/>
      <c r="J15" s="126"/>
      <c r="K15" s="126"/>
    </row>
    <row r="16" spans="1:11" x14ac:dyDescent="0.2">
      <c r="A16" s="125" t="s">
        <v>59</v>
      </c>
      <c r="B16" s="126" t="s">
        <v>658</v>
      </c>
      <c r="C16" s="126"/>
      <c r="D16" s="126"/>
      <c r="E16" s="126"/>
      <c r="F16" s="126"/>
      <c r="G16" s="126"/>
      <c r="H16" s="126"/>
      <c r="I16" s="126"/>
      <c r="J16" s="126"/>
      <c r="K16" s="126"/>
    </row>
    <row r="17" spans="1:11" ht="51" x14ac:dyDescent="0.2">
      <c r="A17" s="125" t="s">
        <v>386</v>
      </c>
      <c r="B17" s="126" t="s">
        <v>710</v>
      </c>
      <c r="C17" s="126"/>
      <c r="D17" s="126"/>
      <c r="E17" s="126"/>
      <c r="F17" s="126"/>
      <c r="G17" s="126"/>
      <c r="H17" s="126"/>
      <c r="I17" s="126"/>
      <c r="J17" s="126"/>
      <c r="K17" s="126"/>
    </row>
    <row r="18" spans="1:11" x14ac:dyDescent="0.2">
      <c r="A18" s="125" t="s">
        <v>19</v>
      </c>
      <c r="B18" s="128">
        <v>43488</v>
      </c>
      <c r="C18" s="126"/>
      <c r="D18" s="126"/>
      <c r="E18" s="126"/>
      <c r="F18" s="126"/>
      <c r="G18" s="126"/>
      <c r="H18" s="126"/>
      <c r="I18" s="126"/>
      <c r="J18" s="126"/>
      <c r="K18" s="126"/>
    </row>
    <row r="19" spans="1:11" ht="25.5" x14ac:dyDescent="0.2">
      <c r="A19" s="125" t="s">
        <v>20</v>
      </c>
      <c r="B19" s="121">
        <v>43489</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33" t="s">
        <v>558</v>
      </c>
      <c r="B25" s="129">
        <v>60</v>
      </c>
      <c r="C25" s="129">
        <v>61</v>
      </c>
      <c r="D25" s="129">
        <v>62</v>
      </c>
      <c r="E25" s="129">
        <v>63</v>
      </c>
      <c r="F25" s="129">
        <v>64</v>
      </c>
      <c r="G25" s="129">
        <v>65</v>
      </c>
      <c r="H25" s="129">
        <v>66</v>
      </c>
      <c r="I25" s="129">
        <v>67</v>
      </c>
      <c r="J25" s="129">
        <v>68</v>
      </c>
      <c r="K25" s="129">
        <v>69</v>
      </c>
    </row>
    <row r="26" spans="1:11" x14ac:dyDescent="0.2">
      <c r="A26" s="130">
        <v>0</v>
      </c>
      <c r="B26" s="135">
        <v>1.1000000000000001E-3</v>
      </c>
      <c r="C26" s="135">
        <v>2.5899999999999999E-2</v>
      </c>
      <c r="D26" s="135">
        <v>2.7099999999999999E-2</v>
      </c>
      <c r="E26" s="135">
        <v>2.8500000000000001E-2</v>
      </c>
      <c r="F26" s="135">
        <v>2.9899999999999999E-2</v>
      </c>
      <c r="G26" s="135">
        <v>3.1399999999999997E-2</v>
      </c>
      <c r="H26" s="135">
        <v>3.2899999999999999E-2</v>
      </c>
      <c r="I26" s="135">
        <v>3.4299999999999997E-2</v>
      </c>
      <c r="J26" s="135">
        <v>3.5799999999999998E-2</v>
      </c>
      <c r="K26" s="135">
        <v>3.7400000000000003E-2</v>
      </c>
    </row>
    <row r="27" spans="1:11" x14ac:dyDescent="0.2">
      <c r="A27" s="130">
        <v>1</v>
      </c>
      <c r="B27" s="135">
        <v>3.2000000000000002E-3</v>
      </c>
      <c r="C27" s="135">
        <v>2.5999999999999999E-2</v>
      </c>
      <c r="D27" s="135">
        <v>2.7199999999999998E-2</v>
      </c>
      <c r="E27" s="135">
        <v>2.86E-2</v>
      </c>
      <c r="F27" s="135">
        <v>0.03</v>
      </c>
      <c r="G27" s="135">
        <v>3.1600000000000003E-2</v>
      </c>
      <c r="H27" s="135">
        <v>3.3000000000000002E-2</v>
      </c>
      <c r="I27" s="135">
        <v>3.4500000000000003E-2</v>
      </c>
      <c r="J27" s="135">
        <v>3.5900000000000001E-2</v>
      </c>
      <c r="K27" s="135">
        <v>3.7600000000000001E-2</v>
      </c>
    </row>
    <row r="28" spans="1:11" x14ac:dyDescent="0.2">
      <c r="A28" s="130">
        <v>2</v>
      </c>
      <c r="B28" s="135">
        <v>5.4000000000000003E-3</v>
      </c>
      <c r="C28" s="135">
        <v>2.6100000000000002E-2</v>
      </c>
      <c r="D28" s="135">
        <v>2.7400000000000001E-2</v>
      </c>
      <c r="E28" s="135">
        <v>2.87E-2</v>
      </c>
      <c r="F28" s="135">
        <v>3.0200000000000001E-2</v>
      </c>
      <c r="G28" s="135">
        <v>3.1699999999999999E-2</v>
      </c>
      <c r="H28" s="135">
        <v>3.32E-2</v>
      </c>
      <c r="I28" s="135">
        <v>3.4599999999999999E-2</v>
      </c>
      <c r="J28" s="135">
        <v>3.61E-2</v>
      </c>
      <c r="K28" s="135">
        <v>3.7900000000000003E-2</v>
      </c>
    </row>
    <row r="29" spans="1:11" x14ac:dyDescent="0.2">
      <c r="A29" s="130">
        <v>3</v>
      </c>
      <c r="B29" s="135">
        <v>7.4999999999999997E-3</v>
      </c>
      <c r="C29" s="135">
        <v>2.6200000000000001E-2</v>
      </c>
      <c r="D29" s="135">
        <v>2.75E-2</v>
      </c>
      <c r="E29" s="135">
        <v>2.8799999999999999E-2</v>
      </c>
      <c r="F29" s="135">
        <v>3.0300000000000001E-2</v>
      </c>
      <c r="G29" s="135">
        <v>3.1800000000000002E-2</v>
      </c>
      <c r="H29" s="135">
        <v>3.3300000000000003E-2</v>
      </c>
      <c r="I29" s="135">
        <v>3.4700000000000002E-2</v>
      </c>
      <c r="J29" s="135">
        <v>3.6200000000000003E-2</v>
      </c>
      <c r="K29" s="135">
        <v>3.8100000000000002E-2</v>
      </c>
    </row>
    <row r="30" spans="1:11" x14ac:dyDescent="0.2">
      <c r="A30" s="130">
        <v>4</v>
      </c>
      <c r="B30" s="135">
        <v>9.7000000000000003E-3</v>
      </c>
      <c r="C30" s="135">
        <v>2.63E-2</v>
      </c>
      <c r="D30" s="135">
        <v>2.76E-2</v>
      </c>
      <c r="E30" s="135">
        <v>2.9000000000000001E-2</v>
      </c>
      <c r="F30" s="135">
        <v>3.04E-2</v>
      </c>
      <c r="G30" s="135">
        <v>3.1899999999999998E-2</v>
      </c>
      <c r="H30" s="135">
        <v>3.3399999999999999E-2</v>
      </c>
      <c r="I30" s="135">
        <v>3.4799999999999998E-2</v>
      </c>
      <c r="J30" s="135">
        <v>3.6299999999999999E-2</v>
      </c>
      <c r="K30" s="135">
        <v>3.8300000000000001E-2</v>
      </c>
    </row>
    <row r="31" spans="1:11" x14ac:dyDescent="0.2">
      <c r="A31" s="130">
        <v>5</v>
      </c>
      <c r="B31" s="135">
        <v>1.18E-2</v>
      </c>
      <c r="C31" s="135">
        <v>2.64E-2</v>
      </c>
      <c r="D31" s="135">
        <v>2.7699999999999999E-2</v>
      </c>
      <c r="E31" s="135">
        <v>2.9100000000000001E-2</v>
      </c>
      <c r="F31" s="135">
        <v>3.0499999999999999E-2</v>
      </c>
      <c r="G31" s="135">
        <v>3.2099999999999997E-2</v>
      </c>
      <c r="H31" s="135">
        <v>3.3500000000000002E-2</v>
      </c>
      <c r="I31" s="135">
        <v>3.49E-2</v>
      </c>
      <c r="J31" s="135">
        <v>3.6400000000000002E-2</v>
      </c>
      <c r="K31" s="135">
        <v>3.8600000000000002E-2</v>
      </c>
    </row>
    <row r="32" spans="1:11" x14ac:dyDescent="0.2">
      <c r="A32" s="130">
        <v>6</v>
      </c>
      <c r="B32" s="135">
        <v>1.4E-2</v>
      </c>
      <c r="C32" s="135">
        <v>2.6499999999999999E-2</v>
      </c>
      <c r="D32" s="135">
        <v>2.7799999999999998E-2</v>
      </c>
      <c r="E32" s="135">
        <v>2.92E-2</v>
      </c>
      <c r="F32" s="135">
        <v>3.0700000000000002E-2</v>
      </c>
      <c r="G32" s="135">
        <v>3.2199999999999999E-2</v>
      </c>
      <c r="H32" s="135">
        <v>3.3599999999999998E-2</v>
      </c>
      <c r="I32" s="135">
        <v>3.5099999999999999E-2</v>
      </c>
      <c r="J32" s="135">
        <v>3.6600000000000001E-2</v>
      </c>
      <c r="K32" s="135">
        <v>3.8800000000000001E-2</v>
      </c>
    </row>
    <row r="33" spans="1:11" x14ac:dyDescent="0.2">
      <c r="A33" s="130">
        <v>7</v>
      </c>
      <c r="B33" s="135">
        <v>1.61E-2</v>
      </c>
      <c r="C33" s="135">
        <v>2.6599999999999999E-2</v>
      </c>
      <c r="D33" s="135">
        <v>2.7900000000000001E-2</v>
      </c>
      <c r="E33" s="135">
        <v>2.93E-2</v>
      </c>
      <c r="F33" s="135">
        <v>3.0800000000000001E-2</v>
      </c>
      <c r="G33" s="135">
        <v>3.2300000000000002E-2</v>
      </c>
      <c r="H33" s="135">
        <v>3.3700000000000001E-2</v>
      </c>
      <c r="I33" s="135">
        <v>3.5200000000000002E-2</v>
      </c>
      <c r="J33" s="135">
        <v>3.6700000000000003E-2</v>
      </c>
      <c r="K33" s="135">
        <v>3.9100000000000003E-2</v>
      </c>
    </row>
    <row r="34" spans="1:11" x14ac:dyDescent="0.2">
      <c r="A34" s="130">
        <v>8</v>
      </c>
      <c r="B34" s="135">
        <v>1.83E-2</v>
      </c>
      <c r="C34" s="135">
        <v>2.6700000000000002E-2</v>
      </c>
      <c r="D34" s="135">
        <v>2.8000000000000001E-2</v>
      </c>
      <c r="E34" s="135">
        <v>2.9399999999999999E-2</v>
      </c>
      <c r="F34" s="135">
        <v>3.09E-2</v>
      </c>
      <c r="G34" s="135">
        <v>3.2399999999999998E-2</v>
      </c>
      <c r="H34" s="135">
        <v>3.39E-2</v>
      </c>
      <c r="I34" s="135">
        <v>3.5299999999999998E-2</v>
      </c>
      <c r="J34" s="135">
        <v>3.6799999999999999E-2</v>
      </c>
      <c r="K34" s="135">
        <v>3.9300000000000002E-2</v>
      </c>
    </row>
    <row r="35" spans="1:11" x14ac:dyDescent="0.2">
      <c r="A35" s="130">
        <v>9</v>
      </c>
      <c r="B35" s="135">
        <v>2.0400000000000001E-2</v>
      </c>
      <c r="C35" s="135">
        <v>2.6800000000000001E-2</v>
      </c>
      <c r="D35" s="135">
        <v>2.81E-2</v>
      </c>
      <c r="E35" s="135">
        <v>2.9600000000000001E-2</v>
      </c>
      <c r="F35" s="135">
        <v>3.1099999999999999E-2</v>
      </c>
      <c r="G35" s="135">
        <v>3.2599999999999997E-2</v>
      </c>
      <c r="H35" s="135">
        <v>3.4000000000000002E-2</v>
      </c>
      <c r="I35" s="135">
        <v>3.5400000000000001E-2</v>
      </c>
      <c r="J35" s="135">
        <v>3.6999999999999998E-2</v>
      </c>
      <c r="K35" s="135">
        <v>3.95E-2</v>
      </c>
    </row>
    <row r="36" spans="1:11" x14ac:dyDescent="0.2">
      <c r="A36" s="130">
        <v>10</v>
      </c>
      <c r="B36" s="135">
        <v>2.2599999999999999E-2</v>
      </c>
      <c r="C36" s="135">
        <v>2.69E-2</v>
      </c>
      <c r="D36" s="135">
        <v>2.8299999999999999E-2</v>
      </c>
      <c r="E36" s="135">
        <v>2.9700000000000001E-2</v>
      </c>
      <c r="F36" s="135">
        <v>3.1199999999999999E-2</v>
      </c>
      <c r="G36" s="135">
        <v>3.27E-2</v>
      </c>
      <c r="H36" s="135">
        <v>3.4099999999999998E-2</v>
      </c>
      <c r="I36" s="135">
        <v>3.56E-2</v>
      </c>
      <c r="J36" s="135">
        <v>3.7100000000000001E-2</v>
      </c>
      <c r="K36" s="135">
        <v>3.9800000000000002E-2</v>
      </c>
    </row>
    <row r="37" spans="1:11" x14ac:dyDescent="0.2">
      <c r="A37" s="130">
        <v>11</v>
      </c>
      <c r="B37" s="135">
        <v>2.47E-2</v>
      </c>
      <c r="C37" s="135">
        <v>2.7E-2</v>
      </c>
      <c r="D37" s="135">
        <v>2.8400000000000002E-2</v>
      </c>
      <c r="E37" s="135">
        <v>2.98E-2</v>
      </c>
      <c r="F37" s="135">
        <v>3.1300000000000001E-2</v>
      </c>
      <c r="G37" s="135">
        <v>3.2800000000000003E-2</v>
      </c>
      <c r="H37" s="135">
        <v>3.4200000000000001E-2</v>
      </c>
      <c r="I37" s="135">
        <v>3.5700000000000003E-2</v>
      </c>
      <c r="J37" s="135">
        <v>3.7199999999999997E-2</v>
      </c>
      <c r="K37" s="135">
        <v>0.04</v>
      </c>
    </row>
    <row r="43" spans="1:11" ht="39.6" customHeight="1" x14ac:dyDescent="0.2"/>
    <row r="45" spans="1:11" ht="27.6" customHeight="1" x14ac:dyDescent="0.2"/>
  </sheetData>
  <sheetProtection algorithmName="SHA-512" hashValue="/Em3LFPOipAuTNNC+qzAe+AO/7D9SPX/u4yWy+r4FQwc8B53FvkGvz1UrF5cKEhMWGt621myhNo91FhdnnYVaQ==" saltValue="fMweYj17/Po/e+3AIdB4iA==" spinCount="100000" sheet="1" objects="1" scenarios="1"/>
  <conditionalFormatting sqref="A26:A37">
    <cfRule type="expression" dxfId="615" priority="9" stopIfTrue="1">
      <formula>MOD(ROW(),2)=0</formula>
    </cfRule>
    <cfRule type="expression" dxfId="614" priority="10" stopIfTrue="1">
      <formula>MOD(ROW(),2)&lt;&gt;0</formula>
    </cfRule>
  </conditionalFormatting>
  <conditionalFormatting sqref="B25:K37">
    <cfRule type="expression" dxfId="613" priority="11" stopIfTrue="1">
      <formula>MOD(ROW(),2)=0</formula>
    </cfRule>
    <cfRule type="expression" dxfId="612" priority="12" stopIfTrue="1">
      <formula>MOD(ROW(),2)&lt;&gt;0</formula>
    </cfRule>
  </conditionalFormatting>
  <conditionalFormatting sqref="A6:A16">
    <cfRule type="expression" dxfId="611" priority="13" stopIfTrue="1">
      <formula>MOD(ROW(),2)=0</formula>
    </cfRule>
    <cfRule type="expression" dxfId="610" priority="14" stopIfTrue="1">
      <formula>MOD(ROW(),2)&lt;&gt;0</formula>
    </cfRule>
  </conditionalFormatting>
  <conditionalFormatting sqref="B6:K16 C17:K20">
    <cfRule type="expression" dxfId="609" priority="15" stopIfTrue="1">
      <formula>MOD(ROW(),2)=0</formula>
    </cfRule>
    <cfRule type="expression" dxfId="608" priority="16" stopIfTrue="1">
      <formula>MOD(ROW(),2)&lt;&gt;0</formula>
    </cfRule>
  </conditionalFormatting>
  <conditionalFormatting sqref="A17:A20">
    <cfRule type="expression" dxfId="607" priority="5" stopIfTrue="1">
      <formula>MOD(ROW(),2)=0</formula>
    </cfRule>
    <cfRule type="expression" dxfId="606" priority="6" stopIfTrue="1">
      <formula>MOD(ROW(),2)&lt;&gt;0</formula>
    </cfRule>
  </conditionalFormatting>
  <conditionalFormatting sqref="B17:B18 B20">
    <cfRule type="expression" dxfId="605" priority="7" stopIfTrue="1">
      <formula>MOD(ROW(),2)=0</formula>
    </cfRule>
    <cfRule type="expression" dxfId="604" priority="8" stopIfTrue="1">
      <formula>MOD(ROW(),2)&lt;&gt;0</formula>
    </cfRule>
  </conditionalFormatting>
  <conditionalFormatting sqref="A25">
    <cfRule type="expression" dxfId="603" priority="3" stopIfTrue="1">
      <formula>MOD(ROW(),2)=0</formula>
    </cfRule>
    <cfRule type="expression" dxfId="602" priority="4" stopIfTrue="1">
      <formula>MOD(ROW(),2)&lt;&gt;0</formula>
    </cfRule>
  </conditionalFormatting>
  <conditionalFormatting sqref="B19">
    <cfRule type="expression" dxfId="601" priority="1" stopIfTrue="1">
      <formula>MOD(ROW(),2)=0</formula>
    </cfRule>
    <cfRule type="expression" dxfId="6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8"/>
  <dimension ref="A1:K45"/>
  <sheetViews>
    <sheetView workbookViewId="0">
      <selection activeCell="B17" sqref="B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LRF - x-405</v>
      </c>
      <c r="B3" s="66"/>
      <c r="C3" s="66"/>
      <c r="D3" s="66"/>
      <c r="E3" s="66"/>
      <c r="F3" s="66"/>
      <c r="G3" s="66"/>
      <c r="H3" s="66"/>
      <c r="I3" s="66"/>
    </row>
    <row r="4" spans="1:11" x14ac:dyDescent="0.2">
      <c r="A4" s="68" t="str">
        <f ca="1">CELL("filename",A1)</f>
        <v>D:\Users\FulkerL\OneDrive - Welsh Government\[wfrsc2021-02-annex-1.xlsm]x-405</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2015</v>
      </c>
      <c r="C8" s="126"/>
      <c r="D8" s="126"/>
      <c r="E8" s="126"/>
      <c r="F8" s="126"/>
      <c r="G8" s="126"/>
      <c r="H8" s="126"/>
      <c r="I8" s="126"/>
      <c r="J8" s="126"/>
      <c r="K8" s="126"/>
    </row>
    <row r="9" spans="1:11" x14ac:dyDescent="0.2">
      <c r="A9" s="125" t="s">
        <v>17</v>
      </c>
      <c r="B9" s="126" t="s">
        <v>554</v>
      </c>
      <c r="C9" s="126"/>
      <c r="D9" s="126"/>
      <c r="E9" s="126"/>
      <c r="F9" s="126"/>
      <c r="G9" s="126"/>
      <c r="H9" s="126"/>
      <c r="I9" s="126"/>
      <c r="J9" s="126"/>
      <c r="K9" s="126"/>
    </row>
    <row r="10" spans="1:11" x14ac:dyDescent="0.2">
      <c r="A10" s="125" t="s">
        <v>2</v>
      </c>
      <c r="B10" s="126" t="s">
        <v>559</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560</v>
      </c>
      <c r="C12" s="126"/>
      <c r="D12" s="126"/>
      <c r="E12" s="126"/>
      <c r="F12" s="126"/>
      <c r="G12" s="126"/>
      <c r="H12" s="126"/>
      <c r="I12" s="126"/>
      <c r="J12" s="126"/>
      <c r="K12" s="126"/>
    </row>
    <row r="13" spans="1:11" hidden="1" x14ac:dyDescent="0.2">
      <c r="A13" s="125" t="s">
        <v>57</v>
      </c>
      <c r="B13" s="126">
        <v>0</v>
      </c>
      <c r="C13" s="126"/>
      <c r="D13" s="126"/>
      <c r="E13" s="126"/>
      <c r="F13" s="126"/>
      <c r="G13" s="126"/>
      <c r="H13" s="126"/>
      <c r="I13" s="126"/>
      <c r="J13" s="126"/>
      <c r="K13" s="126"/>
    </row>
    <row r="14" spans="1:11" hidden="1" x14ac:dyDescent="0.2">
      <c r="A14" s="125" t="s">
        <v>18</v>
      </c>
      <c r="B14" s="126">
        <v>405</v>
      </c>
      <c r="C14" s="126"/>
      <c r="D14" s="126"/>
      <c r="E14" s="126"/>
      <c r="F14" s="126"/>
      <c r="G14" s="126"/>
      <c r="H14" s="126"/>
      <c r="I14" s="126"/>
      <c r="J14" s="126"/>
      <c r="K14" s="126"/>
    </row>
    <row r="15" spans="1:11" x14ac:dyDescent="0.2">
      <c r="A15" s="125" t="s">
        <v>58</v>
      </c>
      <c r="B15" s="126" t="s">
        <v>561</v>
      </c>
      <c r="C15" s="126"/>
      <c r="D15" s="126"/>
      <c r="E15" s="126"/>
      <c r="F15" s="126"/>
      <c r="G15" s="126"/>
      <c r="H15" s="126"/>
      <c r="I15" s="126"/>
      <c r="J15" s="126"/>
      <c r="K15" s="126"/>
    </row>
    <row r="16" spans="1:11" x14ac:dyDescent="0.2">
      <c r="A16" s="125" t="s">
        <v>59</v>
      </c>
      <c r="B16" s="184" t="s">
        <v>663</v>
      </c>
      <c r="C16" s="184"/>
      <c r="D16" s="184"/>
      <c r="E16" s="184"/>
      <c r="F16" s="184"/>
      <c r="G16" s="184"/>
      <c r="H16" s="184"/>
      <c r="I16" s="184"/>
      <c r="J16" s="184"/>
      <c r="K16" s="184"/>
    </row>
    <row r="17" spans="1:11" ht="51" x14ac:dyDescent="0.2">
      <c r="A17" s="125" t="s">
        <v>386</v>
      </c>
      <c r="B17" s="126" t="s">
        <v>710</v>
      </c>
      <c r="C17" s="126"/>
      <c r="D17" s="126"/>
      <c r="E17" s="126"/>
      <c r="F17" s="126"/>
      <c r="G17" s="126"/>
      <c r="H17" s="126"/>
      <c r="I17" s="126"/>
      <c r="J17" s="126"/>
      <c r="K17" s="126"/>
    </row>
    <row r="18" spans="1:11" x14ac:dyDescent="0.2">
      <c r="A18" s="125" t="s">
        <v>19</v>
      </c>
      <c r="B18" s="128">
        <v>43488</v>
      </c>
      <c r="C18" s="126"/>
      <c r="D18" s="126"/>
      <c r="E18" s="126"/>
      <c r="F18" s="126"/>
      <c r="G18" s="126"/>
      <c r="H18" s="126"/>
      <c r="I18" s="126"/>
      <c r="J18" s="126"/>
      <c r="K18" s="126"/>
    </row>
    <row r="19" spans="1:11" ht="25.5" x14ac:dyDescent="0.2">
      <c r="A19" s="125" t="s">
        <v>20</v>
      </c>
      <c r="B19" s="121">
        <v>43489</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33" t="s">
        <v>558</v>
      </c>
      <c r="B25" s="129">
        <v>60</v>
      </c>
      <c r="C25" s="129">
        <v>61</v>
      </c>
      <c r="D25" s="129">
        <v>62</v>
      </c>
      <c r="E25" s="129">
        <v>63</v>
      </c>
      <c r="F25" s="129">
        <v>64</v>
      </c>
      <c r="G25" s="129">
        <v>65</v>
      </c>
      <c r="H25" s="129">
        <v>66</v>
      </c>
      <c r="I25" s="129">
        <v>67</v>
      </c>
      <c r="J25" s="129">
        <v>68</v>
      </c>
      <c r="K25" s="129">
        <v>69</v>
      </c>
    </row>
    <row r="26" spans="1:11" x14ac:dyDescent="0.2">
      <c r="A26" s="130">
        <v>0</v>
      </c>
      <c r="B26" s="135">
        <v>2E-3</v>
      </c>
      <c r="C26" s="135">
        <v>4.8000000000000001E-2</v>
      </c>
      <c r="D26" s="135">
        <v>4.9299999999999997E-2</v>
      </c>
      <c r="E26" s="135">
        <v>5.0599999999999999E-2</v>
      </c>
      <c r="F26" s="135">
        <v>5.21E-2</v>
      </c>
      <c r="G26" s="135">
        <v>5.3699999999999998E-2</v>
      </c>
      <c r="H26" s="135">
        <v>5.5199999999999999E-2</v>
      </c>
      <c r="I26" s="135">
        <v>5.6599999999999998E-2</v>
      </c>
      <c r="J26" s="135">
        <v>5.8099999999999999E-2</v>
      </c>
      <c r="K26" s="135">
        <v>5.9700000000000003E-2</v>
      </c>
    </row>
    <row r="27" spans="1:11" x14ac:dyDescent="0.2">
      <c r="A27" s="130">
        <v>1</v>
      </c>
      <c r="B27" s="135">
        <v>6.0000000000000001E-3</v>
      </c>
      <c r="C27" s="135">
        <v>4.8099999999999997E-2</v>
      </c>
      <c r="D27" s="135">
        <v>4.9399999999999999E-2</v>
      </c>
      <c r="E27" s="135">
        <v>5.0799999999999998E-2</v>
      </c>
      <c r="F27" s="135">
        <v>5.2200000000000003E-2</v>
      </c>
      <c r="G27" s="135">
        <v>5.3800000000000001E-2</v>
      </c>
      <c r="H27" s="135">
        <v>5.5300000000000002E-2</v>
      </c>
      <c r="I27" s="135">
        <v>5.67E-2</v>
      </c>
      <c r="J27" s="135">
        <v>5.8299999999999998E-2</v>
      </c>
      <c r="K27" s="135">
        <v>0.06</v>
      </c>
    </row>
    <row r="28" spans="1:11" x14ac:dyDescent="0.2">
      <c r="A28" s="130">
        <v>2</v>
      </c>
      <c r="B28" s="135">
        <v>0.01</v>
      </c>
      <c r="C28" s="135">
        <v>4.82E-2</v>
      </c>
      <c r="D28" s="135">
        <v>4.9500000000000002E-2</v>
      </c>
      <c r="E28" s="135">
        <v>5.0900000000000001E-2</v>
      </c>
      <c r="F28" s="135">
        <v>5.2400000000000002E-2</v>
      </c>
      <c r="G28" s="135">
        <v>5.3900000000000003E-2</v>
      </c>
      <c r="H28" s="135">
        <v>5.5399999999999998E-2</v>
      </c>
      <c r="I28" s="135">
        <v>5.6899999999999999E-2</v>
      </c>
      <c r="J28" s="135">
        <v>5.8400000000000001E-2</v>
      </c>
      <c r="K28" s="135">
        <v>6.0199999999999997E-2</v>
      </c>
    </row>
    <row r="29" spans="1:11" x14ac:dyDescent="0.2">
      <c r="A29" s="130">
        <v>3</v>
      </c>
      <c r="B29" s="135">
        <v>1.4E-2</v>
      </c>
      <c r="C29" s="135">
        <v>4.8300000000000003E-2</v>
      </c>
      <c r="D29" s="135">
        <v>4.9599999999999998E-2</v>
      </c>
      <c r="E29" s="135">
        <v>5.0999999999999997E-2</v>
      </c>
      <c r="F29" s="135">
        <v>5.2499999999999998E-2</v>
      </c>
      <c r="G29" s="135">
        <v>5.3999999999999999E-2</v>
      </c>
      <c r="H29" s="135">
        <v>5.5500000000000001E-2</v>
      </c>
      <c r="I29" s="135">
        <v>5.7000000000000002E-2</v>
      </c>
      <c r="J29" s="135">
        <v>5.8500000000000003E-2</v>
      </c>
      <c r="K29" s="135">
        <v>6.0499999999999998E-2</v>
      </c>
    </row>
    <row r="30" spans="1:11" x14ac:dyDescent="0.2">
      <c r="A30" s="130">
        <v>4</v>
      </c>
      <c r="B30" s="135">
        <v>1.7999999999999999E-2</v>
      </c>
      <c r="C30" s="135">
        <v>4.8399999999999999E-2</v>
      </c>
      <c r="D30" s="135">
        <v>4.9700000000000001E-2</v>
      </c>
      <c r="E30" s="135">
        <v>5.11E-2</v>
      </c>
      <c r="F30" s="135">
        <v>5.2600000000000001E-2</v>
      </c>
      <c r="G30" s="135">
        <v>5.4199999999999998E-2</v>
      </c>
      <c r="H30" s="135">
        <v>5.57E-2</v>
      </c>
      <c r="I30" s="135">
        <v>5.7099999999999998E-2</v>
      </c>
      <c r="J30" s="135">
        <v>5.8599999999999999E-2</v>
      </c>
      <c r="K30" s="135">
        <v>6.0699999999999997E-2</v>
      </c>
    </row>
    <row r="31" spans="1:11" x14ac:dyDescent="0.2">
      <c r="A31" s="130">
        <v>5</v>
      </c>
      <c r="B31" s="135">
        <v>2.1999999999999999E-2</v>
      </c>
      <c r="C31" s="135">
        <v>4.8500000000000001E-2</v>
      </c>
      <c r="D31" s="135">
        <v>4.9799999999999997E-2</v>
      </c>
      <c r="E31" s="135">
        <v>5.1200000000000002E-2</v>
      </c>
      <c r="F31" s="135">
        <v>5.28E-2</v>
      </c>
      <c r="G31" s="135">
        <v>5.4300000000000001E-2</v>
      </c>
      <c r="H31" s="135">
        <v>5.5800000000000002E-2</v>
      </c>
      <c r="I31" s="135">
        <v>5.7200000000000001E-2</v>
      </c>
      <c r="J31" s="135">
        <v>5.8799999999999998E-2</v>
      </c>
      <c r="K31" s="135">
        <v>6.0999999999999999E-2</v>
      </c>
    </row>
    <row r="32" spans="1:11" x14ac:dyDescent="0.2">
      <c r="A32" s="130">
        <v>6</v>
      </c>
      <c r="B32" s="135">
        <v>2.5999999999999999E-2</v>
      </c>
      <c r="C32" s="135">
        <v>4.8599999999999997E-2</v>
      </c>
      <c r="D32" s="135">
        <v>0.05</v>
      </c>
      <c r="E32" s="135">
        <v>5.1400000000000001E-2</v>
      </c>
      <c r="F32" s="135">
        <v>5.2900000000000003E-2</v>
      </c>
      <c r="G32" s="135">
        <v>5.4399999999999997E-2</v>
      </c>
      <c r="H32" s="135">
        <v>5.5899999999999998E-2</v>
      </c>
      <c r="I32" s="135">
        <v>5.74E-2</v>
      </c>
      <c r="J32" s="135">
        <v>5.8900000000000001E-2</v>
      </c>
      <c r="K32" s="135">
        <v>6.1199999999999997E-2</v>
      </c>
    </row>
    <row r="33" spans="1:11" x14ac:dyDescent="0.2">
      <c r="A33" s="130">
        <v>7</v>
      </c>
      <c r="B33" s="135">
        <v>2.9899999999999999E-2</v>
      </c>
      <c r="C33" s="135">
        <v>4.87E-2</v>
      </c>
      <c r="D33" s="135">
        <v>5.0099999999999999E-2</v>
      </c>
      <c r="E33" s="135">
        <v>5.1499999999999997E-2</v>
      </c>
      <c r="F33" s="135">
        <v>5.2999999999999999E-2</v>
      </c>
      <c r="G33" s="135">
        <v>5.4600000000000003E-2</v>
      </c>
      <c r="H33" s="135">
        <v>5.6000000000000001E-2</v>
      </c>
      <c r="I33" s="135">
        <v>5.7500000000000002E-2</v>
      </c>
      <c r="J33" s="135">
        <v>5.8999999999999997E-2</v>
      </c>
      <c r="K33" s="135">
        <v>6.1499999999999999E-2</v>
      </c>
    </row>
    <row r="34" spans="1:11" x14ac:dyDescent="0.2">
      <c r="A34" s="130">
        <v>8</v>
      </c>
      <c r="B34" s="135">
        <v>3.39E-2</v>
      </c>
      <c r="C34" s="135">
        <v>4.8800000000000003E-2</v>
      </c>
      <c r="D34" s="135">
        <v>5.0200000000000002E-2</v>
      </c>
      <c r="E34" s="135">
        <v>5.16E-2</v>
      </c>
      <c r="F34" s="135">
        <v>5.3100000000000001E-2</v>
      </c>
      <c r="G34" s="135">
        <v>5.4699999999999999E-2</v>
      </c>
      <c r="H34" s="135">
        <v>5.6099999999999997E-2</v>
      </c>
      <c r="I34" s="135">
        <v>5.7599999999999998E-2</v>
      </c>
      <c r="J34" s="135">
        <v>5.9200000000000003E-2</v>
      </c>
      <c r="K34" s="135">
        <v>6.1699999999999998E-2</v>
      </c>
    </row>
    <row r="35" spans="1:11" x14ac:dyDescent="0.2">
      <c r="A35" s="130">
        <v>9</v>
      </c>
      <c r="B35" s="135">
        <v>3.7900000000000003E-2</v>
      </c>
      <c r="C35" s="135">
        <v>4.8899999999999999E-2</v>
      </c>
      <c r="D35" s="135">
        <v>5.0299999999999997E-2</v>
      </c>
      <c r="E35" s="135">
        <v>5.1700000000000003E-2</v>
      </c>
      <c r="F35" s="135">
        <v>5.33E-2</v>
      </c>
      <c r="G35" s="135">
        <v>5.4800000000000001E-2</v>
      </c>
      <c r="H35" s="135">
        <v>5.6300000000000003E-2</v>
      </c>
      <c r="I35" s="135">
        <v>5.7700000000000001E-2</v>
      </c>
      <c r="J35" s="135">
        <v>5.9299999999999999E-2</v>
      </c>
      <c r="K35" s="135">
        <v>6.1899999999999997E-2</v>
      </c>
    </row>
    <row r="36" spans="1:11" x14ac:dyDescent="0.2">
      <c r="A36" s="130">
        <v>10</v>
      </c>
      <c r="B36" s="135">
        <v>4.19E-2</v>
      </c>
      <c r="C36" s="135">
        <v>4.9000000000000002E-2</v>
      </c>
      <c r="D36" s="135">
        <v>5.04E-2</v>
      </c>
      <c r="E36" s="135">
        <v>5.1900000000000002E-2</v>
      </c>
      <c r="F36" s="135">
        <v>5.3400000000000003E-2</v>
      </c>
      <c r="G36" s="135">
        <v>5.4899999999999997E-2</v>
      </c>
      <c r="H36" s="135">
        <v>5.6399999999999999E-2</v>
      </c>
      <c r="I36" s="135">
        <v>5.79E-2</v>
      </c>
      <c r="J36" s="135">
        <v>5.9400000000000001E-2</v>
      </c>
      <c r="K36" s="135">
        <v>6.2199999999999998E-2</v>
      </c>
    </row>
    <row r="37" spans="1:11" x14ac:dyDescent="0.2">
      <c r="A37" s="130">
        <v>11</v>
      </c>
      <c r="B37" s="135">
        <v>4.5900000000000003E-2</v>
      </c>
      <c r="C37" s="135">
        <v>4.9200000000000001E-2</v>
      </c>
      <c r="D37" s="135">
        <v>5.0500000000000003E-2</v>
      </c>
      <c r="E37" s="135">
        <v>5.1999999999999998E-2</v>
      </c>
      <c r="F37" s="135">
        <v>5.3499999999999999E-2</v>
      </c>
      <c r="G37" s="135">
        <v>5.5100000000000003E-2</v>
      </c>
      <c r="H37" s="135">
        <v>5.6500000000000002E-2</v>
      </c>
      <c r="I37" s="135">
        <v>5.8000000000000003E-2</v>
      </c>
      <c r="J37" s="135">
        <v>5.96E-2</v>
      </c>
      <c r="K37" s="135">
        <v>6.2399999999999997E-2</v>
      </c>
    </row>
    <row r="43" spans="1:11" ht="39.6" customHeight="1" x14ac:dyDescent="0.2"/>
    <row r="45" spans="1:11" ht="27.6" customHeight="1" x14ac:dyDescent="0.2"/>
  </sheetData>
  <sheetProtection algorithmName="SHA-512" hashValue="cIHXNN7Ej3FZcKO3RFAl6DgqHbIOusCTw4q8GL9WNI8Iwbxs66KGqMF/Pn+iwNFU2VDiEboKhTHa5SRIuwCGNQ==" saltValue="VfcbGAjrAeEswKIPynhGag==" spinCount="100000" sheet="1" objects="1" scenarios="1"/>
  <mergeCells count="1">
    <mergeCell ref="B16:K16"/>
  </mergeCells>
  <conditionalFormatting sqref="A26:A37">
    <cfRule type="expression" dxfId="599" priority="11" stopIfTrue="1">
      <formula>MOD(ROW(),2)=0</formula>
    </cfRule>
    <cfRule type="expression" dxfId="598" priority="12" stopIfTrue="1">
      <formula>MOD(ROW(),2)&lt;&gt;0</formula>
    </cfRule>
  </conditionalFormatting>
  <conditionalFormatting sqref="B25:K37">
    <cfRule type="expression" dxfId="597" priority="13" stopIfTrue="1">
      <formula>MOD(ROW(),2)=0</formula>
    </cfRule>
    <cfRule type="expression" dxfId="596" priority="14" stopIfTrue="1">
      <formula>MOD(ROW(),2)&lt;&gt;0</formula>
    </cfRule>
  </conditionalFormatting>
  <conditionalFormatting sqref="A6:A16">
    <cfRule type="expression" dxfId="595" priority="15" stopIfTrue="1">
      <formula>MOD(ROW(),2)=0</formula>
    </cfRule>
    <cfRule type="expression" dxfId="594" priority="16" stopIfTrue="1">
      <formula>MOD(ROW(),2)&lt;&gt;0</formula>
    </cfRule>
  </conditionalFormatting>
  <conditionalFormatting sqref="B6:K15 C17:K20 B16">
    <cfRule type="expression" dxfId="593" priority="17" stopIfTrue="1">
      <formula>MOD(ROW(),2)=0</formula>
    </cfRule>
    <cfRule type="expression" dxfId="592" priority="18" stopIfTrue="1">
      <formula>MOD(ROW(),2)&lt;&gt;0</formula>
    </cfRule>
  </conditionalFormatting>
  <conditionalFormatting sqref="A17:A20">
    <cfRule type="expression" dxfId="591" priority="7" stopIfTrue="1">
      <formula>MOD(ROW(),2)=0</formula>
    </cfRule>
    <cfRule type="expression" dxfId="590" priority="8" stopIfTrue="1">
      <formula>MOD(ROW(),2)&lt;&gt;0</formula>
    </cfRule>
  </conditionalFormatting>
  <conditionalFormatting sqref="B18 B20">
    <cfRule type="expression" dxfId="589" priority="9" stopIfTrue="1">
      <formula>MOD(ROW(),2)=0</formula>
    </cfRule>
    <cfRule type="expression" dxfId="588" priority="10" stopIfTrue="1">
      <formula>MOD(ROW(),2)&lt;&gt;0</formula>
    </cfRule>
  </conditionalFormatting>
  <conditionalFormatting sqref="A25">
    <cfRule type="expression" dxfId="587" priority="5" stopIfTrue="1">
      <formula>MOD(ROW(),2)=0</formula>
    </cfRule>
    <cfRule type="expression" dxfId="586" priority="6" stopIfTrue="1">
      <formula>MOD(ROW(),2)&lt;&gt;0</formula>
    </cfRule>
  </conditionalFormatting>
  <conditionalFormatting sqref="B19">
    <cfRule type="expression" dxfId="585" priority="3" stopIfTrue="1">
      <formula>MOD(ROW(),2)=0</formula>
    </cfRule>
    <cfRule type="expression" dxfId="584" priority="4" stopIfTrue="1">
      <formula>MOD(ROW(),2)&lt;&gt;0</formula>
    </cfRule>
  </conditionalFormatting>
  <conditionalFormatting sqref="B17">
    <cfRule type="expression" dxfId="583" priority="1" stopIfTrue="1">
      <formula>MOD(ROW(),2)=0</formula>
    </cfRule>
    <cfRule type="expression" dxfId="58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9"/>
  <dimension ref="A1:L45"/>
  <sheetViews>
    <sheetView zoomScale="85" zoomScaleNormal="85" workbookViewId="0">
      <selection activeCell="B6" sqref="B6"/>
    </sheetView>
  </sheetViews>
  <sheetFormatPr defaultColWidth="10" defaultRowHeight="12.75" x14ac:dyDescent="0.2"/>
  <cols>
    <col min="1" max="1" width="31.7109375" style="33" customWidth="1"/>
    <col min="2" max="12" width="22.7109375" style="33" customWidth="1"/>
    <col min="13" max="16384" width="10" style="33"/>
  </cols>
  <sheetData>
    <row r="1" spans="1:12" ht="20.25" x14ac:dyDescent="0.3">
      <c r="A1" s="63" t="s">
        <v>4</v>
      </c>
      <c r="B1" s="64"/>
      <c r="C1" s="64"/>
      <c r="D1" s="64"/>
      <c r="E1" s="64"/>
      <c r="F1" s="64"/>
      <c r="G1" s="64"/>
      <c r="H1" s="64"/>
      <c r="I1" s="64"/>
    </row>
    <row r="2" spans="1:12" ht="15.75" x14ac:dyDescent="0.25">
      <c r="A2" s="65" t="str">
        <f>IF(title="&gt; Enter workbook title here","Enter workbook title in Cover sheet",title)</f>
        <v>Fire Wales - Consolidated Factor Spreadsheet</v>
      </c>
      <c r="B2" s="66"/>
      <c r="C2" s="66"/>
      <c r="D2" s="66"/>
      <c r="E2" s="66"/>
      <c r="F2" s="66"/>
      <c r="G2" s="66"/>
      <c r="H2" s="66"/>
      <c r="I2" s="66"/>
    </row>
    <row r="3" spans="1:12" ht="15.75" x14ac:dyDescent="0.25">
      <c r="A3" s="67" t="str">
        <f>TABLE_FACTOR_TYPE&amp;" - x-"&amp;TABLE_SERIES_NUMBER</f>
        <v>LRF - x-406</v>
      </c>
      <c r="B3" s="66"/>
      <c r="C3" s="66"/>
      <c r="D3" s="66"/>
      <c r="E3" s="66"/>
      <c r="F3" s="66"/>
      <c r="G3" s="66"/>
      <c r="H3" s="66"/>
      <c r="I3" s="66"/>
    </row>
    <row r="4" spans="1:12" x14ac:dyDescent="0.2">
      <c r="A4" s="68" t="str">
        <f ca="1">CELL("filename",A1)</f>
        <v>D:\Users\FulkerL\OneDrive - Welsh Government\[wfrsc2021-02-annex-1.xlsm]x-406</v>
      </c>
    </row>
    <row r="6" spans="1:12" x14ac:dyDescent="0.2">
      <c r="A6" s="123" t="s">
        <v>24</v>
      </c>
      <c r="B6" s="124" t="s">
        <v>26</v>
      </c>
      <c r="C6" s="124"/>
      <c r="D6" s="124"/>
      <c r="E6" s="124"/>
      <c r="F6" s="124"/>
      <c r="G6" s="124"/>
      <c r="H6" s="124"/>
      <c r="I6" s="124"/>
      <c r="J6" s="124"/>
      <c r="K6" s="124"/>
      <c r="L6" s="124"/>
    </row>
    <row r="7" spans="1:12" x14ac:dyDescent="0.2">
      <c r="A7" s="125" t="s">
        <v>16</v>
      </c>
      <c r="B7" s="126" t="s">
        <v>431</v>
      </c>
      <c r="C7" s="126"/>
      <c r="D7" s="126"/>
      <c r="E7" s="126"/>
      <c r="F7" s="126"/>
      <c r="G7" s="126"/>
      <c r="H7" s="126"/>
      <c r="I7" s="126"/>
      <c r="J7" s="126"/>
      <c r="K7" s="126"/>
      <c r="L7" s="126"/>
    </row>
    <row r="8" spans="1:12" x14ac:dyDescent="0.2">
      <c r="A8" s="125" t="s">
        <v>54</v>
      </c>
      <c r="B8" s="126">
        <v>2015</v>
      </c>
      <c r="C8" s="126"/>
      <c r="D8" s="126"/>
      <c r="E8" s="126"/>
      <c r="F8" s="126"/>
      <c r="G8" s="126"/>
      <c r="H8" s="126"/>
      <c r="I8" s="126"/>
      <c r="J8" s="126"/>
      <c r="K8" s="126"/>
      <c r="L8" s="126"/>
    </row>
    <row r="9" spans="1:12" x14ac:dyDescent="0.2">
      <c r="A9" s="125" t="s">
        <v>17</v>
      </c>
      <c r="B9" s="126" t="s">
        <v>554</v>
      </c>
      <c r="C9" s="126"/>
      <c r="D9" s="126"/>
      <c r="E9" s="126"/>
      <c r="F9" s="126"/>
      <c r="G9" s="126"/>
      <c r="H9" s="126"/>
      <c r="I9" s="126"/>
      <c r="J9" s="126"/>
      <c r="K9" s="126"/>
      <c r="L9" s="126"/>
    </row>
    <row r="10" spans="1:12" x14ac:dyDescent="0.2">
      <c r="A10" s="125" t="s">
        <v>2</v>
      </c>
      <c r="B10" s="126" t="s">
        <v>562</v>
      </c>
      <c r="C10" s="126"/>
      <c r="D10" s="126"/>
      <c r="E10" s="126"/>
      <c r="F10" s="126"/>
      <c r="G10" s="126"/>
      <c r="H10" s="126"/>
      <c r="I10" s="126"/>
      <c r="J10" s="126"/>
      <c r="K10" s="126"/>
      <c r="L10" s="126"/>
    </row>
    <row r="11" spans="1:12" x14ac:dyDescent="0.2">
      <c r="A11" s="125" t="s">
        <v>23</v>
      </c>
      <c r="B11" s="126" t="s">
        <v>507</v>
      </c>
      <c r="C11" s="126"/>
      <c r="D11" s="126"/>
      <c r="E11" s="126"/>
      <c r="F11" s="126"/>
      <c r="G11" s="126"/>
      <c r="H11" s="126"/>
      <c r="I11" s="126"/>
      <c r="J11" s="126"/>
      <c r="K11" s="126"/>
      <c r="L11" s="126"/>
    </row>
    <row r="12" spans="1:12" ht="25.5" x14ac:dyDescent="0.2">
      <c r="A12" s="125" t="s">
        <v>272</v>
      </c>
      <c r="B12" s="126" t="s">
        <v>563</v>
      </c>
      <c r="C12" s="126"/>
      <c r="D12" s="126"/>
      <c r="E12" s="126"/>
      <c r="F12" s="126"/>
      <c r="G12" s="126"/>
      <c r="H12" s="126"/>
      <c r="I12" s="126"/>
      <c r="J12" s="126"/>
      <c r="K12" s="126"/>
      <c r="L12" s="126"/>
    </row>
    <row r="13" spans="1:12" hidden="1" x14ac:dyDescent="0.2">
      <c r="A13" s="125" t="s">
        <v>57</v>
      </c>
      <c r="B13" s="126">
        <v>0</v>
      </c>
      <c r="C13" s="126"/>
      <c r="D13" s="126"/>
      <c r="E13" s="126"/>
      <c r="F13" s="126"/>
      <c r="G13" s="126"/>
      <c r="H13" s="126"/>
      <c r="I13" s="126"/>
      <c r="J13" s="126"/>
      <c r="K13" s="126"/>
      <c r="L13" s="126"/>
    </row>
    <row r="14" spans="1:12" hidden="1" x14ac:dyDescent="0.2">
      <c r="A14" s="125" t="s">
        <v>18</v>
      </c>
      <c r="B14" s="126">
        <v>406</v>
      </c>
      <c r="C14" s="126"/>
      <c r="D14" s="126"/>
      <c r="E14" s="126"/>
      <c r="F14" s="126"/>
      <c r="G14" s="126"/>
      <c r="H14" s="126"/>
      <c r="I14" s="126"/>
      <c r="J14" s="126"/>
      <c r="K14" s="126"/>
      <c r="L14" s="126"/>
    </row>
    <row r="15" spans="1:12" x14ac:dyDescent="0.2">
      <c r="A15" s="125" t="s">
        <v>58</v>
      </c>
      <c r="B15" s="126" t="s">
        <v>564</v>
      </c>
      <c r="C15" s="126"/>
      <c r="D15" s="126"/>
      <c r="E15" s="126"/>
      <c r="F15" s="126"/>
      <c r="G15" s="126"/>
      <c r="H15" s="126"/>
      <c r="I15" s="126"/>
      <c r="J15" s="126"/>
      <c r="K15" s="126"/>
      <c r="L15" s="126"/>
    </row>
    <row r="16" spans="1:12" x14ac:dyDescent="0.2">
      <c r="A16" s="125" t="s">
        <v>59</v>
      </c>
      <c r="B16" s="126" t="s">
        <v>623</v>
      </c>
      <c r="C16" s="126"/>
      <c r="D16" s="126"/>
      <c r="E16" s="126"/>
      <c r="F16" s="126"/>
      <c r="G16" s="126"/>
      <c r="H16" s="126"/>
      <c r="I16" s="126"/>
      <c r="J16" s="126"/>
      <c r="K16" s="126"/>
      <c r="L16" s="126"/>
    </row>
    <row r="17" spans="1:12" ht="51" x14ac:dyDescent="0.2">
      <c r="A17" s="125" t="s">
        <v>386</v>
      </c>
      <c r="B17" s="126" t="s">
        <v>710</v>
      </c>
      <c r="C17" s="126"/>
      <c r="D17" s="126"/>
      <c r="E17" s="126"/>
      <c r="F17" s="126"/>
      <c r="G17" s="126"/>
      <c r="H17" s="126"/>
      <c r="I17" s="126"/>
      <c r="J17" s="126"/>
      <c r="K17" s="126"/>
      <c r="L17" s="126"/>
    </row>
    <row r="18" spans="1:12" x14ac:dyDescent="0.2">
      <c r="A18" s="125" t="s">
        <v>19</v>
      </c>
      <c r="B18" s="128">
        <v>43488</v>
      </c>
      <c r="C18" s="126"/>
      <c r="D18" s="126"/>
      <c r="E18" s="126"/>
      <c r="F18" s="126"/>
      <c r="G18" s="126"/>
      <c r="H18" s="126"/>
      <c r="I18" s="126"/>
      <c r="J18" s="126"/>
      <c r="K18" s="126"/>
      <c r="L18" s="126"/>
    </row>
    <row r="19" spans="1:12" ht="25.5" x14ac:dyDescent="0.2">
      <c r="A19" s="125" t="s">
        <v>20</v>
      </c>
      <c r="B19" s="121">
        <v>43489</v>
      </c>
      <c r="C19" s="126"/>
      <c r="D19" s="126"/>
      <c r="E19" s="126"/>
      <c r="F19" s="126"/>
      <c r="G19" s="126"/>
      <c r="H19" s="126"/>
      <c r="I19" s="126"/>
      <c r="J19" s="126"/>
      <c r="K19" s="126"/>
      <c r="L19" s="126"/>
    </row>
    <row r="20" spans="1:12" x14ac:dyDescent="0.2">
      <c r="A20" s="125" t="s">
        <v>270</v>
      </c>
      <c r="B20" s="126" t="s">
        <v>385</v>
      </c>
      <c r="C20" s="126"/>
      <c r="D20" s="126"/>
      <c r="E20" s="126"/>
      <c r="F20" s="126"/>
      <c r="G20" s="126"/>
      <c r="H20" s="126"/>
      <c r="I20" s="126"/>
      <c r="J20" s="126"/>
      <c r="K20" s="126"/>
      <c r="L20" s="126"/>
    </row>
    <row r="23" spans="1:12" x14ac:dyDescent="0.2">
      <c r="A23" s="80"/>
    </row>
    <row r="25" spans="1:12" x14ac:dyDescent="0.2">
      <c r="A25" s="133" t="s">
        <v>558</v>
      </c>
      <c r="B25" s="129">
        <v>59</v>
      </c>
      <c r="C25" s="129">
        <v>60</v>
      </c>
      <c r="D25" s="129">
        <v>61</v>
      </c>
      <c r="E25" s="129">
        <v>62</v>
      </c>
      <c r="F25" s="129">
        <v>63</v>
      </c>
      <c r="G25" s="129">
        <v>64</v>
      </c>
      <c r="H25" s="129">
        <v>65</v>
      </c>
      <c r="I25" s="129">
        <v>66</v>
      </c>
      <c r="J25" s="129">
        <v>67</v>
      </c>
      <c r="K25" s="129">
        <v>68</v>
      </c>
      <c r="L25" s="129">
        <v>69</v>
      </c>
    </row>
    <row r="26" spans="1:12" x14ac:dyDescent="0.2">
      <c r="A26" s="130">
        <v>0</v>
      </c>
      <c r="B26" s="135">
        <v>0</v>
      </c>
      <c r="C26" s="135">
        <v>0</v>
      </c>
      <c r="D26" s="135">
        <v>0</v>
      </c>
      <c r="E26" s="135">
        <v>0</v>
      </c>
      <c r="F26" s="135">
        <v>0</v>
      </c>
      <c r="G26" s="135">
        <v>0</v>
      </c>
      <c r="H26" s="135">
        <v>0</v>
      </c>
      <c r="I26" s="135">
        <v>0</v>
      </c>
      <c r="J26" s="135">
        <v>0</v>
      </c>
      <c r="K26" s="135">
        <v>0</v>
      </c>
      <c r="L26" s="135">
        <v>0</v>
      </c>
    </row>
    <row r="27" spans="1:12" x14ac:dyDescent="0.2">
      <c r="A27" s="130">
        <v>1</v>
      </c>
      <c r="B27" s="135">
        <v>2.1508437416666664E-3</v>
      </c>
      <c r="C27" s="135">
        <v>2.1508437416666664E-3</v>
      </c>
      <c r="D27" s="135">
        <v>2.2563181999999998E-3</v>
      </c>
      <c r="E27" s="135">
        <v>2.3681993749999999E-3</v>
      </c>
      <c r="F27" s="135">
        <v>2.4874671333333332E-3</v>
      </c>
      <c r="G27" s="135">
        <v>2.6146295E-3</v>
      </c>
      <c r="H27" s="135">
        <v>2.7392751916666667E-3</v>
      </c>
      <c r="I27" s="135">
        <v>2.8562686333333332E-3</v>
      </c>
      <c r="J27" s="135">
        <v>2.9779621333333333E-3</v>
      </c>
      <c r="K27" s="135">
        <v>3.1060641249999995E-3</v>
      </c>
      <c r="L27" s="135">
        <v>3.3444088416666662E-3</v>
      </c>
    </row>
    <row r="28" spans="1:12" x14ac:dyDescent="0.2">
      <c r="A28" s="130">
        <v>2</v>
      </c>
      <c r="B28" s="135">
        <v>4.3016874833333328E-3</v>
      </c>
      <c r="C28" s="135">
        <v>4.3016874833333328E-3</v>
      </c>
      <c r="D28" s="135">
        <v>4.5126363999999997E-3</v>
      </c>
      <c r="E28" s="135">
        <v>4.7363987499999998E-3</v>
      </c>
      <c r="F28" s="135">
        <v>4.9749342666666665E-3</v>
      </c>
      <c r="G28" s="135">
        <v>5.229259E-3</v>
      </c>
      <c r="H28" s="135">
        <v>5.4785503833333334E-3</v>
      </c>
      <c r="I28" s="135">
        <v>5.7125372666666663E-3</v>
      </c>
      <c r="J28" s="135">
        <v>5.9559242666666666E-3</v>
      </c>
      <c r="K28" s="135">
        <v>6.2121282499999989E-3</v>
      </c>
      <c r="L28" s="135">
        <v>6.6888176833333323E-3</v>
      </c>
    </row>
    <row r="29" spans="1:12" x14ac:dyDescent="0.2">
      <c r="A29" s="130">
        <v>3</v>
      </c>
      <c r="B29" s="135">
        <v>6.4525312249999996E-3</v>
      </c>
      <c r="C29" s="135">
        <v>6.4525312249999996E-3</v>
      </c>
      <c r="D29" s="135">
        <v>6.7689546E-3</v>
      </c>
      <c r="E29" s="135">
        <v>7.1045981250000001E-3</v>
      </c>
      <c r="F29" s="135">
        <v>7.4624013999999997E-3</v>
      </c>
      <c r="G29" s="135">
        <v>7.8438885E-3</v>
      </c>
      <c r="H29" s="135">
        <v>8.2178255750000005E-3</v>
      </c>
      <c r="I29" s="135">
        <v>8.5688059000000004E-3</v>
      </c>
      <c r="J29" s="135">
        <v>8.9338864000000004E-3</v>
      </c>
      <c r="K29" s="135">
        <v>9.3181923749999993E-3</v>
      </c>
      <c r="L29" s="135">
        <v>1.0033226524999999E-2</v>
      </c>
    </row>
    <row r="30" spans="1:12" x14ac:dyDescent="0.2">
      <c r="A30" s="130">
        <v>4</v>
      </c>
      <c r="B30" s="135">
        <v>8.6033749666666656E-3</v>
      </c>
      <c r="C30" s="135">
        <v>8.6033749666666656E-3</v>
      </c>
      <c r="D30" s="135">
        <v>9.0252727999999994E-3</v>
      </c>
      <c r="E30" s="135">
        <v>9.4727974999999996E-3</v>
      </c>
      <c r="F30" s="135">
        <v>9.949868533333333E-3</v>
      </c>
      <c r="G30" s="135">
        <v>1.0458518E-2</v>
      </c>
      <c r="H30" s="135">
        <v>1.0957100766666667E-2</v>
      </c>
      <c r="I30" s="135">
        <v>1.1425074533333333E-2</v>
      </c>
      <c r="J30" s="135">
        <v>1.1911848533333333E-2</v>
      </c>
      <c r="K30" s="135">
        <v>1.2424256499999998E-2</v>
      </c>
      <c r="L30" s="135">
        <v>1.3377635366666665E-2</v>
      </c>
    </row>
    <row r="31" spans="1:12" x14ac:dyDescent="0.2">
      <c r="A31" s="130">
        <v>5</v>
      </c>
      <c r="B31" s="135">
        <v>1.0754218708333332E-2</v>
      </c>
      <c r="C31" s="135">
        <v>1.0754218708333332E-2</v>
      </c>
      <c r="D31" s="135">
        <v>1.1281591000000001E-2</v>
      </c>
      <c r="E31" s="135">
        <v>1.1840996875000001E-2</v>
      </c>
      <c r="F31" s="135">
        <v>1.2437335666666667E-2</v>
      </c>
      <c r="G31" s="135">
        <v>1.30731475E-2</v>
      </c>
      <c r="H31" s="135">
        <v>1.3696375958333335E-2</v>
      </c>
      <c r="I31" s="135">
        <v>1.4281343166666668E-2</v>
      </c>
      <c r="J31" s="135">
        <v>1.4889810666666668E-2</v>
      </c>
      <c r="K31" s="135">
        <v>1.5530320625E-2</v>
      </c>
      <c r="L31" s="135">
        <v>1.6722044208333332E-2</v>
      </c>
    </row>
    <row r="32" spans="1:12" x14ac:dyDescent="0.2">
      <c r="A32" s="130">
        <v>6</v>
      </c>
      <c r="B32" s="135">
        <v>1.2905062449999999E-2</v>
      </c>
      <c r="C32" s="135">
        <v>1.2905062449999999E-2</v>
      </c>
      <c r="D32" s="135">
        <v>1.35379092E-2</v>
      </c>
      <c r="E32" s="135">
        <v>1.420919625E-2</v>
      </c>
      <c r="F32" s="135">
        <v>1.4924802799999999E-2</v>
      </c>
      <c r="G32" s="135">
        <v>1.5687777E-2</v>
      </c>
      <c r="H32" s="135">
        <v>1.6435651150000001E-2</v>
      </c>
      <c r="I32" s="135">
        <v>1.7137611800000001E-2</v>
      </c>
      <c r="J32" s="135">
        <v>1.7867772800000001E-2</v>
      </c>
      <c r="K32" s="135">
        <v>1.8636384749999999E-2</v>
      </c>
      <c r="L32" s="135">
        <v>2.0066453049999999E-2</v>
      </c>
    </row>
    <row r="33" spans="1:12" x14ac:dyDescent="0.2">
      <c r="A33" s="130">
        <v>7</v>
      </c>
      <c r="B33" s="135">
        <v>1.5055906191666666E-2</v>
      </c>
      <c r="C33" s="135">
        <v>1.5055906191666666E-2</v>
      </c>
      <c r="D33" s="135">
        <v>1.5794227399999999E-2</v>
      </c>
      <c r="E33" s="135">
        <v>1.6577395625000001E-2</v>
      </c>
      <c r="F33" s="135">
        <v>1.7412269933333335E-2</v>
      </c>
      <c r="G33" s="135">
        <v>1.83024065E-2</v>
      </c>
      <c r="H33" s="135">
        <v>1.9174926341666669E-2</v>
      </c>
      <c r="I33" s="135">
        <v>1.9993880433333337E-2</v>
      </c>
      <c r="J33" s="135">
        <v>2.0845734933333335E-2</v>
      </c>
      <c r="K33" s="135">
        <v>2.1742448875000001E-2</v>
      </c>
      <c r="L33" s="135">
        <v>2.3410861891666666E-2</v>
      </c>
    </row>
    <row r="34" spans="1:12" x14ac:dyDescent="0.2">
      <c r="A34" s="130">
        <v>8</v>
      </c>
      <c r="B34" s="135">
        <v>1.7206749933333331E-2</v>
      </c>
      <c r="C34" s="135">
        <v>1.7206749933333331E-2</v>
      </c>
      <c r="D34" s="135">
        <v>1.8050545599999999E-2</v>
      </c>
      <c r="E34" s="135">
        <v>1.8945594999999999E-2</v>
      </c>
      <c r="F34" s="135">
        <v>1.9899737066666666E-2</v>
      </c>
      <c r="G34" s="135">
        <v>2.0917036E-2</v>
      </c>
      <c r="H34" s="135">
        <v>2.1914201533333334E-2</v>
      </c>
      <c r="I34" s="135">
        <v>2.2850149066666665E-2</v>
      </c>
      <c r="J34" s="135">
        <v>2.3823697066666667E-2</v>
      </c>
      <c r="K34" s="135">
        <v>2.4848512999999996E-2</v>
      </c>
      <c r="L34" s="135">
        <v>2.6755270733333329E-2</v>
      </c>
    </row>
    <row r="35" spans="1:12" x14ac:dyDescent="0.2">
      <c r="A35" s="130">
        <v>9</v>
      </c>
      <c r="B35" s="135">
        <v>1.9357593675E-2</v>
      </c>
      <c r="C35" s="135">
        <v>1.9357593675E-2</v>
      </c>
      <c r="D35" s="135">
        <v>2.0306863799999998E-2</v>
      </c>
      <c r="E35" s="135">
        <v>2.1313794375E-2</v>
      </c>
      <c r="F35" s="135">
        <v>2.23872042E-2</v>
      </c>
      <c r="G35" s="135">
        <v>2.35316655E-2</v>
      </c>
      <c r="H35" s="135">
        <v>2.4653476725000002E-2</v>
      </c>
      <c r="I35" s="135">
        <v>2.5706417700000001E-2</v>
      </c>
      <c r="J35" s="135">
        <v>2.6801659200000001E-2</v>
      </c>
      <c r="K35" s="135">
        <v>2.7954577124999998E-2</v>
      </c>
      <c r="L35" s="135">
        <v>3.0099679574999996E-2</v>
      </c>
    </row>
    <row r="36" spans="1:12" x14ac:dyDescent="0.2">
      <c r="A36" s="130">
        <v>10</v>
      </c>
      <c r="B36" s="135">
        <v>2.1508437416666665E-2</v>
      </c>
      <c r="C36" s="135">
        <v>2.1508437416666665E-2</v>
      </c>
      <c r="D36" s="135">
        <v>2.2563182000000001E-2</v>
      </c>
      <c r="E36" s="135">
        <v>2.3681993750000001E-2</v>
      </c>
      <c r="F36" s="135">
        <v>2.4874671333333334E-2</v>
      </c>
      <c r="G36" s="135">
        <v>2.6146295E-2</v>
      </c>
      <c r="H36" s="135">
        <v>2.739275191666667E-2</v>
      </c>
      <c r="I36" s="135">
        <v>2.8562686333333337E-2</v>
      </c>
      <c r="J36" s="135">
        <v>2.9779621333333336E-2</v>
      </c>
      <c r="K36" s="135">
        <v>3.106064125E-2</v>
      </c>
      <c r="L36" s="135">
        <v>3.3444088416666663E-2</v>
      </c>
    </row>
    <row r="37" spans="1:12" x14ac:dyDescent="0.2">
      <c r="A37" s="130">
        <v>11</v>
      </c>
      <c r="B37" s="135">
        <v>2.365928115833333E-2</v>
      </c>
      <c r="C37" s="135">
        <v>2.365928115833333E-2</v>
      </c>
      <c r="D37" s="135">
        <v>2.48195002E-2</v>
      </c>
      <c r="E37" s="135">
        <v>2.6050193124999999E-2</v>
      </c>
      <c r="F37" s="135">
        <v>2.7362138466666665E-2</v>
      </c>
      <c r="G37" s="135">
        <v>2.87609245E-2</v>
      </c>
      <c r="H37" s="135">
        <v>3.0132027108333334E-2</v>
      </c>
      <c r="I37" s="135">
        <v>3.1418954966666669E-2</v>
      </c>
      <c r="J37" s="135">
        <v>3.2757583466666663E-2</v>
      </c>
      <c r="K37" s="135">
        <v>3.4166705374999995E-2</v>
      </c>
      <c r="L37" s="135">
        <v>3.678849725833333E-2</v>
      </c>
    </row>
    <row r="43" spans="1:12" ht="39.6" customHeight="1" x14ac:dyDescent="0.2"/>
    <row r="45" spans="1:12" ht="27.6" customHeight="1" x14ac:dyDescent="0.2"/>
  </sheetData>
  <sheetProtection algorithmName="SHA-512" hashValue="nbTI9JxMT9jkzcjvgOt9ii/WukzBO8ic2gG+s+aXqipItPQc4AIE/nEXCBI8frEClApZ4SumQVpIXmXhO1On1w==" saltValue="q1UpZLuLi29857u5atQhpQ==" spinCount="100000" sheet="1" objects="1" scenarios="1"/>
  <conditionalFormatting sqref="A26:A37">
    <cfRule type="expression" dxfId="581" priority="15" stopIfTrue="1">
      <formula>MOD(ROW(),2)=0</formula>
    </cfRule>
    <cfRule type="expression" dxfId="580" priority="16" stopIfTrue="1">
      <formula>MOD(ROW(),2)&lt;&gt;0</formula>
    </cfRule>
  </conditionalFormatting>
  <conditionalFormatting sqref="B25:K37">
    <cfRule type="expression" dxfId="579" priority="17" stopIfTrue="1">
      <formula>MOD(ROW(),2)=0</formula>
    </cfRule>
    <cfRule type="expression" dxfId="578" priority="18" stopIfTrue="1">
      <formula>MOD(ROW(),2)&lt;&gt;0</formula>
    </cfRule>
  </conditionalFormatting>
  <conditionalFormatting sqref="A6:A16">
    <cfRule type="expression" dxfId="577" priority="19" stopIfTrue="1">
      <formula>MOD(ROW(),2)=0</formula>
    </cfRule>
    <cfRule type="expression" dxfId="576" priority="20" stopIfTrue="1">
      <formula>MOD(ROW(),2)&lt;&gt;0</formula>
    </cfRule>
  </conditionalFormatting>
  <conditionalFormatting sqref="B6:K16 C17:K20">
    <cfRule type="expression" dxfId="575" priority="21" stopIfTrue="1">
      <formula>MOD(ROW(),2)=0</formula>
    </cfRule>
    <cfRule type="expression" dxfId="574" priority="22" stopIfTrue="1">
      <formula>MOD(ROW(),2)&lt;&gt;0</formula>
    </cfRule>
  </conditionalFormatting>
  <conditionalFormatting sqref="L25:L37">
    <cfRule type="expression" dxfId="573" priority="13" stopIfTrue="1">
      <formula>MOD(ROW(),2)=0</formula>
    </cfRule>
    <cfRule type="expression" dxfId="572" priority="14" stopIfTrue="1">
      <formula>MOD(ROW(),2)&lt;&gt;0</formula>
    </cfRule>
  </conditionalFormatting>
  <conditionalFormatting sqref="L6:L20">
    <cfRule type="expression" dxfId="571" priority="11" stopIfTrue="1">
      <formula>MOD(ROW(),2)=0</formula>
    </cfRule>
    <cfRule type="expression" dxfId="570" priority="12" stopIfTrue="1">
      <formula>MOD(ROW(),2)&lt;&gt;0</formula>
    </cfRule>
  </conditionalFormatting>
  <conditionalFormatting sqref="A17:A20">
    <cfRule type="expression" dxfId="569" priority="7" stopIfTrue="1">
      <formula>MOD(ROW(),2)=0</formula>
    </cfRule>
    <cfRule type="expression" dxfId="568" priority="8" stopIfTrue="1">
      <formula>MOD(ROW(),2)&lt;&gt;0</formula>
    </cfRule>
  </conditionalFormatting>
  <conditionalFormatting sqref="B18 B20">
    <cfRule type="expression" dxfId="567" priority="9" stopIfTrue="1">
      <formula>MOD(ROW(),2)=0</formula>
    </cfRule>
    <cfRule type="expression" dxfId="566" priority="10" stopIfTrue="1">
      <formula>MOD(ROW(),2)&lt;&gt;0</formula>
    </cfRule>
  </conditionalFormatting>
  <conditionalFormatting sqref="A25">
    <cfRule type="expression" dxfId="565" priority="5" stopIfTrue="1">
      <formula>MOD(ROW(),2)=0</formula>
    </cfRule>
    <cfRule type="expression" dxfId="564" priority="6" stopIfTrue="1">
      <formula>MOD(ROW(),2)&lt;&gt;0</formula>
    </cfRule>
  </conditionalFormatting>
  <conditionalFormatting sqref="B19">
    <cfRule type="expression" dxfId="563" priority="3" stopIfTrue="1">
      <formula>MOD(ROW(),2)=0</formula>
    </cfRule>
    <cfRule type="expression" dxfId="562" priority="4" stopIfTrue="1">
      <formula>MOD(ROW(),2)&lt;&gt;0</formula>
    </cfRule>
  </conditionalFormatting>
  <conditionalFormatting sqref="B17">
    <cfRule type="expression" dxfId="561" priority="1" stopIfTrue="1">
      <formula>MOD(ROW(),2)=0</formula>
    </cfRule>
    <cfRule type="expression" dxfId="5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0"/>
  <dimension ref="A1:L45"/>
  <sheetViews>
    <sheetView workbookViewId="0">
      <selection activeCell="B17" sqref="B17"/>
    </sheetView>
  </sheetViews>
  <sheetFormatPr defaultColWidth="10" defaultRowHeight="12.75" x14ac:dyDescent="0.2"/>
  <cols>
    <col min="1" max="1" width="31.7109375" style="33" customWidth="1"/>
    <col min="2" max="12" width="22.7109375" style="33" customWidth="1"/>
    <col min="13" max="16384" width="10" style="33"/>
  </cols>
  <sheetData>
    <row r="1" spans="1:12" ht="20.25" x14ac:dyDescent="0.3">
      <c r="A1" s="63" t="s">
        <v>4</v>
      </c>
      <c r="B1" s="64"/>
      <c r="C1" s="64"/>
      <c r="D1" s="64"/>
      <c r="E1" s="64"/>
      <c r="F1" s="64"/>
      <c r="G1" s="64"/>
      <c r="H1" s="64"/>
      <c r="I1" s="64"/>
    </row>
    <row r="2" spans="1:12" ht="15.75" x14ac:dyDescent="0.25">
      <c r="A2" s="65" t="str">
        <f>IF(title="&gt; Enter workbook title here","Enter workbook title in Cover sheet",title)</f>
        <v>Fire Wales - Consolidated Factor Spreadsheet</v>
      </c>
      <c r="B2" s="66"/>
      <c r="C2" s="66"/>
      <c r="D2" s="66"/>
      <c r="E2" s="66"/>
      <c r="F2" s="66"/>
      <c r="G2" s="66"/>
      <c r="H2" s="66"/>
      <c r="I2" s="66"/>
    </row>
    <row r="3" spans="1:12" ht="15.75" x14ac:dyDescent="0.25">
      <c r="A3" s="67" t="str">
        <f>TABLE_FACTOR_TYPE&amp;" - x-"&amp;TABLE_SERIES_NUMBER</f>
        <v>LRF - x-407</v>
      </c>
      <c r="B3" s="66"/>
      <c r="C3" s="66"/>
      <c r="D3" s="66"/>
      <c r="E3" s="66"/>
      <c r="F3" s="66"/>
      <c r="G3" s="66"/>
      <c r="H3" s="66"/>
      <c r="I3" s="66"/>
    </row>
    <row r="4" spans="1:12" x14ac:dyDescent="0.2">
      <c r="A4" s="68" t="str">
        <f ca="1">CELL("filename",A1)</f>
        <v>D:\Users\FulkerL\OneDrive - Welsh Government\[wfrsc2021-02-annex-1.xlsm]x-407</v>
      </c>
    </row>
    <row r="6" spans="1:12" x14ac:dyDescent="0.2">
      <c r="A6" s="123" t="s">
        <v>24</v>
      </c>
      <c r="B6" s="124" t="s">
        <v>26</v>
      </c>
      <c r="C6" s="124"/>
      <c r="D6" s="124"/>
      <c r="E6" s="124"/>
      <c r="F6" s="124"/>
      <c r="G6" s="124"/>
      <c r="H6" s="124"/>
      <c r="I6" s="124"/>
      <c r="J6" s="124"/>
      <c r="K6" s="124"/>
      <c r="L6" s="124"/>
    </row>
    <row r="7" spans="1:12" x14ac:dyDescent="0.2">
      <c r="A7" s="125" t="s">
        <v>16</v>
      </c>
      <c r="B7" s="126" t="s">
        <v>431</v>
      </c>
      <c r="C7" s="126"/>
      <c r="D7" s="126"/>
      <c r="E7" s="126"/>
      <c r="F7" s="126"/>
      <c r="G7" s="126"/>
      <c r="H7" s="126"/>
      <c r="I7" s="126"/>
      <c r="J7" s="126"/>
      <c r="K7" s="126"/>
      <c r="L7" s="126"/>
    </row>
    <row r="8" spans="1:12" x14ac:dyDescent="0.2">
      <c r="A8" s="125" t="s">
        <v>54</v>
      </c>
      <c r="B8" s="126">
        <v>2015</v>
      </c>
      <c r="C8" s="126"/>
      <c r="D8" s="126"/>
      <c r="E8" s="126"/>
      <c r="F8" s="126"/>
      <c r="G8" s="126"/>
      <c r="H8" s="126"/>
      <c r="I8" s="126"/>
      <c r="J8" s="126"/>
      <c r="K8" s="126"/>
      <c r="L8" s="126"/>
    </row>
    <row r="9" spans="1:12" x14ac:dyDescent="0.2">
      <c r="A9" s="125" t="s">
        <v>17</v>
      </c>
      <c r="B9" s="126" t="s">
        <v>554</v>
      </c>
      <c r="C9" s="126"/>
      <c r="D9" s="126"/>
      <c r="E9" s="126"/>
      <c r="F9" s="126"/>
      <c r="G9" s="126"/>
      <c r="H9" s="126"/>
      <c r="I9" s="126"/>
      <c r="J9" s="126"/>
      <c r="K9" s="126"/>
      <c r="L9" s="126"/>
    </row>
    <row r="10" spans="1:12" x14ac:dyDescent="0.2">
      <c r="A10" s="125" t="s">
        <v>2</v>
      </c>
      <c r="B10" s="126" t="s">
        <v>565</v>
      </c>
      <c r="C10" s="126"/>
      <c r="D10" s="126"/>
      <c r="E10" s="126"/>
      <c r="F10" s="126"/>
      <c r="G10" s="126"/>
      <c r="H10" s="126"/>
      <c r="I10" s="126"/>
      <c r="J10" s="126"/>
      <c r="K10" s="126"/>
      <c r="L10" s="126"/>
    </row>
    <row r="11" spans="1:12" x14ac:dyDescent="0.2">
      <c r="A11" s="125" t="s">
        <v>23</v>
      </c>
      <c r="B11" s="126" t="s">
        <v>507</v>
      </c>
      <c r="C11" s="126"/>
      <c r="D11" s="126"/>
      <c r="E11" s="126"/>
      <c r="F11" s="126"/>
      <c r="G11" s="126"/>
      <c r="H11" s="126"/>
      <c r="I11" s="126"/>
      <c r="J11" s="126"/>
      <c r="K11" s="126"/>
      <c r="L11" s="126"/>
    </row>
    <row r="12" spans="1:12" ht="25.5" x14ac:dyDescent="0.2">
      <c r="A12" s="125" t="s">
        <v>272</v>
      </c>
      <c r="B12" s="126" t="s">
        <v>563</v>
      </c>
      <c r="C12" s="126"/>
      <c r="D12" s="126"/>
      <c r="E12" s="126"/>
      <c r="F12" s="126"/>
      <c r="G12" s="126"/>
      <c r="H12" s="126"/>
      <c r="I12" s="126"/>
      <c r="J12" s="126"/>
      <c r="K12" s="126"/>
      <c r="L12" s="126"/>
    </row>
    <row r="13" spans="1:12" hidden="1" x14ac:dyDescent="0.2">
      <c r="A13" s="125" t="s">
        <v>57</v>
      </c>
      <c r="B13" s="126">
        <v>0</v>
      </c>
      <c r="C13" s="126"/>
      <c r="D13" s="126"/>
      <c r="E13" s="126"/>
      <c r="F13" s="126"/>
      <c r="G13" s="126"/>
      <c r="H13" s="126"/>
      <c r="I13" s="126"/>
      <c r="J13" s="126"/>
      <c r="K13" s="126"/>
      <c r="L13" s="126"/>
    </row>
    <row r="14" spans="1:12" hidden="1" x14ac:dyDescent="0.2">
      <c r="A14" s="125" t="s">
        <v>18</v>
      </c>
      <c r="B14" s="126">
        <v>407</v>
      </c>
      <c r="C14" s="126"/>
      <c r="D14" s="126"/>
      <c r="E14" s="126"/>
      <c r="F14" s="126"/>
      <c r="G14" s="126"/>
      <c r="H14" s="126"/>
      <c r="I14" s="126"/>
      <c r="J14" s="126"/>
      <c r="K14" s="126"/>
      <c r="L14" s="126"/>
    </row>
    <row r="15" spans="1:12" x14ac:dyDescent="0.2">
      <c r="A15" s="125" t="s">
        <v>58</v>
      </c>
      <c r="B15" s="126" t="s">
        <v>566</v>
      </c>
      <c r="C15" s="126"/>
      <c r="D15" s="126"/>
      <c r="E15" s="126"/>
      <c r="F15" s="126"/>
      <c r="G15" s="126"/>
      <c r="H15" s="126"/>
      <c r="I15" s="126"/>
      <c r="J15" s="126"/>
      <c r="K15" s="126"/>
      <c r="L15" s="126"/>
    </row>
    <row r="16" spans="1:12" x14ac:dyDescent="0.2">
      <c r="A16" s="125" t="s">
        <v>59</v>
      </c>
      <c r="B16" s="126" t="s">
        <v>537</v>
      </c>
      <c r="C16" s="126"/>
      <c r="D16" s="126"/>
      <c r="E16" s="126"/>
      <c r="F16" s="126"/>
      <c r="G16" s="126"/>
      <c r="H16" s="126"/>
      <c r="I16" s="126"/>
      <c r="J16" s="126"/>
      <c r="K16" s="126"/>
      <c r="L16" s="126"/>
    </row>
    <row r="17" spans="1:12" ht="51" x14ac:dyDescent="0.2">
      <c r="A17" s="125" t="s">
        <v>386</v>
      </c>
      <c r="B17" s="126" t="s">
        <v>710</v>
      </c>
      <c r="C17" s="126"/>
      <c r="D17" s="126"/>
      <c r="E17" s="126"/>
      <c r="F17" s="126"/>
      <c r="G17" s="126"/>
      <c r="H17" s="126"/>
      <c r="I17" s="126"/>
      <c r="J17" s="126"/>
      <c r="K17" s="126"/>
      <c r="L17" s="126"/>
    </row>
    <row r="18" spans="1:12" x14ac:dyDescent="0.2">
      <c r="A18" s="125" t="s">
        <v>19</v>
      </c>
      <c r="B18" s="128">
        <v>43488</v>
      </c>
      <c r="C18" s="126"/>
      <c r="D18" s="126"/>
      <c r="E18" s="126"/>
      <c r="F18" s="126"/>
      <c r="G18" s="126"/>
      <c r="H18" s="126"/>
      <c r="I18" s="126"/>
      <c r="J18" s="126"/>
      <c r="K18" s="126"/>
      <c r="L18" s="126"/>
    </row>
    <row r="19" spans="1:12" ht="25.5" x14ac:dyDescent="0.2">
      <c r="A19" s="125" t="s">
        <v>20</v>
      </c>
      <c r="B19" s="121">
        <v>43489</v>
      </c>
      <c r="C19" s="126"/>
      <c r="D19" s="126"/>
      <c r="E19" s="126"/>
      <c r="F19" s="126"/>
      <c r="G19" s="126"/>
      <c r="H19" s="126"/>
      <c r="I19" s="126"/>
      <c r="J19" s="126"/>
      <c r="K19" s="126"/>
      <c r="L19" s="126"/>
    </row>
    <row r="20" spans="1:12" x14ac:dyDescent="0.2">
      <c r="A20" s="125" t="s">
        <v>270</v>
      </c>
      <c r="B20" s="126" t="s">
        <v>385</v>
      </c>
      <c r="C20" s="126"/>
      <c r="D20" s="126"/>
      <c r="E20" s="126"/>
      <c r="F20" s="126"/>
      <c r="G20" s="126"/>
      <c r="H20" s="126"/>
      <c r="I20" s="126"/>
      <c r="J20" s="126"/>
      <c r="K20" s="126"/>
      <c r="L20" s="126"/>
    </row>
    <row r="23" spans="1:12" x14ac:dyDescent="0.2">
      <c r="A23" s="80"/>
    </row>
    <row r="25" spans="1:12" x14ac:dyDescent="0.2">
      <c r="A25" s="133" t="s">
        <v>558</v>
      </c>
      <c r="B25" s="129">
        <v>59</v>
      </c>
      <c r="C25" s="129">
        <v>60</v>
      </c>
      <c r="D25" s="129">
        <v>61</v>
      </c>
      <c r="E25" s="129">
        <v>62</v>
      </c>
      <c r="F25" s="129">
        <v>63</v>
      </c>
      <c r="G25" s="129">
        <v>64</v>
      </c>
      <c r="H25" s="129">
        <v>65</v>
      </c>
      <c r="I25" s="129">
        <v>66</v>
      </c>
      <c r="J25" s="129">
        <v>67</v>
      </c>
      <c r="K25" s="129">
        <v>68</v>
      </c>
      <c r="L25" s="129">
        <v>69</v>
      </c>
    </row>
    <row r="26" spans="1:12" x14ac:dyDescent="0.2">
      <c r="A26" s="130">
        <v>0</v>
      </c>
      <c r="B26" s="135">
        <v>0</v>
      </c>
      <c r="C26" s="135">
        <v>0</v>
      </c>
      <c r="D26" s="135">
        <v>0</v>
      </c>
      <c r="E26" s="135">
        <v>0</v>
      </c>
      <c r="F26" s="135">
        <v>0</v>
      </c>
      <c r="G26" s="135">
        <v>0</v>
      </c>
      <c r="H26" s="135">
        <v>0</v>
      </c>
      <c r="I26" s="135">
        <v>0</v>
      </c>
      <c r="J26" s="135">
        <v>0</v>
      </c>
      <c r="K26" s="135">
        <v>0</v>
      </c>
      <c r="L26" s="135">
        <v>0</v>
      </c>
    </row>
    <row r="27" spans="1:12" x14ac:dyDescent="0.2">
      <c r="A27" s="130">
        <v>1</v>
      </c>
      <c r="B27" s="135">
        <v>3.9928810749999995E-3</v>
      </c>
      <c r="C27" s="135">
        <v>3.9928810749999995E-3</v>
      </c>
      <c r="D27" s="135">
        <v>4.1006283249999994E-3</v>
      </c>
      <c r="E27" s="135">
        <v>4.2149203499999999E-3</v>
      </c>
      <c r="F27" s="135">
        <v>4.3367581249999995E-3</v>
      </c>
      <c r="G27" s="135">
        <v>4.4666606249999996E-3</v>
      </c>
      <c r="H27" s="135">
        <v>4.5939922083333331E-3</v>
      </c>
      <c r="I27" s="135">
        <v>4.7135066666666664E-3</v>
      </c>
      <c r="J27" s="135">
        <v>4.8378224499999994E-3</v>
      </c>
      <c r="K27" s="135">
        <v>4.9686848249999999E-3</v>
      </c>
      <c r="L27" s="135">
        <v>5.2121654500000003E-3</v>
      </c>
    </row>
    <row r="28" spans="1:12" x14ac:dyDescent="0.2">
      <c r="A28" s="130">
        <v>2</v>
      </c>
      <c r="B28" s="135">
        <v>7.9857621499999989E-3</v>
      </c>
      <c r="C28" s="135">
        <v>7.9857621499999989E-3</v>
      </c>
      <c r="D28" s="135">
        <v>8.2012566499999988E-3</v>
      </c>
      <c r="E28" s="135">
        <v>8.4298406999999999E-3</v>
      </c>
      <c r="F28" s="135">
        <v>8.673516249999999E-3</v>
      </c>
      <c r="G28" s="135">
        <v>8.9333212499999991E-3</v>
      </c>
      <c r="H28" s="135">
        <v>9.1879844166666662E-3</v>
      </c>
      <c r="I28" s="135">
        <v>9.4270133333333329E-3</v>
      </c>
      <c r="J28" s="135">
        <v>9.6756448999999987E-3</v>
      </c>
      <c r="K28" s="135">
        <v>9.9373696499999997E-3</v>
      </c>
      <c r="L28" s="135">
        <v>1.0424330900000001E-2</v>
      </c>
    </row>
    <row r="29" spans="1:12" x14ac:dyDescent="0.2">
      <c r="A29" s="130">
        <v>3</v>
      </c>
      <c r="B29" s="135">
        <v>1.1978643225E-2</v>
      </c>
      <c r="C29" s="135">
        <v>1.1978643225E-2</v>
      </c>
      <c r="D29" s="135">
        <v>1.2301884975E-2</v>
      </c>
      <c r="E29" s="135">
        <v>1.264476105E-2</v>
      </c>
      <c r="F29" s="135">
        <v>1.3010274375E-2</v>
      </c>
      <c r="G29" s="135">
        <v>1.3399981875E-2</v>
      </c>
      <c r="H29" s="135">
        <v>1.3781976624999999E-2</v>
      </c>
      <c r="I29" s="135">
        <v>1.414052E-2</v>
      </c>
      <c r="J29" s="135">
        <v>1.451346735E-2</v>
      </c>
      <c r="K29" s="135">
        <v>1.4906054475E-2</v>
      </c>
      <c r="L29" s="135">
        <v>1.5636496350000001E-2</v>
      </c>
    </row>
    <row r="30" spans="1:12" x14ac:dyDescent="0.2">
      <c r="A30" s="130">
        <v>4</v>
      </c>
      <c r="B30" s="135">
        <v>1.5971524299999998E-2</v>
      </c>
      <c r="C30" s="135">
        <v>1.5971524299999998E-2</v>
      </c>
      <c r="D30" s="135">
        <v>1.6402513299999998E-2</v>
      </c>
      <c r="E30" s="135">
        <v>1.68596814E-2</v>
      </c>
      <c r="F30" s="135">
        <v>1.7347032499999998E-2</v>
      </c>
      <c r="G30" s="135">
        <v>1.7866642499999998E-2</v>
      </c>
      <c r="H30" s="135">
        <v>1.8375968833333332E-2</v>
      </c>
      <c r="I30" s="135">
        <v>1.8854026666666666E-2</v>
      </c>
      <c r="J30" s="135">
        <v>1.9351289799999997E-2</v>
      </c>
      <c r="K30" s="135">
        <v>1.9874739299999999E-2</v>
      </c>
      <c r="L30" s="135">
        <v>2.0848661800000001E-2</v>
      </c>
    </row>
    <row r="31" spans="1:12" x14ac:dyDescent="0.2">
      <c r="A31" s="130">
        <v>5</v>
      </c>
      <c r="B31" s="135">
        <v>1.9964405375000001E-2</v>
      </c>
      <c r="C31" s="135">
        <v>1.9964405375000001E-2</v>
      </c>
      <c r="D31" s="135">
        <v>2.0503141625000002E-2</v>
      </c>
      <c r="E31" s="135">
        <v>2.1074601750000001E-2</v>
      </c>
      <c r="F31" s="135">
        <v>2.1683790625000001E-2</v>
      </c>
      <c r="G31" s="135">
        <v>2.2333303124999999E-2</v>
      </c>
      <c r="H31" s="135">
        <v>2.2969961041666667E-2</v>
      </c>
      <c r="I31" s="135">
        <v>2.3567533333333335E-2</v>
      </c>
      <c r="J31" s="135">
        <v>2.4189112250000002E-2</v>
      </c>
      <c r="K31" s="135">
        <v>2.4843424124999999E-2</v>
      </c>
      <c r="L31" s="135">
        <v>2.6060827250000002E-2</v>
      </c>
    </row>
    <row r="32" spans="1:12" x14ac:dyDescent="0.2">
      <c r="A32" s="130">
        <v>6</v>
      </c>
      <c r="B32" s="135">
        <v>2.395728645E-2</v>
      </c>
      <c r="C32" s="135">
        <v>2.395728645E-2</v>
      </c>
      <c r="D32" s="135">
        <v>2.460376995E-2</v>
      </c>
      <c r="E32" s="135">
        <v>2.52895221E-2</v>
      </c>
      <c r="F32" s="135">
        <v>2.6020548750000001E-2</v>
      </c>
      <c r="G32" s="135">
        <v>2.6799963749999999E-2</v>
      </c>
      <c r="H32" s="135">
        <v>2.7563953249999999E-2</v>
      </c>
      <c r="I32" s="135">
        <v>2.828104E-2</v>
      </c>
      <c r="J32" s="135">
        <v>2.90269347E-2</v>
      </c>
      <c r="K32" s="135">
        <v>2.9812108949999999E-2</v>
      </c>
      <c r="L32" s="135">
        <v>3.1272992700000002E-2</v>
      </c>
    </row>
    <row r="33" spans="1:12" x14ac:dyDescent="0.2">
      <c r="A33" s="130">
        <v>7</v>
      </c>
      <c r="B33" s="135">
        <v>2.7950167525000003E-2</v>
      </c>
      <c r="C33" s="135">
        <v>2.7950167525000003E-2</v>
      </c>
      <c r="D33" s="135">
        <v>2.8704398275000001E-2</v>
      </c>
      <c r="E33" s="135">
        <v>2.9504442450000001E-2</v>
      </c>
      <c r="F33" s="135">
        <v>3.0357306875000004E-2</v>
      </c>
      <c r="G33" s="135">
        <v>3.1266624375000003E-2</v>
      </c>
      <c r="H33" s="135">
        <v>3.2157945458333337E-2</v>
      </c>
      <c r="I33" s="135">
        <v>3.2994546666666666E-2</v>
      </c>
      <c r="J33" s="135">
        <v>3.3864757150000001E-2</v>
      </c>
      <c r="K33" s="135">
        <v>3.4780793774999999E-2</v>
      </c>
      <c r="L33" s="135">
        <v>3.6485158150000002E-2</v>
      </c>
    </row>
    <row r="34" spans="1:12" x14ac:dyDescent="0.2">
      <c r="A34" s="130">
        <v>8</v>
      </c>
      <c r="B34" s="135">
        <v>3.1943048599999996E-2</v>
      </c>
      <c r="C34" s="135">
        <v>3.1943048599999996E-2</v>
      </c>
      <c r="D34" s="135">
        <v>3.2805026599999995E-2</v>
      </c>
      <c r="E34" s="135">
        <v>3.37193628E-2</v>
      </c>
      <c r="F34" s="135">
        <v>3.4694064999999996E-2</v>
      </c>
      <c r="G34" s="135">
        <v>3.5733284999999997E-2</v>
      </c>
      <c r="H34" s="135">
        <v>3.6751937666666665E-2</v>
      </c>
      <c r="I34" s="135">
        <v>3.7708053333333331E-2</v>
      </c>
      <c r="J34" s="135">
        <v>3.8702579599999995E-2</v>
      </c>
      <c r="K34" s="135">
        <v>3.9749478599999999E-2</v>
      </c>
      <c r="L34" s="135">
        <v>4.1697323600000002E-2</v>
      </c>
    </row>
    <row r="35" spans="1:12" x14ac:dyDescent="0.2">
      <c r="A35" s="130">
        <v>9</v>
      </c>
      <c r="B35" s="135">
        <v>3.5935929674999999E-2</v>
      </c>
      <c r="C35" s="135">
        <v>3.5935929674999999E-2</v>
      </c>
      <c r="D35" s="135">
        <v>3.6905654925000003E-2</v>
      </c>
      <c r="E35" s="135">
        <v>3.7934283149999998E-2</v>
      </c>
      <c r="F35" s="135">
        <v>3.9030823125000003E-2</v>
      </c>
      <c r="G35" s="135">
        <v>4.0199945624999997E-2</v>
      </c>
      <c r="H35" s="135">
        <v>4.1345929875E-2</v>
      </c>
      <c r="I35" s="135">
        <v>4.2421559999999997E-2</v>
      </c>
      <c r="J35" s="135">
        <v>4.3540402049999996E-2</v>
      </c>
      <c r="K35" s="135">
        <v>4.4718163424999999E-2</v>
      </c>
      <c r="L35" s="135">
        <v>4.6909489050000003E-2</v>
      </c>
    </row>
    <row r="36" spans="1:12" x14ac:dyDescent="0.2">
      <c r="A36" s="130">
        <v>10</v>
      </c>
      <c r="B36" s="135">
        <v>3.9928810750000002E-2</v>
      </c>
      <c r="C36" s="135">
        <v>3.9928810750000002E-2</v>
      </c>
      <c r="D36" s="135">
        <v>4.1006283250000004E-2</v>
      </c>
      <c r="E36" s="135">
        <v>4.2149203500000003E-2</v>
      </c>
      <c r="F36" s="135">
        <v>4.3367581250000002E-2</v>
      </c>
      <c r="G36" s="135">
        <v>4.4666606249999997E-2</v>
      </c>
      <c r="H36" s="135">
        <v>4.5939922083333334E-2</v>
      </c>
      <c r="I36" s="135">
        <v>4.713506666666667E-2</v>
      </c>
      <c r="J36" s="135">
        <v>4.8378224500000004E-2</v>
      </c>
      <c r="K36" s="135">
        <v>4.9686848249999999E-2</v>
      </c>
      <c r="L36" s="135">
        <v>5.2121654500000003E-2</v>
      </c>
    </row>
    <row r="37" spans="1:12" x14ac:dyDescent="0.2">
      <c r="A37" s="130">
        <v>11</v>
      </c>
      <c r="B37" s="135">
        <v>4.3921691824999998E-2</v>
      </c>
      <c r="C37" s="135">
        <v>4.3921691824999998E-2</v>
      </c>
      <c r="D37" s="135">
        <v>4.5106911574999999E-2</v>
      </c>
      <c r="E37" s="135">
        <v>4.6364123849999994E-2</v>
      </c>
      <c r="F37" s="135">
        <v>4.7704339375000002E-2</v>
      </c>
      <c r="G37" s="135">
        <v>4.9133266874999998E-2</v>
      </c>
      <c r="H37" s="135">
        <v>5.0533914291666662E-2</v>
      </c>
      <c r="I37" s="135">
        <v>5.1848573333333335E-2</v>
      </c>
      <c r="J37" s="135">
        <v>5.3216046949999998E-2</v>
      </c>
      <c r="K37" s="135">
        <v>5.4655533074999998E-2</v>
      </c>
      <c r="L37" s="135">
        <v>5.7333819950000003E-2</v>
      </c>
    </row>
    <row r="43" spans="1:12" ht="39.6" customHeight="1" x14ac:dyDescent="0.2"/>
    <row r="45" spans="1:12" ht="27.6" customHeight="1" x14ac:dyDescent="0.2"/>
  </sheetData>
  <sheetProtection algorithmName="SHA-512" hashValue="5Cwhn40omqhLXKEIRI6xsSWvq9rS/YY6nYiaN9FoyH1X65m1/7HW2fKeNB0iKva3RNaBslis7cCRD+F1eg7gDg==" saltValue="RCgaIbLdGv7nYT0CAphcgQ==" spinCount="100000" sheet="1" objects="1" scenarios="1"/>
  <conditionalFormatting sqref="A26:A37">
    <cfRule type="expression" dxfId="559" priority="17" stopIfTrue="1">
      <formula>MOD(ROW(),2)=0</formula>
    </cfRule>
    <cfRule type="expression" dxfId="558" priority="18" stopIfTrue="1">
      <formula>MOD(ROW(),2)&lt;&gt;0</formula>
    </cfRule>
  </conditionalFormatting>
  <conditionalFormatting sqref="B25:K37">
    <cfRule type="expression" dxfId="557" priority="19" stopIfTrue="1">
      <formula>MOD(ROW(),2)=0</formula>
    </cfRule>
    <cfRule type="expression" dxfId="556" priority="20" stopIfTrue="1">
      <formula>MOD(ROW(),2)&lt;&gt;0</formula>
    </cfRule>
  </conditionalFormatting>
  <conditionalFormatting sqref="A6:A16">
    <cfRule type="expression" dxfId="555" priority="21" stopIfTrue="1">
      <formula>MOD(ROW(),2)=0</formula>
    </cfRule>
    <cfRule type="expression" dxfId="554" priority="22" stopIfTrue="1">
      <formula>MOD(ROW(),2)&lt;&gt;0</formula>
    </cfRule>
  </conditionalFormatting>
  <conditionalFormatting sqref="B6:K11 B13:K16 C12:K12 C17:K20">
    <cfRule type="expression" dxfId="553" priority="23" stopIfTrue="1">
      <formula>MOD(ROW(),2)=0</formula>
    </cfRule>
    <cfRule type="expression" dxfId="552" priority="24" stopIfTrue="1">
      <formula>MOD(ROW(),2)&lt;&gt;0</formula>
    </cfRule>
  </conditionalFormatting>
  <conditionalFormatting sqref="L6:L20">
    <cfRule type="expression" dxfId="551" priority="15" stopIfTrue="1">
      <formula>MOD(ROW(),2)=0</formula>
    </cfRule>
    <cfRule type="expression" dxfId="550" priority="16" stopIfTrue="1">
      <formula>MOD(ROW(),2)&lt;&gt;0</formula>
    </cfRule>
  </conditionalFormatting>
  <conditionalFormatting sqref="L25:L37">
    <cfRule type="expression" dxfId="549" priority="13" stopIfTrue="1">
      <formula>MOD(ROW(),2)=0</formula>
    </cfRule>
    <cfRule type="expression" dxfId="548" priority="14" stopIfTrue="1">
      <formula>MOD(ROW(),2)&lt;&gt;0</formula>
    </cfRule>
  </conditionalFormatting>
  <conditionalFormatting sqref="B12">
    <cfRule type="expression" dxfId="547" priority="11" stopIfTrue="1">
      <formula>MOD(ROW(),2)=0</formula>
    </cfRule>
    <cfRule type="expression" dxfId="546" priority="12" stopIfTrue="1">
      <formula>MOD(ROW(),2)&lt;&gt;0</formula>
    </cfRule>
  </conditionalFormatting>
  <conditionalFormatting sqref="A17:A20">
    <cfRule type="expression" dxfId="545" priority="7" stopIfTrue="1">
      <formula>MOD(ROW(),2)=0</formula>
    </cfRule>
    <cfRule type="expression" dxfId="544" priority="8" stopIfTrue="1">
      <formula>MOD(ROW(),2)&lt;&gt;0</formula>
    </cfRule>
  </conditionalFormatting>
  <conditionalFormatting sqref="B18 B20">
    <cfRule type="expression" dxfId="543" priority="9" stopIfTrue="1">
      <formula>MOD(ROW(),2)=0</formula>
    </cfRule>
    <cfRule type="expression" dxfId="542" priority="10" stopIfTrue="1">
      <formula>MOD(ROW(),2)&lt;&gt;0</formula>
    </cfRule>
  </conditionalFormatting>
  <conditionalFormatting sqref="A25">
    <cfRule type="expression" dxfId="541" priority="5" stopIfTrue="1">
      <formula>MOD(ROW(),2)=0</formula>
    </cfRule>
    <cfRule type="expression" dxfId="540" priority="6" stopIfTrue="1">
      <formula>MOD(ROW(),2)&lt;&gt;0</formula>
    </cfRule>
  </conditionalFormatting>
  <conditionalFormatting sqref="B19">
    <cfRule type="expression" dxfId="539" priority="3" stopIfTrue="1">
      <formula>MOD(ROW(),2)=0</formula>
    </cfRule>
    <cfRule type="expression" dxfId="538" priority="4" stopIfTrue="1">
      <formula>MOD(ROW(),2)&lt;&gt;0</formula>
    </cfRule>
  </conditionalFormatting>
  <conditionalFormatting sqref="B17">
    <cfRule type="expression" dxfId="537" priority="1" stopIfTrue="1">
      <formula>MOD(ROW(),2)=0</formula>
    </cfRule>
    <cfRule type="expression" dxfId="53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1"/>
  <dimension ref="A1:I45"/>
  <sheetViews>
    <sheetView workbookViewId="0">
      <selection activeCell="B17" sqref="B17"/>
    </sheetView>
  </sheetViews>
  <sheetFormatPr defaultColWidth="10" defaultRowHeight="12.75" x14ac:dyDescent="0.2"/>
  <cols>
    <col min="1" max="1" width="31.7109375" style="33" customWidth="1"/>
    <col min="2" max="2" width="22.7109375" style="33" customWidth="1"/>
    <col min="3" max="3" width="28.425781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Triv Comm - x-501</v>
      </c>
      <c r="B3" s="66"/>
      <c r="C3" s="66"/>
      <c r="D3" s="66"/>
      <c r="E3" s="66"/>
      <c r="F3" s="66"/>
      <c r="G3" s="66"/>
      <c r="H3" s="66"/>
      <c r="I3" s="66"/>
    </row>
    <row r="4" spans="1:9" x14ac:dyDescent="0.2">
      <c r="A4" s="68" t="str">
        <f ca="1">CELL("filename",A1)</f>
        <v>D:\Users\FulkerL\OneDrive - Welsh Government\[wfrsc2021-02-annex-1.xlsm]x-501</v>
      </c>
    </row>
    <row r="6" spans="1:9" x14ac:dyDescent="0.2">
      <c r="A6" s="123" t="s">
        <v>24</v>
      </c>
      <c r="B6" s="124" t="s">
        <v>26</v>
      </c>
      <c r="C6" s="124"/>
    </row>
    <row r="7" spans="1:9" x14ac:dyDescent="0.2">
      <c r="A7" s="125" t="s">
        <v>16</v>
      </c>
      <c r="B7" s="126" t="s">
        <v>431</v>
      </c>
      <c r="C7" s="126"/>
    </row>
    <row r="8" spans="1:9" x14ac:dyDescent="0.2">
      <c r="A8" s="125" t="s">
        <v>54</v>
      </c>
      <c r="B8" s="126" t="s">
        <v>567</v>
      </c>
      <c r="C8" s="126"/>
    </row>
    <row r="9" spans="1:9" x14ac:dyDescent="0.2">
      <c r="A9" s="125" t="s">
        <v>17</v>
      </c>
      <c r="B9" s="126" t="s">
        <v>568</v>
      </c>
      <c r="C9" s="126"/>
    </row>
    <row r="10" spans="1:9" x14ac:dyDescent="0.2">
      <c r="A10" s="125" t="s">
        <v>2</v>
      </c>
      <c r="B10" s="126" t="s">
        <v>569</v>
      </c>
      <c r="C10" s="126"/>
    </row>
    <row r="11" spans="1:9" x14ac:dyDescent="0.2">
      <c r="A11" s="125" t="s">
        <v>23</v>
      </c>
      <c r="B11" s="126" t="s">
        <v>507</v>
      </c>
      <c r="C11" s="126"/>
    </row>
    <row r="12" spans="1:9" x14ac:dyDescent="0.2">
      <c r="A12" s="125" t="s">
        <v>272</v>
      </c>
      <c r="B12" s="126" t="s">
        <v>570</v>
      </c>
      <c r="C12" s="126"/>
    </row>
    <row r="13" spans="1:9" hidden="1" x14ac:dyDescent="0.2">
      <c r="A13" s="125" t="s">
        <v>57</v>
      </c>
      <c r="B13" s="126">
        <v>1</v>
      </c>
      <c r="C13" s="126"/>
    </row>
    <row r="14" spans="1:9" hidden="1" x14ac:dyDescent="0.2">
      <c r="A14" s="125" t="s">
        <v>18</v>
      </c>
      <c r="B14" s="126">
        <v>501</v>
      </c>
      <c r="C14" s="126"/>
    </row>
    <row r="15" spans="1:9" x14ac:dyDescent="0.2">
      <c r="A15" s="125" t="s">
        <v>58</v>
      </c>
      <c r="B15" s="126" t="s">
        <v>571</v>
      </c>
      <c r="C15" s="126"/>
    </row>
    <row r="16" spans="1:9" x14ac:dyDescent="0.2">
      <c r="A16" s="125" t="s">
        <v>59</v>
      </c>
      <c r="B16" s="126" t="s">
        <v>572</v>
      </c>
      <c r="C16" s="126"/>
    </row>
    <row r="17" spans="1:4" ht="63.75" x14ac:dyDescent="0.2">
      <c r="A17" s="125" t="s">
        <v>386</v>
      </c>
      <c r="B17" s="126" t="s">
        <v>711</v>
      </c>
      <c r="C17" s="126"/>
    </row>
    <row r="18" spans="1:4" x14ac:dyDescent="0.2">
      <c r="A18" s="125" t="s">
        <v>19</v>
      </c>
      <c r="B18" s="128">
        <v>43511</v>
      </c>
      <c r="C18" s="126"/>
    </row>
    <row r="19" spans="1:4" ht="25.5" x14ac:dyDescent="0.2">
      <c r="A19" s="125" t="s">
        <v>20</v>
      </c>
      <c r="B19" s="121">
        <v>43511</v>
      </c>
      <c r="C19" s="126"/>
    </row>
    <row r="20" spans="1:4" x14ac:dyDescent="0.2">
      <c r="A20" s="125" t="s">
        <v>270</v>
      </c>
      <c r="B20" s="126" t="s">
        <v>385</v>
      </c>
      <c r="C20" s="126"/>
    </row>
    <row r="23" spans="1:4" x14ac:dyDescent="0.2">
      <c r="A23" s="80"/>
    </row>
    <row r="25" spans="1:4" ht="38.25" x14ac:dyDescent="0.2">
      <c r="A25" s="129" t="s">
        <v>281</v>
      </c>
      <c r="B25" s="129" t="s">
        <v>580</v>
      </c>
      <c r="C25" s="129" t="s">
        <v>581</v>
      </c>
    </row>
    <row r="26" spans="1:4" x14ac:dyDescent="0.2">
      <c r="A26" s="130">
        <v>60</v>
      </c>
      <c r="B26" s="132">
        <v>19.126000000000001</v>
      </c>
      <c r="C26" s="132">
        <v>3.25</v>
      </c>
      <c r="D26" s="136"/>
    </row>
    <row r="27" spans="1:4" x14ac:dyDescent="0.2">
      <c r="A27" s="130">
        <v>61</v>
      </c>
      <c r="B27" s="132">
        <v>18.602</v>
      </c>
      <c r="C27" s="132">
        <v>3.29</v>
      </c>
    </row>
    <row r="28" spans="1:4" x14ac:dyDescent="0.2">
      <c r="A28" s="130">
        <v>62</v>
      </c>
      <c r="B28" s="132">
        <v>18.071000000000002</v>
      </c>
      <c r="C28" s="132">
        <v>3.327</v>
      </c>
    </row>
    <row r="29" spans="1:4" x14ac:dyDescent="0.2">
      <c r="A29" s="130">
        <v>63</v>
      </c>
      <c r="B29" s="132">
        <v>17.533999999999999</v>
      </c>
      <c r="C29" s="132">
        <v>3.3610000000000002</v>
      </c>
    </row>
    <row r="30" spans="1:4" x14ac:dyDescent="0.2">
      <c r="A30" s="130">
        <v>64</v>
      </c>
      <c r="B30" s="132">
        <v>16.989999999999998</v>
      </c>
      <c r="C30" s="132">
        <v>3.3929999999999998</v>
      </c>
    </row>
    <row r="31" spans="1:4" x14ac:dyDescent="0.2">
      <c r="A31" s="130">
        <v>65</v>
      </c>
      <c r="B31" s="132">
        <v>16.440000000000001</v>
      </c>
      <c r="C31" s="132">
        <v>3.4220000000000002</v>
      </c>
    </row>
    <row r="32" spans="1:4" x14ac:dyDescent="0.2">
      <c r="A32" s="130">
        <v>66</v>
      </c>
      <c r="B32" s="132">
        <v>15.884</v>
      </c>
      <c r="C32" s="132">
        <v>3.448</v>
      </c>
    </row>
    <row r="33" spans="1:3" x14ac:dyDescent="0.2">
      <c r="A33" s="130">
        <v>67</v>
      </c>
      <c r="B33" s="132">
        <v>15.323</v>
      </c>
      <c r="C33" s="132">
        <v>3.4710000000000001</v>
      </c>
    </row>
    <row r="34" spans="1:3" x14ac:dyDescent="0.2">
      <c r="A34" s="130">
        <v>68</v>
      </c>
      <c r="B34" s="132">
        <v>14.759</v>
      </c>
      <c r="C34" s="132">
        <v>3.4889999999999999</v>
      </c>
    </row>
    <row r="35" spans="1:3" x14ac:dyDescent="0.2">
      <c r="A35" s="130">
        <v>69</v>
      </c>
      <c r="B35" s="132">
        <v>14.191000000000001</v>
      </c>
      <c r="C35" s="132">
        <v>3.5019999999999998</v>
      </c>
    </row>
    <row r="36" spans="1:3" x14ac:dyDescent="0.2">
      <c r="A36" s="130">
        <v>70</v>
      </c>
      <c r="B36" s="132">
        <v>13.62</v>
      </c>
      <c r="C36" s="132">
        <v>3.512</v>
      </c>
    </row>
    <row r="37" spans="1:3" x14ac:dyDescent="0.2">
      <c r="A37" s="130">
        <v>71</v>
      </c>
      <c r="B37" s="132">
        <v>13.045999999999999</v>
      </c>
      <c r="C37" s="132">
        <v>3.516</v>
      </c>
    </row>
    <row r="38" spans="1:3" x14ac:dyDescent="0.2">
      <c r="A38" s="130">
        <v>72</v>
      </c>
      <c r="B38" s="132">
        <v>12.471</v>
      </c>
      <c r="C38" s="132">
        <v>3.5150000000000001</v>
      </c>
    </row>
    <row r="39" spans="1:3" x14ac:dyDescent="0.2">
      <c r="A39" s="130">
        <v>73</v>
      </c>
      <c r="B39" s="132">
        <v>11.897</v>
      </c>
      <c r="C39" s="132">
        <v>3.5070000000000001</v>
      </c>
    </row>
    <row r="40" spans="1:3" x14ac:dyDescent="0.2">
      <c r="A40" s="130">
        <v>74</v>
      </c>
      <c r="B40" s="132">
        <v>11.324999999999999</v>
      </c>
      <c r="C40" s="132">
        <v>3.4</v>
      </c>
    </row>
    <row r="43" spans="1:3" ht="39.6" customHeight="1" x14ac:dyDescent="0.2"/>
    <row r="45" spans="1:3" ht="27.6" customHeight="1" x14ac:dyDescent="0.2"/>
  </sheetData>
  <sheetProtection algorithmName="SHA-512" hashValue="TLLPcNSxJ0AfzCk9PVV9nh2sHt3Zrnr7qfTQmxuWpiVhj5kNZdkGLo9AefkB/bLQPLFW55tq03QHO63BKMmlow==" saltValue="scZfdOp7/gTmgZq/YquLoQ==" spinCount="100000" sheet="1" objects="1" scenarios="1"/>
  <conditionalFormatting sqref="A25:A40">
    <cfRule type="expression" dxfId="535" priority="9" stopIfTrue="1">
      <formula>MOD(ROW(),2)=0</formula>
    </cfRule>
    <cfRule type="expression" dxfId="534" priority="10" stopIfTrue="1">
      <formula>MOD(ROW(),2)&lt;&gt;0</formula>
    </cfRule>
  </conditionalFormatting>
  <conditionalFormatting sqref="B25:C25 B26:B40">
    <cfRule type="expression" dxfId="533" priority="11" stopIfTrue="1">
      <formula>MOD(ROW(),2)=0</formula>
    </cfRule>
    <cfRule type="expression" dxfId="532" priority="12" stopIfTrue="1">
      <formula>MOD(ROW(),2)&lt;&gt;0</formula>
    </cfRule>
  </conditionalFormatting>
  <conditionalFormatting sqref="A6:A16">
    <cfRule type="expression" dxfId="531" priority="13" stopIfTrue="1">
      <formula>MOD(ROW(),2)=0</formula>
    </cfRule>
    <cfRule type="expression" dxfId="530" priority="14" stopIfTrue="1">
      <formula>MOD(ROW(),2)&lt;&gt;0</formula>
    </cfRule>
  </conditionalFormatting>
  <conditionalFormatting sqref="B6:C16 C17:C20">
    <cfRule type="expression" dxfId="529" priority="15" stopIfTrue="1">
      <formula>MOD(ROW(),2)=0</formula>
    </cfRule>
    <cfRule type="expression" dxfId="528" priority="16" stopIfTrue="1">
      <formula>MOD(ROW(),2)&lt;&gt;0</formula>
    </cfRule>
  </conditionalFormatting>
  <conditionalFormatting sqref="A17:A20">
    <cfRule type="expression" dxfId="527" priority="5" stopIfTrue="1">
      <formula>MOD(ROW(),2)=0</formula>
    </cfRule>
    <cfRule type="expression" dxfId="526" priority="6" stopIfTrue="1">
      <formula>MOD(ROW(),2)&lt;&gt;0</formula>
    </cfRule>
  </conditionalFormatting>
  <conditionalFormatting sqref="B17:B18 B20">
    <cfRule type="expression" dxfId="525" priority="7" stopIfTrue="1">
      <formula>MOD(ROW(),2)=0</formula>
    </cfRule>
    <cfRule type="expression" dxfId="524" priority="8" stopIfTrue="1">
      <formula>MOD(ROW(),2)&lt;&gt;0</formula>
    </cfRule>
  </conditionalFormatting>
  <conditionalFormatting sqref="C26:C40">
    <cfRule type="expression" dxfId="523" priority="3" stopIfTrue="1">
      <formula>MOD(ROW(),2)=0</formula>
    </cfRule>
    <cfRule type="expression" dxfId="522" priority="4" stopIfTrue="1">
      <formula>MOD(ROW(),2)&lt;&gt;0</formula>
    </cfRule>
  </conditionalFormatting>
  <conditionalFormatting sqref="B19">
    <cfRule type="expression" dxfId="521" priority="1" stopIfTrue="1">
      <formula>MOD(ROW(),2)=0</formula>
    </cfRule>
    <cfRule type="expression" dxfId="52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2"/>
  <dimension ref="A1:I100"/>
  <sheetViews>
    <sheetView workbookViewId="0">
      <selection activeCell="B17" sqref="B17"/>
    </sheetView>
  </sheetViews>
  <sheetFormatPr defaultColWidth="10" defaultRowHeight="12.75" x14ac:dyDescent="0.2"/>
  <cols>
    <col min="1" max="1" width="31.7109375" style="33" customWidth="1"/>
    <col min="2" max="2" width="51.8554687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Triv Comm - x-502</v>
      </c>
      <c r="B3" s="66"/>
      <c r="C3" s="66"/>
      <c r="D3" s="66"/>
      <c r="E3" s="66"/>
      <c r="F3" s="66"/>
      <c r="G3" s="66"/>
      <c r="H3" s="66"/>
      <c r="I3" s="66"/>
    </row>
    <row r="4" spans="1:9" x14ac:dyDescent="0.2">
      <c r="A4" s="68" t="str">
        <f ca="1">CELL("filename",A1)</f>
        <v>D:\Users\FulkerL\OneDrive - Welsh Government\[wfrsc2021-02-annex-1.xlsm]x-502</v>
      </c>
    </row>
    <row r="6" spans="1:9" x14ac:dyDescent="0.2">
      <c r="A6" s="123" t="s">
        <v>24</v>
      </c>
      <c r="B6" s="124" t="s">
        <v>26</v>
      </c>
    </row>
    <row r="7" spans="1:9" x14ac:dyDescent="0.2">
      <c r="A7" s="125" t="s">
        <v>16</v>
      </c>
      <c r="B7" s="126" t="s">
        <v>431</v>
      </c>
    </row>
    <row r="8" spans="1:9" x14ac:dyDescent="0.2">
      <c r="A8" s="125" t="s">
        <v>54</v>
      </c>
      <c r="B8" s="126" t="s">
        <v>567</v>
      </c>
    </row>
    <row r="9" spans="1:9" x14ac:dyDescent="0.2">
      <c r="A9" s="125" t="s">
        <v>17</v>
      </c>
      <c r="B9" s="126" t="s">
        <v>568</v>
      </c>
    </row>
    <row r="10" spans="1:9" ht="38.25" x14ac:dyDescent="0.2">
      <c r="A10" s="125" t="s">
        <v>2</v>
      </c>
      <c r="B10" s="126" t="s">
        <v>573</v>
      </c>
    </row>
    <row r="11" spans="1:9" x14ac:dyDescent="0.2">
      <c r="A11" s="125" t="s">
        <v>23</v>
      </c>
      <c r="B11" s="126" t="s">
        <v>507</v>
      </c>
    </row>
    <row r="12" spans="1:9" x14ac:dyDescent="0.2">
      <c r="A12" s="125" t="s">
        <v>272</v>
      </c>
      <c r="B12" s="126" t="s">
        <v>570</v>
      </c>
    </row>
    <row r="13" spans="1:9" hidden="1" x14ac:dyDescent="0.2">
      <c r="A13" s="125" t="s">
        <v>57</v>
      </c>
      <c r="B13" s="126">
        <v>1</v>
      </c>
    </row>
    <row r="14" spans="1:9" hidden="1" x14ac:dyDescent="0.2">
      <c r="A14" s="125" t="s">
        <v>18</v>
      </c>
      <c r="B14" s="126">
        <v>502</v>
      </c>
    </row>
    <row r="15" spans="1:9" x14ac:dyDescent="0.2">
      <c r="A15" s="125" t="s">
        <v>58</v>
      </c>
      <c r="B15" s="126" t="s">
        <v>574</v>
      </c>
    </row>
    <row r="16" spans="1:9" x14ac:dyDescent="0.2">
      <c r="A16" s="125" t="s">
        <v>59</v>
      </c>
      <c r="B16" s="126" t="s">
        <v>575</v>
      </c>
    </row>
    <row r="17" spans="1:2" ht="63.75" x14ac:dyDescent="0.2">
      <c r="A17" s="125" t="s">
        <v>386</v>
      </c>
      <c r="B17" s="126" t="s">
        <v>711</v>
      </c>
    </row>
    <row r="18" spans="1:2" x14ac:dyDescent="0.2">
      <c r="A18" s="125" t="s">
        <v>19</v>
      </c>
      <c r="B18" s="128">
        <v>43511</v>
      </c>
    </row>
    <row r="19" spans="1:2" ht="25.5" x14ac:dyDescent="0.2">
      <c r="A19" s="125" t="s">
        <v>20</v>
      </c>
      <c r="B19" s="121">
        <v>43511</v>
      </c>
    </row>
    <row r="20" spans="1:2" x14ac:dyDescent="0.2">
      <c r="A20" s="125" t="s">
        <v>270</v>
      </c>
      <c r="B20" s="126" t="s">
        <v>385</v>
      </c>
    </row>
    <row r="23" spans="1:2" x14ac:dyDescent="0.2">
      <c r="A23" s="80"/>
    </row>
    <row r="25" spans="1:2" x14ac:dyDescent="0.2">
      <c r="A25" s="129" t="s">
        <v>281</v>
      </c>
      <c r="B25" s="129" t="s">
        <v>582</v>
      </c>
    </row>
    <row r="26" spans="1:2" x14ac:dyDescent="0.2">
      <c r="A26" s="130">
        <v>25</v>
      </c>
      <c r="B26" s="132">
        <v>32.484999999999999</v>
      </c>
    </row>
    <row r="27" spans="1:2" x14ac:dyDescent="0.2">
      <c r="A27" s="130">
        <v>26</v>
      </c>
      <c r="B27" s="132">
        <v>32.232999999999997</v>
      </c>
    </row>
    <row r="28" spans="1:2" x14ac:dyDescent="0.2">
      <c r="A28" s="130">
        <v>27</v>
      </c>
      <c r="B28" s="132">
        <v>31.975000000000001</v>
      </c>
    </row>
    <row r="29" spans="1:2" x14ac:dyDescent="0.2">
      <c r="A29" s="130">
        <v>28</v>
      </c>
      <c r="B29" s="132">
        <v>31.713000000000001</v>
      </c>
    </row>
    <row r="30" spans="1:2" x14ac:dyDescent="0.2">
      <c r="A30" s="130">
        <v>29</v>
      </c>
      <c r="B30" s="132">
        <v>31.446000000000002</v>
      </c>
    </row>
    <row r="31" spans="1:2" x14ac:dyDescent="0.2">
      <c r="A31" s="130">
        <v>30</v>
      </c>
      <c r="B31" s="132">
        <v>31.175000000000001</v>
      </c>
    </row>
    <row r="32" spans="1:2" x14ac:dyDescent="0.2">
      <c r="A32" s="130">
        <v>31</v>
      </c>
      <c r="B32" s="132">
        <v>30.9</v>
      </c>
    </row>
    <row r="33" spans="1:2" x14ac:dyDescent="0.2">
      <c r="A33" s="130">
        <v>32</v>
      </c>
      <c r="B33" s="132">
        <v>30.62</v>
      </c>
    </row>
    <row r="34" spans="1:2" x14ac:dyDescent="0.2">
      <c r="A34" s="130">
        <v>33</v>
      </c>
      <c r="B34" s="132">
        <v>30.335999999999999</v>
      </c>
    </row>
    <row r="35" spans="1:2" x14ac:dyDescent="0.2">
      <c r="A35" s="130">
        <v>34</v>
      </c>
      <c r="B35" s="132">
        <v>30.047000000000001</v>
      </c>
    </row>
    <row r="36" spans="1:2" x14ac:dyDescent="0.2">
      <c r="A36" s="130">
        <v>35</v>
      </c>
      <c r="B36" s="132">
        <v>29.754999999999999</v>
      </c>
    </row>
    <row r="37" spans="1:2" x14ac:dyDescent="0.2">
      <c r="A37" s="130">
        <v>36</v>
      </c>
      <c r="B37" s="132">
        <v>29.457999999999998</v>
      </c>
    </row>
    <row r="38" spans="1:2" x14ac:dyDescent="0.2">
      <c r="A38" s="130">
        <v>37</v>
      </c>
      <c r="B38" s="132">
        <v>29.157</v>
      </c>
    </row>
    <row r="39" spans="1:2" x14ac:dyDescent="0.2">
      <c r="A39" s="130">
        <v>38</v>
      </c>
      <c r="B39" s="132">
        <v>28.850999999999999</v>
      </c>
    </row>
    <row r="40" spans="1:2" x14ac:dyDescent="0.2">
      <c r="A40" s="130">
        <v>39</v>
      </c>
      <c r="B40" s="132">
        <v>28.54</v>
      </c>
    </row>
    <row r="41" spans="1:2" x14ac:dyDescent="0.2">
      <c r="A41" s="130">
        <v>40</v>
      </c>
      <c r="B41" s="132">
        <v>28.222999999999999</v>
      </c>
    </row>
    <row r="42" spans="1:2" x14ac:dyDescent="0.2">
      <c r="A42" s="130">
        <v>41</v>
      </c>
      <c r="B42" s="132">
        <v>27.9</v>
      </c>
    </row>
    <row r="43" spans="1:2" x14ac:dyDescent="0.2">
      <c r="A43" s="130">
        <v>42</v>
      </c>
      <c r="B43" s="132">
        <v>27.571000000000002</v>
      </c>
    </row>
    <row r="44" spans="1:2" x14ac:dyDescent="0.2">
      <c r="A44" s="130">
        <v>43</v>
      </c>
      <c r="B44" s="132">
        <v>27.233000000000001</v>
      </c>
    </row>
    <row r="45" spans="1:2" x14ac:dyDescent="0.2">
      <c r="A45" s="130">
        <v>44</v>
      </c>
      <c r="B45" s="132">
        <v>26.888000000000002</v>
      </c>
    </row>
    <row r="46" spans="1:2" x14ac:dyDescent="0.2">
      <c r="A46" s="130">
        <v>45</v>
      </c>
      <c r="B46" s="132">
        <v>26.533999999999999</v>
      </c>
    </row>
    <row r="47" spans="1:2" x14ac:dyDescent="0.2">
      <c r="A47" s="130">
        <v>46</v>
      </c>
      <c r="B47" s="132">
        <v>26.17</v>
      </c>
    </row>
    <row r="48" spans="1:2" x14ac:dyDescent="0.2">
      <c r="A48" s="130">
        <v>47</v>
      </c>
      <c r="B48" s="132">
        <v>25.797000000000001</v>
      </c>
    </row>
    <row r="49" spans="1:2" x14ac:dyDescent="0.2">
      <c r="A49" s="130">
        <v>48</v>
      </c>
      <c r="B49" s="132">
        <v>25.414000000000001</v>
      </c>
    </row>
    <row r="50" spans="1:2" x14ac:dyDescent="0.2">
      <c r="A50" s="130">
        <v>49</v>
      </c>
      <c r="B50" s="132">
        <v>25.021999999999998</v>
      </c>
    </row>
    <row r="51" spans="1:2" x14ac:dyDescent="0.2">
      <c r="A51" s="130">
        <v>50</v>
      </c>
      <c r="B51" s="132">
        <v>24.62</v>
      </c>
    </row>
    <row r="52" spans="1:2" x14ac:dyDescent="0.2">
      <c r="A52" s="130">
        <v>51</v>
      </c>
      <c r="B52" s="132">
        <v>24.209</v>
      </c>
    </row>
    <row r="53" spans="1:2" x14ac:dyDescent="0.2">
      <c r="A53" s="130">
        <v>52</v>
      </c>
      <c r="B53" s="132">
        <v>23.79</v>
      </c>
    </row>
    <row r="54" spans="1:2" x14ac:dyDescent="0.2">
      <c r="A54" s="130">
        <v>53</v>
      </c>
      <c r="B54" s="132">
        <v>23.361999999999998</v>
      </c>
    </row>
    <row r="55" spans="1:2" x14ac:dyDescent="0.2">
      <c r="A55" s="130">
        <v>54</v>
      </c>
      <c r="B55" s="132">
        <v>22.925000000000001</v>
      </c>
    </row>
    <row r="56" spans="1:2" x14ac:dyDescent="0.2">
      <c r="A56" s="130">
        <v>55</v>
      </c>
      <c r="B56" s="132">
        <v>22.48</v>
      </c>
    </row>
    <row r="57" spans="1:2" x14ac:dyDescent="0.2">
      <c r="A57" s="130">
        <v>56</v>
      </c>
      <c r="B57" s="132">
        <v>22.027000000000001</v>
      </c>
    </row>
    <row r="58" spans="1:2" x14ac:dyDescent="0.2">
      <c r="A58" s="130">
        <v>57</v>
      </c>
      <c r="B58" s="132">
        <v>21.565999999999999</v>
      </c>
    </row>
    <row r="59" spans="1:2" x14ac:dyDescent="0.2">
      <c r="A59" s="130">
        <v>58</v>
      </c>
      <c r="B59" s="132">
        <v>21.097999999999999</v>
      </c>
    </row>
    <row r="60" spans="1:2" x14ac:dyDescent="0.2">
      <c r="A60" s="130">
        <v>59</v>
      </c>
      <c r="B60" s="132">
        <v>20.620999999999999</v>
      </c>
    </row>
    <row r="61" spans="1:2" x14ac:dyDescent="0.2">
      <c r="A61" s="130">
        <v>60</v>
      </c>
      <c r="B61" s="132">
        <v>20.137</v>
      </c>
    </row>
    <row r="62" spans="1:2" x14ac:dyDescent="0.2">
      <c r="A62" s="130">
        <v>61</v>
      </c>
      <c r="B62" s="132">
        <v>19.643999999999998</v>
      </c>
    </row>
    <row r="63" spans="1:2" x14ac:dyDescent="0.2">
      <c r="A63" s="130">
        <v>62</v>
      </c>
      <c r="B63" s="132">
        <v>19.143000000000001</v>
      </c>
    </row>
    <row r="64" spans="1:2" x14ac:dyDescent="0.2">
      <c r="A64" s="130">
        <v>63</v>
      </c>
      <c r="B64" s="132">
        <v>18.635999999999999</v>
      </c>
    </row>
    <row r="65" spans="1:2" x14ac:dyDescent="0.2">
      <c r="A65" s="130">
        <v>64</v>
      </c>
      <c r="B65" s="132">
        <v>18.120999999999999</v>
      </c>
    </row>
    <row r="66" spans="1:2" x14ac:dyDescent="0.2">
      <c r="A66" s="130">
        <v>65</v>
      </c>
      <c r="B66" s="132">
        <v>17.599</v>
      </c>
    </row>
    <row r="67" spans="1:2" x14ac:dyDescent="0.2">
      <c r="A67" s="130">
        <v>66</v>
      </c>
      <c r="B67" s="132">
        <v>17.068999999999999</v>
      </c>
    </row>
    <row r="68" spans="1:2" x14ac:dyDescent="0.2">
      <c r="A68" s="130">
        <v>67</v>
      </c>
      <c r="B68" s="132">
        <v>16.533000000000001</v>
      </c>
    </row>
    <row r="69" spans="1:2" x14ac:dyDescent="0.2">
      <c r="A69" s="130">
        <v>68</v>
      </c>
      <c r="B69" s="132">
        <v>15.992000000000001</v>
      </c>
    </row>
    <row r="70" spans="1:2" x14ac:dyDescent="0.2">
      <c r="A70" s="130">
        <v>69</v>
      </c>
      <c r="B70" s="132">
        <v>15.445</v>
      </c>
    </row>
    <row r="71" spans="1:2" x14ac:dyDescent="0.2">
      <c r="A71" s="130">
        <v>70</v>
      </c>
      <c r="B71" s="132">
        <v>14.893000000000001</v>
      </c>
    </row>
    <row r="72" spans="1:2" x14ac:dyDescent="0.2">
      <c r="A72" s="130">
        <v>71</v>
      </c>
      <c r="B72" s="132">
        <v>14.337</v>
      </c>
    </row>
    <row r="73" spans="1:2" x14ac:dyDescent="0.2">
      <c r="A73" s="130">
        <v>72</v>
      </c>
      <c r="B73" s="132">
        <v>13.778</v>
      </c>
    </row>
    <row r="74" spans="1:2" x14ac:dyDescent="0.2">
      <c r="A74" s="130">
        <v>73</v>
      </c>
      <c r="B74" s="132">
        <v>13.215999999999999</v>
      </c>
    </row>
    <row r="75" spans="1:2" x14ac:dyDescent="0.2">
      <c r="A75" s="130">
        <v>74</v>
      </c>
      <c r="B75" s="132">
        <v>12.653</v>
      </c>
    </row>
    <row r="76" spans="1:2" x14ac:dyDescent="0.2">
      <c r="A76" s="130">
        <v>75</v>
      </c>
      <c r="B76" s="132">
        <v>12.09</v>
      </c>
    </row>
    <row r="77" spans="1:2" x14ac:dyDescent="0.2">
      <c r="A77" s="130">
        <v>76</v>
      </c>
      <c r="B77" s="132">
        <v>11.528</v>
      </c>
    </row>
    <row r="78" spans="1:2" x14ac:dyDescent="0.2">
      <c r="A78" s="130">
        <v>77</v>
      </c>
      <c r="B78" s="132">
        <v>10.968999999999999</v>
      </c>
    </row>
    <row r="79" spans="1:2" x14ac:dyDescent="0.2">
      <c r="A79" s="130">
        <v>78</v>
      </c>
      <c r="B79" s="132">
        <v>10.413</v>
      </c>
    </row>
    <row r="80" spans="1:2" x14ac:dyDescent="0.2">
      <c r="A80" s="130">
        <v>79</v>
      </c>
      <c r="B80" s="132">
        <v>9.859</v>
      </c>
    </row>
    <row r="81" spans="1:2" x14ac:dyDescent="0.2">
      <c r="A81" s="130">
        <v>80</v>
      </c>
      <c r="B81" s="132">
        <v>9.3089999999999993</v>
      </c>
    </row>
    <row r="82" spans="1:2" x14ac:dyDescent="0.2">
      <c r="A82" s="130">
        <v>81</v>
      </c>
      <c r="B82" s="132">
        <v>8.7639999999999993</v>
      </c>
    </row>
    <row r="83" spans="1:2" x14ac:dyDescent="0.2">
      <c r="A83" s="130">
        <v>82</v>
      </c>
      <c r="B83" s="132">
        <v>8.2260000000000009</v>
      </c>
    </row>
    <row r="84" spans="1:2" x14ac:dyDescent="0.2">
      <c r="A84" s="130">
        <v>83</v>
      </c>
      <c r="B84" s="132">
        <v>7.6980000000000004</v>
      </c>
    </row>
    <row r="85" spans="1:2" x14ac:dyDescent="0.2">
      <c r="A85" s="130">
        <v>84</v>
      </c>
      <c r="B85" s="132">
        <v>7.181</v>
      </c>
    </row>
    <row r="86" spans="1:2" x14ac:dyDescent="0.2">
      <c r="A86" s="130">
        <v>85</v>
      </c>
      <c r="B86" s="132">
        <v>6.68</v>
      </c>
    </row>
    <row r="87" spans="1:2" x14ac:dyDescent="0.2">
      <c r="A87" s="130">
        <v>86</v>
      </c>
      <c r="B87" s="132">
        <v>6.1989999999999998</v>
      </c>
    </row>
    <row r="88" spans="1:2" x14ac:dyDescent="0.2">
      <c r="A88" s="130">
        <v>87</v>
      </c>
      <c r="B88" s="132">
        <v>5.7409999999999997</v>
      </c>
    </row>
    <row r="89" spans="1:2" x14ac:dyDescent="0.2">
      <c r="A89" s="130">
        <v>88</v>
      </c>
      <c r="B89" s="132">
        <v>5.3079999999999998</v>
      </c>
    </row>
    <row r="90" spans="1:2" x14ac:dyDescent="0.2">
      <c r="A90" s="130">
        <v>89</v>
      </c>
      <c r="B90" s="132">
        <v>4.9020000000000001</v>
      </c>
    </row>
    <row r="91" spans="1:2" x14ac:dyDescent="0.2">
      <c r="A91" s="130">
        <v>90</v>
      </c>
      <c r="B91" s="132">
        <v>4.5190000000000001</v>
      </c>
    </row>
    <row r="92" spans="1:2" x14ac:dyDescent="0.2">
      <c r="A92" s="130">
        <v>91</v>
      </c>
      <c r="B92" s="132">
        <v>4.16</v>
      </c>
    </row>
    <row r="93" spans="1:2" x14ac:dyDescent="0.2">
      <c r="A93" s="130">
        <v>92</v>
      </c>
      <c r="B93" s="132">
        <v>3.8239999999999998</v>
      </c>
    </row>
    <row r="94" spans="1:2" x14ac:dyDescent="0.2">
      <c r="A94" s="130">
        <v>93</v>
      </c>
      <c r="B94" s="132">
        <v>3.5089999999999999</v>
      </c>
    </row>
    <row r="95" spans="1:2" x14ac:dyDescent="0.2">
      <c r="A95" s="130">
        <v>94</v>
      </c>
      <c r="B95" s="132">
        <v>3.2210000000000001</v>
      </c>
    </row>
    <row r="96" spans="1:2" x14ac:dyDescent="0.2">
      <c r="A96" s="130">
        <v>95</v>
      </c>
      <c r="B96" s="132">
        <v>2.9620000000000002</v>
      </c>
    </row>
    <row r="97" spans="1:2" x14ac:dyDescent="0.2">
      <c r="A97" s="130">
        <v>96</v>
      </c>
      <c r="B97" s="132">
        <v>2.734</v>
      </c>
    </row>
    <row r="98" spans="1:2" x14ac:dyDescent="0.2">
      <c r="A98" s="130">
        <v>97</v>
      </c>
      <c r="B98" s="132">
        <v>2.5369999999999999</v>
      </c>
    </row>
    <row r="99" spans="1:2" x14ac:dyDescent="0.2">
      <c r="A99" s="130">
        <v>98</v>
      </c>
      <c r="B99" s="132">
        <v>2.37</v>
      </c>
    </row>
    <row r="100" spans="1:2" x14ac:dyDescent="0.2">
      <c r="A100" s="130">
        <v>99</v>
      </c>
      <c r="B100" s="132">
        <v>2.2229999999999999</v>
      </c>
    </row>
  </sheetData>
  <sheetProtection algorithmName="SHA-512" hashValue="19osWxpSMDVVp+XONDhWW5ZWcQCPONekeEiB806J2xeHsaJMMjO/bMqBOU8SUG55En5MQX4coPuLd6ekpphlQA==" saltValue="2nvriiAKBudBt946R0tWhQ==" spinCount="100000" sheet="1" objects="1" scenarios="1"/>
  <conditionalFormatting sqref="A25:A100">
    <cfRule type="expression" dxfId="519" priority="11" stopIfTrue="1">
      <formula>MOD(ROW(),2)=0</formula>
    </cfRule>
    <cfRule type="expression" dxfId="518" priority="12" stopIfTrue="1">
      <formula>MOD(ROW(),2)&lt;&gt;0</formula>
    </cfRule>
  </conditionalFormatting>
  <conditionalFormatting sqref="B25:B100">
    <cfRule type="expression" dxfId="517" priority="13" stopIfTrue="1">
      <formula>MOD(ROW(),2)=0</formula>
    </cfRule>
    <cfRule type="expression" dxfId="516" priority="14" stopIfTrue="1">
      <formula>MOD(ROW(),2)&lt;&gt;0</formula>
    </cfRule>
  </conditionalFormatting>
  <conditionalFormatting sqref="A6:A16">
    <cfRule type="expression" dxfId="515" priority="15" stopIfTrue="1">
      <formula>MOD(ROW(),2)=0</formula>
    </cfRule>
    <cfRule type="expression" dxfId="514" priority="16" stopIfTrue="1">
      <formula>MOD(ROW(),2)&lt;&gt;0</formula>
    </cfRule>
  </conditionalFormatting>
  <conditionalFormatting sqref="B6:B16">
    <cfRule type="expression" dxfId="513" priority="17" stopIfTrue="1">
      <formula>MOD(ROW(),2)=0</formula>
    </cfRule>
    <cfRule type="expression" dxfId="512" priority="18" stopIfTrue="1">
      <formula>MOD(ROW(),2)&lt;&gt;0</formula>
    </cfRule>
  </conditionalFormatting>
  <conditionalFormatting sqref="A17:A20">
    <cfRule type="expression" dxfId="511" priority="7" stopIfTrue="1">
      <formula>MOD(ROW(),2)=0</formula>
    </cfRule>
    <cfRule type="expression" dxfId="510" priority="8" stopIfTrue="1">
      <formula>MOD(ROW(),2)&lt;&gt;0</formula>
    </cfRule>
  </conditionalFormatting>
  <conditionalFormatting sqref="B18 B20">
    <cfRule type="expression" dxfId="509" priority="9" stopIfTrue="1">
      <formula>MOD(ROW(),2)=0</formula>
    </cfRule>
    <cfRule type="expression" dxfId="508" priority="10" stopIfTrue="1">
      <formula>MOD(ROW(),2)&lt;&gt;0</formula>
    </cfRule>
  </conditionalFormatting>
  <conditionalFormatting sqref="B19">
    <cfRule type="expression" dxfId="507" priority="5" stopIfTrue="1">
      <formula>MOD(ROW(),2)=0</formula>
    </cfRule>
    <cfRule type="expression" dxfId="506" priority="6" stopIfTrue="1">
      <formula>MOD(ROW(),2)&lt;&gt;0</formula>
    </cfRule>
  </conditionalFormatting>
  <conditionalFormatting sqref="B17">
    <cfRule type="expression" dxfId="505" priority="1" stopIfTrue="1">
      <formula>MOD(ROW(),2)=0</formula>
    </cfRule>
    <cfRule type="expression" dxfId="5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3"/>
  <dimension ref="A1:I45"/>
  <sheetViews>
    <sheetView workbookViewId="0">
      <selection activeCell="B17" sqref="B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Triv Comm - x-503</v>
      </c>
      <c r="B3" s="66"/>
      <c r="C3" s="66"/>
      <c r="D3" s="66"/>
      <c r="E3" s="66"/>
      <c r="F3" s="66"/>
      <c r="G3" s="66"/>
      <c r="H3" s="66"/>
      <c r="I3" s="66"/>
    </row>
    <row r="4" spans="1:9" x14ac:dyDescent="0.2">
      <c r="A4" s="68" t="str">
        <f ca="1">CELL("filename",A1)</f>
        <v>D:\Users\FulkerL\OneDrive - Welsh Government\[wfrsc2021-02-annex-1.xlsm]x-503</v>
      </c>
    </row>
    <row r="6" spans="1:9" x14ac:dyDescent="0.2">
      <c r="A6" s="123" t="s">
        <v>24</v>
      </c>
      <c r="B6" s="124" t="s">
        <v>26</v>
      </c>
      <c r="C6" s="124"/>
    </row>
    <row r="7" spans="1:9" x14ac:dyDescent="0.2">
      <c r="A7" s="125" t="s">
        <v>16</v>
      </c>
      <c r="B7" s="126" t="s">
        <v>431</v>
      </c>
      <c r="C7" s="126"/>
    </row>
    <row r="8" spans="1:9" x14ac:dyDescent="0.2">
      <c r="A8" s="125" t="s">
        <v>54</v>
      </c>
      <c r="B8" s="126">
        <v>2015</v>
      </c>
      <c r="C8" s="126"/>
    </row>
    <row r="9" spans="1:9" x14ac:dyDescent="0.2">
      <c r="A9" s="125" t="s">
        <v>17</v>
      </c>
      <c r="B9" s="126" t="s">
        <v>568</v>
      </c>
      <c r="C9" s="126"/>
    </row>
    <row r="10" spans="1:9" x14ac:dyDescent="0.2">
      <c r="A10" s="125" t="s">
        <v>2</v>
      </c>
      <c r="B10" s="126" t="s">
        <v>576</v>
      </c>
      <c r="C10" s="126"/>
    </row>
    <row r="11" spans="1:9" x14ac:dyDescent="0.2">
      <c r="A11" s="125" t="s">
        <v>23</v>
      </c>
      <c r="B11" s="126" t="s">
        <v>507</v>
      </c>
      <c r="C11" s="126"/>
    </row>
    <row r="12" spans="1:9" x14ac:dyDescent="0.2">
      <c r="A12" s="125" t="s">
        <v>272</v>
      </c>
      <c r="B12" s="126" t="s">
        <v>570</v>
      </c>
      <c r="C12" s="126"/>
    </row>
    <row r="13" spans="1:9" hidden="1" x14ac:dyDescent="0.2">
      <c r="A13" s="125" t="s">
        <v>57</v>
      </c>
      <c r="B13" s="126">
        <v>0</v>
      </c>
      <c r="C13" s="126"/>
    </row>
    <row r="14" spans="1:9" hidden="1" x14ac:dyDescent="0.2">
      <c r="A14" s="125" t="s">
        <v>18</v>
      </c>
      <c r="B14" s="126">
        <v>503</v>
      </c>
      <c r="C14" s="126"/>
    </row>
    <row r="15" spans="1:9" x14ac:dyDescent="0.2">
      <c r="A15" s="125" t="s">
        <v>58</v>
      </c>
      <c r="B15" s="126" t="s">
        <v>577</v>
      </c>
      <c r="C15" s="126"/>
    </row>
    <row r="16" spans="1:9" x14ac:dyDescent="0.2">
      <c r="A16" s="125" t="s">
        <v>59</v>
      </c>
      <c r="B16" s="126" t="s">
        <v>572</v>
      </c>
      <c r="C16" s="126"/>
    </row>
    <row r="17" spans="1:3" ht="51" x14ac:dyDescent="0.2">
      <c r="A17" s="125" t="s">
        <v>386</v>
      </c>
      <c r="B17" s="126" t="s">
        <v>712</v>
      </c>
      <c r="C17" s="126"/>
    </row>
    <row r="18" spans="1:3" x14ac:dyDescent="0.2">
      <c r="A18" s="125" t="s">
        <v>19</v>
      </c>
      <c r="B18" s="128">
        <v>43511</v>
      </c>
      <c r="C18" s="126"/>
    </row>
    <row r="19" spans="1:3" ht="25.5" x14ac:dyDescent="0.2">
      <c r="A19" s="125" t="s">
        <v>20</v>
      </c>
      <c r="B19" s="121">
        <v>43511</v>
      </c>
      <c r="C19" s="126"/>
    </row>
    <row r="20" spans="1:3" x14ac:dyDescent="0.2">
      <c r="A20" s="125" t="s">
        <v>270</v>
      </c>
      <c r="B20" s="126" t="s">
        <v>385</v>
      </c>
      <c r="C20" s="126"/>
    </row>
    <row r="23" spans="1:3" x14ac:dyDescent="0.2">
      <c r="A23" s="80"/>
    </row>
    <row r="25" spans="1:3" ht="38.25" x14ac:dyDescent="0.2">
      <c r="A25" s="129" t="s">
        <v>281</v>
      </c>
      <c r="B25" s="129" t="s">
        <v>583</v>
      </c>
      <c r="C25" s="129" t="s">
        <v>584</v>
      </c>
    </row>
    <row r="26" spans="1:3" x14ac:dyDescent="0.2">
      <c r="A26" s="137">
        <v>55</v>
      </c>
      <c r="B26" s="138">
        <v>21.670999999999999</v>
      </c>
      <c r="C26" s="132">
        <v>3.2269999999999999</v>
      </c>
    </row>
    <row r="27" spans="1:3" x14ac:dyDescent="0.2">
      <c r="A27" s="137">
        <v>56</v>
      </c>
      <c r="B27" s="138">
        <v>21.187000000000001</v>
      </c>
      <c r="C27" s="132">
        <v>3.2789999999999999</v>
      </c>
    </row>
    <row r="28" spans="1:3" x14ac:dyDescent="0.2">
      <c r="A28" s="137">
        <v>57</v>
      </c>
      <c r="B28" s="138">
        <v>20.696000000000002</v>
      </c>
      <c r="C28" s="132">
        <v>3.33</v>
      </c>
    </row>
    <row r="29" spans="1:3" x14ac:dyDescent="0.2">
      <c r="A29" s="137">
        <v>58</v>
      </c>
      <c r="B29" s="138">
        <v>20.198</v>
      </c>
      <c r="C29" s="132">
        <v>3.3780000000000001</v>
      </c>
    </row>
    <row r="30" spans="1:3" x14ac:dyDescent="0.2">
      <c r="A30" s="137">
        <v>59</v>
      </c>
      <c r="B30" s="138">
        <v>19.693999999999999</v>
      </c>
      <c r="C30" s="132">
        <v>3.423</v>
      </c>
    </row>
    <row r="31" spans="1:3" x14ac:dyDescent="0.2">
      <c r="A31" s="130">
        <v>60</v>
      </c>
      <c r="B31" s="132">
        <v>19.181999999999999</v>
      </c>
      <c r="C31" s="132">
        <v>3.4670000000000001</v>
      </c>
    </row>
    <row r="32" spans="1:3" x14ac:dyDescent="0.2">
      <c r="A32" s="130">
        <v>61</v>
      </c>
      <c r="B32" s="132">
        <v>18.664000000000001</v>
      </c>
      <c r="C32" s="132">
        <v>3.5089999999999999</v>
      </c>
    </row>
    <row r="33" spans="1:3" x14ac:dyDescent="0.2">
      <c r="A33" s="130">
        <v>62</v>
      </c>
      <c r="B33" s="132">
        <v>18.138999999999999</v>
      </c>
      <c r="C33" s="132">
        <v>3.5489999999999999</v>
      </c>
    </row>
    <row r="34" spans="1:3" x14ac:dyDescent="0.2">
      <c r="A34" s="130">
        <v>63</v>
      </c>
      <c r="B34" s="132">
        <v>17.609000000000002</v>
      </c>
      <c r="C34" s="132">
        <v>3.585</v>
      </c>
    </row>
    <row r="35" spans="1:3" x14ac:dyDescent="0.2">
      <c r="A35" s="130">
        <v>64</v>
      </c>
      <c r="B35" s="132">
        <v>17.073</v>
      </c>
      <c r="C35" s="132">
        <v>3.6190000000000002</v>
      </c>
    </row>
    <row r="36" spans="1:3" x14ac:dyDescent="0.2">
      <c r="A36" s="130">
        <v>65</v>
      </c>
      <c r="B36" s="132">
        <v>16.533000000000001</v>
      </c>
      <c r="C36" s="132">
        <v>3.65</v>
      </c>
    </row>
    <row r="37" spans="1:3" x14ac:dyDescent="0.2">
      <c r="A37" s="130">
        <v>66</v>
      </c>
      <c r="B37" s="132">
        <v>15.988</v>
      </c>
      <c r="C37" s="132">
        <v>3.6779999999999999</v>
      </c>
    </row>
    <row r="38" spans="1:3" x14ac:dyDescent="0.2">
      <c r="A38" s="130">
        <v>67</v>
      </c>
      <c r="B38" s="132">
        <v>15.441000000000001</v>
      </c>
      <c r="C38" s="132">
        <v>3.702</v>
      </c>
    </row>
    <row r="39" spans="1:3" x14ac:dyDescent="0.2">
      <c r="A39" s="130">
        <v>68</v>
      </c>
      <c r="B39" s="132">
        <v>14.891</v>
      </c>
      <c r="C39" s="132">
        <v>3.7210000000000001</v>
      </c>
    </row>
    <row r="40" spans="1:3" x14ac:dyDescent="0.2">
      <c r="A40" s="130">
        <v>69</v>
      </c>
      <c r="B40" s="132">
        <v>14.34</v>
      </c>
      <c r="C40" s="132">
        <v>3.6890000000000001</v>
      </c>
    </row>
    <row r="41" spans="1:3" x14ac:dyDescent="0.2">
      <c r="A41" s="130">
        <v>70</v>
      </c>
      <c r="B41" s="132">
        <v>13.788</v>
      </c>
      <c r="C41" s="132">
        <v>3.6520000000000001</v>
      </c>
    </row>
    <row r="42" spans="1:3" x14ac:dyDescent="0.2">
      <c r="A42" s="130">
        <v>71</v>
      </c>
      <c r="B42" s="132">
        <v>13.236000000000001</v>
      </c>
      <c r="C42" s="132">
        <v>3.657</v>
      </c>
    </row>
    <row r="43" spans="1:3" x14ac:dyDescent="0.2">
      <c r="A43" s="130">
        <v>72</v>
      </c>
      <c r="B43" s="132">
        <v>12.686</v>
      </c>
      <c r="C43" s="132">
        <v>3.6560000000000001</v>
      </c>
    </row>
    <row r="44" spans="1:3" x14ac:dyDescent="0.2">
      <c r="A44" s="130">
        <v>73</v>
      </c>
      <c r="B44" s="132">
        <v>12.138999999999999</v>
      </c>
      <c r="C44" s="132">
        <v>3.6480000000000001</v>
      </c>
    </row>
    <row r="45" spans="1:3" x14ac:dyDescent="0.2">
      <c r="A45" s="130">
        <v>74</v>
      </c>
      <c r="B45" s="132">
        <v>11.597</v>
      </c>
      <c r="C45" s="132">
        <v>3.5169999999999999</v>
      </c>
    </row>
  </sheetData>
  <sheetProtection algorithmName="SHA-512" hashValue="09JUEdaaQ5OeJCs0aNHUiyDARLTR6qscinZgVrloV2jawlCKxu1pymqUYBBFDSq22igXytBeUt1A1O9Aua/1rw==" saltValue="tAjkicx6oOb+CO7RzE9nPg==" spinCount="100000" sheet="1" objects="1" scenarios="1"/>
  <conditionalFormatting sqref="A25:A45">
    <cfRule type="expression" dxfId="503" priority="9" stopIfTrue="1">
      <formula>MOD(ROW(),2)=0</formula>
    </cfRule>
    <cfRule type="expression" dxfId="502" priority="10" stopIfTrue="1">
      <formula>MOD(ROW(),2)&lt;&gt;0</formula>
    </cfRule>
  </conditionalFormatting>
  <conditionalFormatting sqref="B25:C25 B26:B45">
    <cfRule type="expression" dxfId="501" priority="11" stopIfTrue="1">
      <formula>MOD(ROW(),2)=0</formula>
    </cfRule>
    <cfRule type="expression" dxfId="500" priority="12" stopIfTrue="1">
      <formula>MOD(ROW(),2)&lt;&gt;0</formula>
    </cfRule>
  </conditionalFormatting>
  <conditionalFormatting sqref="A6:A16">
    <cfRule type="expression" dxfId="499" priority="13" stopIfTrue="1">
      <formula>MOD(ROW(),2)=0</formula>
    </cfRule>
    <cfRule type="expression" dxfId="498" priority="14" stopIfTrue="1">
      <formula>MOD(ROW(),2)&lt;&gt;0</formula>
    </cfRule>
  </conditionalFormatting>
  <conditionalFormatting sqref="B6:C16 C17:C20">
    <cfRule type="expression" dxfId="497" priority="15" stopIfTrue="1">
      <formula>MOD(ROW(),2)=0</formula>
    </cfRule>
    <cfRule type="expression" dxfId="496" priority="16" stopIfTrue="1">
      <formula>MOD(ROW(),2)&lt;&gt;0</formula>
    </cfRule>
  </conditionalFormatting>
  <conditionalFormatting sqref="A17:A20">
    <cfRule type="expression" dxfId="495" priority="5" stopIfTrue="1">
      <formula>MOD(ROW(),2)=0</formula>
    </cfRule>
    <cfRule type="expression" dxfId="494" priority="6" stopIfTrue="1">
      <formula>MOD(ROW(),2)&lt;&gt;0</formula>
    </cfRule>
  </conditionalFormatting>
  <conditionalFormatting sqref="B17:B18 B20">
    <cfRule type="expression" dxfId="493" priority="7" stopIfTrue="1">
      <formula>MOD(ROW(),2)=0</formula>
    </cfRule>
    <cfRule type="expression" dxfId="492" priority="8" stopIfTrue="1">
      <formula>MOD(ROW(),2)&lt;&gt;0</formula>
    </cfRule>
  </conditionalFormatting>
  <conditionalFormatting sqref="C26:C45">
    <cfRule type="expression" dxfId="491" priority="3" stopIfTrue="1">
      <formula>MOD(ROW(),2)=0</formula>
    </cfRule>
    <cfRule type="expression" dxfId="490" priority="4" stopIfTrue="1">
      <formula>MOD(ROW(),2)&lt;&gt;0</formula>
    </cfRule>
  </conditionalFormatting>
  <conditionalFormatting sqref="B19">
    <cfRule type="expression" dxfId="489" priority="1" stopIfTrue="1">
      <formula>MOD(ROW(),2)=0</formula>
    </cfRule>
    <cfRule type="expression" dxfId="4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4"/>
  <dimension ref="A1:I100"/>
  <sheetViews>
    <sheetView workbookViewId="0">
      <selection activeCell="B17" sqref="B17"/>
    </sheetView>
  </sheetViews>
  <sheetFormatPr defaultColWidth="10" defaultRowHeight="12.75" x14ac:dyDescent="0.2"/>
  <cols>
    <col min="1" max="1" width="31.7109375" style="33" customWidth="1"/>
    <col min="2" max="2" width="47.14062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Triv Comm - x-504</v>
      </c>
      <c r="B3" s="66"/>
      <c r="C3" s="66"/>
      <c r="D3" s="66"/>
      <c r="E3" s="66"/>
      <c r="F3" s="66"/>
      <c r="G3" s="66"/>
      <c r="H3" s="66"/>
      <c r="I3" s="66"/>
    </row>
    <row r="4" spans="1:9" x14ac:dyDescent="0.2">
      <c r="A4" s="68" t="str">
        <f ca="1">CELL("filename",A1)</f>
        <v>D:\Users\FulkerL\OneDrive - Welsh Government\[wfrsc2021-02-annex-1.xlsm]x-504</v>
      </c>
    </row>
    <row r="6" spans="1:9"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568</v>
      </c>
    </row>
    <row r="10" spans="1:9" x14ac:dyDescent="0.2">
      <c r="A10" s="125" t="s">
        <v>2</v>
      </c>
      <c r="B10" s="126" t="s">
        <v>578</v>
      </c>
    </row>
    <row r="11" spans="1:9" x14ac:dyDescent="0.2">
      <c r="A11" s="125" t="s">
        <v>23</v>
      </c>
      <c r="B11" s="126" t="s">
        <v>507</v>
      </c>
    </row>
    <row r="12" spans="1:9" x14ac:dyDescent="0.2">
      <c r="A12" s="125" t="s">
        <v>272</v>
      </c>
      <c r="B12" s="126" t="s">
        <v>570</v>
      </c>
    </row>
    <row r="13" spans="1:9" hidden="1" x14ac:dyDescent="0.2">
      <c r="A13" s="125" t="s">
        <v>57</v>
      </c>
      <c r="B13" s="126">
        <v>0</v>
      </c>
    </row>
    <row r="14" spans="1:9" hidden="1" x14ac:dyDescent="0.2">
      <c r="A14" s="125" t="s">
        <v>18</v>
      </c>
      <c r="B14" s="126">
        <v>504</v>
      </c>
    </row>
    <row r="15" spans="1:9" x14ac:dyDescent="0.2">
      <c r="A15" s="125" t="s">
        <v>58</v>
      </c>
      <c r="B15" s="126" t="s">
        <v>579</v>
      </c>
    </row>
    <row r="16" spans="1:9" x14ac:dyDescent="0.2">
      <c r="A16" s="125" t="s">
        <v>59</v>
      </c>
      <c r="B16" s="126" t="s">
        <v>575</v>
      </c>
    </row>
    <row r="17" spans="1:2" ht="51" x14ac:dyDescent="0.2">
      <c r="A17" s="125" t="s">
        <v>386</v>
      </c>
      <c r="B17" s="126" t="s">
        <v>712</v>
      </c>
    </row>
    <row r="18" spans="1:2" x14ac:dyDescent="0.2">
      <c r="A18" s="125" t="s">
        <v>19</v>
      </c>
      <c r="B18" s="128">
        <v>43511</v>
      </c>
    </row>
    <row r="19" spans="1:2" ht="25.5" x14ac:dyDescent="0.2">
      <c r="A19" s="125" t="s">
        <v>20</v>
      </c>
      <c r="B19" s="121">
        <v>43511</v>
      </c>
    </row>
    <row r="20" spans="1:2" x14ac:dyDescent="0.2">
      <c r="A20" s="125" t="s">
        <v>270</v>
      </c>
      <c r="B20" s="126" t="s">
        <v>385</v>
      </c>
    </row>
    <row r="23" spans="1:2" x14ac:dyDescent="0.2">
      <c r="A23" s="80"/>
    </row>
    <row r="25" spans="1:2" x14ac:dyDescent="0.2">
      <c r="A25" s="129" t="s">
        <v>281</v>
      </c>
      <c r="B25" s="129" t="s">
        <v>585</v>
      </c>
    </row>
    <row r="26" spans="1:2" x14ac:dyDescent="0.2">
      <c r="A26" s="130">
        <v>25</v>
      </c>
      <c r="B26" s="132">
        <v>32.484999999999999</v>
      </c>
    </row>
    <row r="27" spans="1:2" x14ac:dyDescent="0.2">
      <c r="A27" s="130">
        <v>26</v>
      </c>
      <c r="B27" s="132">
        <v>32.232999999999997</v>
      </c>
    </row>
    <row r="28" spans="1:2" x14ac:dyDescent="0.2">
      <c r="A28" s="130">
        <v>27</v>
      </c>
      <c r="B28" s="132">
        <v>31.975000000000001</v>
      </c>
    </row>
    <row r="29" spans="1:2" x14ac:dyDescent="0.2">
      <c r="A29" s="130">
        <v>28</v>
      </c>
      <c r="B29" s="132">
        <v>31.713000000000001</v>
      </c>
    </row>
    <row r="30" spans="1:2" x14ac:dyDescent="0.2">
      <c r="A30" s="130">
        <v>29</v>
      </c>
      <c r="B30" s="132">
        <v>31.446000000000002</v>
      </c>
    </row>
    <row r="31" spans="1:2" x14ac:dyDescent="0.2">
      <c r="A31" s="130">
        <v>30</v>
      </c>
      <c r="B31" s="132">
        <v>31.175000000000001</v>
      </c>
    </row>
    <row r="32" spans="1:2" x14ac:dyDescent="0.2">
      <c r="A32" s="130">
        <v>31</v>
      </c>
      <c r="B32" s="132">
        <v>30.9</v>
      </c>
    </row>
    <row r="33" spans="1:2" x14ac:dyDescent="0.2">
      <c r="A33" s="130">
        <v>32</v>
      </c>
      <c r="B33" s="132">
        <v>30.62</v>
      </c>
    </row>
    <row r="34" spans="1:2" x14ac:dyDescent="0.2">
      <c r="A34" s="130">
        <v>33</v>
      </c>
      <c r="B34" s="132">
        <v>30.335999999999999</v>
      </c>
    </row>
    <row r="35" spans="1:2" x14ac:dyDescent="0.2">
      <c r="A35" s="130">
        <v>34</v>
      </c>
      <c r="B35" s="132">
        <v>30.047000000000001</v>
      </c>
    </row>
    <row r="36" spans="1:2" x14ac:dyDescent="0.2">
      <c r="A36" s="130">
        <v>35</v>
      </c>
      <c r="B36" s="132">
        <v>29.754999999999999</v>
      </c>
    </row>
    <row r="37" spans="1:2" x14ac:dyDescent="0.2">
      <c r="A37" s="130">
        <v>36</v>
      </c>
      <c r="B37" s="132">
        <v>29.457999999999998</v>
      </c>
    </row>
    <row r="38" spans="1:2" x14ac:dyDescent="0.2">
      <c r="A38" s="130">
        <v>37</v>
      </c>
      <c r="B38" s="132">
        <v>29.157</v>
      </c>
    </row>
    <row r="39" spans="1:2" x14ac:dyDescent="0.2">
      <c r="A39" s="130">
        <v>38</v>
      </c>
      <c r="B39" s="132">
        <v>28.850999999999999</v>
      </c>
    </row>
    <row r="40" spans="1:2" x14ac:dyDescent="0.2">
      <c r="A40" s="130">
        <v>39</v>
      </c>
      <c r="B40" s="132">
        <v>28.54</v>
      </c>
    </row>
    <row r="41" spans="1:2" x14ac:dyDescent="0.2">
      <c r="A41" s="130">
        <v>40</v>
      </c>
      <c r="B41" s="132">
        <v>28.222999999999999</v>
      </c>
    </row>
    <row r="42" spans="1:2" x14ac:dyDescent="0.2">
      <c r="A42" s="130">
        <v>41</v>
      </c>
      <c r="B42" s="132">
        <v>27.9</v>
      </c>
    </row>
    <row r="43" spans="1:2" x14ac:dyDescent="0.2">
      <c r="A43" s="130">
        <v>42</v>
      </c>
      <c r="B43" s="132">
        <v>27.571000000000002</v>
      </c>
    </row>
    <row r="44" spans="1:2" x14ac:dyDescent="0.2">
      <c r="A44" s="130">
        <v>43</v>
      </c>
      <c r="B44" s="132">
        <v>27.233000000000001</v>
      </c>
    </row>
    <row r="45" spans="1:2" x14ac:dyDescent="0.2">
      <c r="A45" s="130">
        <v>44</v>
      </c>
      <c r="B45" s="132">
        <v>26.888000000000002</v>
      </c>
    </row>
    <row r="46" spans="1:2" x14ac:dyDescent="0.2">
      <c r="A46" s="130">
        <v>45</v>
      </c>
      <c r="B46" s="132">
        <v>26.533999999999999</v>
      </c>
    </row>
    <row r="47" spans="1:2" x14ac:dyDescent="0.2">
      <c r="A47" s="130">
        <v>46</v>
      </c>
      <c r="B47" s="132">
        <v>26.17</v>
      </c>
    </row>
    <row r="48" spans="1:2" x14ac:dyDescent="0.2">
      <c r="A48" s="130">
        <v>47</v>
      </c>
      <c r="B48" s="132">
        <v>25.797000000000001</v>
      </c>
    </row>
    <row r="49" spans="1:2" x14ac:dyDescent="0.2">
      <c r="A49" s="130">
        <v>48</v>
      </c>
      <c r="B49" s="132">
        <v>25.414000000000001</v>
      </c>
    </row>
    <row r="50" spans="1:2" x14ac:dyDescent="0.2">
      <c r="A50" s="130">
        <v>49</v>
      </c>
      <c r="B50" s="132">
        <v>25.021999999999998</v>
      </c>
    </row>
    <row r="51" spans="1:2" x14ac:dyDescent="0.2">
      <c r="A51" s="130">
        <v>50</v>
      </c>
      <c r="B51" s="132">
        <v>24.62</v>
      </c>
    </row>
    <row r="52" spans="1:2" x14ac:dyDescent="0.2">
      <c r="A52" s="130">
        <v>51</v>
      </c>
      <c r="B52" s="132">
        <v>24.209</v>
      </c>
    </row>
    <row r="53" spans="1:2" x14ac:dyDescent="0.2">
      <c r="A53" s="130">
        <v>52</v>
      </c>
      <c r="B53" s="132">
        <v>23.79</v>
      </c>
    </row>
    <row r="54" spans="1:2" x14ac:dyDescent="0.2">
      <c r="A54" s="130">
        <v>53</v>
      </c>
      <c r="B54" s="132">
        <v>23.361999999999998</v>
      </c>
    </row>
    <row r="55" spans="1:2" x14ac:dyDescent="0.2">
      <c r="A55" s="130">
        <v>54</v>
      </c>
      <c r="B55" s="132">
        <v>22.925000000000001</v>
      </c>
    </row>
    <row r="56" spans="1:2" x14ac:dyDescent="0.2">
      <c r="A56" s="130">
        <v>55</v>
      </c>
      <c r="B56" s="132">
        <v>22.48</v>
      </c>
    </row>
    <row r="57" spans="1:2" x14ac:dyDescent="0.2">
      <c r="A57" s="130">
        <v>56</v>
      </c>
      <c r="B57" s="132">
        <v>22.027000000000001</v>
      </c>
    </row>
    <row r="58" spans="1:2" x14ac:dyDescent="0.2">
      <c r="A58" s="130">
        <v>57</v>
      </c>
      <c r="B58" s="132">
        <v>21.565999999999999</v>
      </c>
    </row>
    <row r="59" spans="1:2" x14ac:dyDescent="0.2">
      <c r="A59" s="130">
        <v>58</v>
      </c>
      <c r="B59" s="132">
        <v>21.097999999999999</v>
      </c>
    </row>
    <row r="60" spans="1:2" x14ac:dyDescent="0.2">
      <c r="A60" s="130">
        <v>59</v>
      </c>
      <c r="B60" s="132">
        <v>20.620999999999999</v>
      </c>
    </row>
    <row r="61" spans="1:2" x14ac:dyDescent="0.2">
      <c r="A61" s="130">
        <v>60</v>
      </c>
      <c r="B61" s="132">
        <v>20.137</v>
      </c>
    </row>
    <row r="62" spans="1:2" x14ac:dyDescent="0.2">
      <c r="A62" s="130">
        <v>61</v>
      </c>
      <c r="B62" s="132">
        <v>19.643999999999998</v>
      </c>
    </row>
    <row r="63" spans="1:2" x14ac:dyDescent="0.2">
      <c r="A63" s="130">
        <v>62</v>
      </c>
      <c r="B63" s="132">
        <v>19.143000000000001</v>
      </c>
    </row>
    <row r="64" spans="1:2" x14ac:dyDescent="0.2">
      <c r="A64" s="130">
        <v>63</v>
      </c>
      <c r="B64" s="132">
        <v>18.635999999999999</v>
      </c>
    </row>
    <row r="65" spans="1:2" x14ac:dyDescent="0.2">
      <c r="A65" s="130">
        <v>64</v>
      </c>
      <c r="B65" s="132">
        <v>18.120999999999999</v>
      </c>
    </row>
    <row r="66" spans="1:2" x14ac:dyDescent="0.2">
      <c r="A66" s="130">
        <v>65</v>
      </c>
      <c r="B66" s="132">
        <v>17.599</v>
      </c>
    </row>
    <row r="67" spans="1:2" x14ac:dyDescent="0.2">
      <c r="A67" s="130">
        <v>66</v>
      </c>
      <c r="B67" s="132">
        <v>17.068999999999999</v>
      </c>
    </row>
    <row r="68" spans="1:2" x14ac:dyDescent="0.2">
      <c r="A68" s="130">
        <v>67</v>
      </c>
      <c r="B68" s="132">
        <v>16.533000000000001</v>
      </c>
    </row>
    <row r="69" spans="1:2" x14ac:dyDescent="0.2">
      <c r="A69" s="130">
        <v>68</v>
      </c>
      <c r="B69" s="132">
        <v>15.992000000000001</v>
      </c>
    </row>
    <row r="70" spans="1:2" x14ac:dyDescent="0.2">
      <c r="A70" s="130">
        <v>69</v>
      </c>
      <c r="B70" s="132">
        <v>15.445</v>
      </c>
    </row>
    <row r="71" spans="1:2" x14ac:dyDescent="0.2">
      <c r="A71" s="130">
        <v>70</v>
      </c>
      <c r="B71" s="132">
        <v>14.893000000000001</v>
      </c>
    </row>
    <row r="72" spans="1:2" x14ac:dyDescent="0.2">
      <c r="A72" s="130">
        <v>71</v>
      </c>
      <c r="B72" s="132">
        <v>14.337</v>
      </c>
    </row>
    <row r="73" spans="1:2" x14ac:dyDescent="0.2">
      <c r="A73" s="130">
        <v>72</v>
      </c>
      <c r="B73" s="132">
        <v>13.778</v>
      </c>
    </row>
    <row r="74" spans="1:2" x14ac:dyDescent="0.2">
      <c r="A74" s="130">
        <v>73</v>
      </c>
      <c r="B74" s="132">
        <v>13.215999999999999</v>
      </c>
    </row>
    <row r="75" spans="1:2" x14ac:dyDescent="0.2">
      <c r="A75" s="130">
        <v>74</v>
      </c>
      <c r="B75" s="132">
        <v>12.653</v>
      </c>
    </row>
    <row r="76" spans="1:2" x14ac:dyDescent="0.2">
      <c r="A76" s="130">
        <v>75</v>
      </c>
      <c r="B76" s="132">
        <v>12.09</v>
      </c>
    </row>
    <row r="77" spans="1:2" x14ac:dyDescent="0.2">
      <c r="A77" s="130">
        <v>76</v>
      </c>
      <c r="B77" s="132">
        <v>11.528</v>
      </c>
    </row>
    <row r="78" spans="1:2" x14ac:dyDescent="0.2">
      <c r="A78" s="130">
        <v>77</v>
      </c>
      <c r="B78" s="132">
        <v>10.968999999999999</v>
      </c>
    </row>
    <row r="79" spans="1:2" x14ac:dyDescent="0.2">
      <c r="A79" s="130">
        <v>78</v>
      </c>
      <c r="B79" s="132">
        <v>10.413</v>
      </c>
    </row>
    <row r="80" spans="1:2" x14ac:dyDescent="0.2">
      <c r="A80" s="130">
        <v>79</v>
      </c>
      <c r="B80" s="132">
        <v>9.859</v>
      </c>
    </row>
    <row r="81" spans="1:2" x14ac:dyDescent="0.2">
      <c r="A81" s="130">
        <v>80</v>
      </c>
      <c r="B81" s="132">
        <v>9.3089999999999993</v>
      </c>
    </row>
    <row r="82" spans="1:2" x14ac:dyDescent="0.2">
      <c r="A82" s="130">
        <v>81</v>
      </c>
      <c r="B82" s="132">
        <v>8.7639999999999993</v>
      </c>
    </row>
    <row r="83" spans="1:2" x14ac:dyDescent="0.2">
      <c r="A83" s="130">
        <v>82</v>
      </c>
      <c r="B83" s="132">
        <v>8.2260000000000009</v>
      </c>
    </row>
    <row r="84" spans="1:2" x14ac:dyDescent="0.2">
      <c r="A84" s="130">
        <v>83</v>
      </c>
      <c r="B84" s="132">
        <v>7.6980000000000004</v>
      </c>
    </row>
    <row r="85" spans="1:2" x14ac:dyDescent="0.2">
      <c r="A85" s="130">
        <v>84</v>
      </c>
      <c r="B85" s="132">
        <v>7.181</v>
      </c>
    </row>
    <row r="86" spans="1:2" x14ac:dyDescent="0.2">
      <c r="A86" s="130">
        <v>85</v>
      </c>
      <c r="B86" s="132">
        <v>6.68</v>
      </c>
    </row>
    <row r="87" spans="1:2" x14ac:dyDescent="0.2">
      <c r="A87" s="130">
        <v>86</v>
      </c>
      <c r="B87" s="132">
        <v>6.1989999999999998</v>
      </c>
    </row>
    <row r="88" spans="1:2" x14ac:dyDescent="0.2">
      <c r="A88" s="130">
        <v>87</v>
      </c>
      <c r="B88" s="132">
        <v>5.7409999999999997</v>
      </c>
    </row>
    <row r="89" spans="1:2" x14ac:dyDescent="0.2">
      <c r="A89" s="130">
        <v>88</v>
      </c>
      <c r="B89" s="132">
        <v>5.3079999999999998</v>
      </c>
    </row>
    <row r="90" spans="1:2" x14ac:dyDescent="0.2">
      <c r="A90" s="130">
        <v>89</v>
      </c>
      <c r="B90" s="132">
        <v>4.9020000000000001</v>
      </c>
    </row>
    <row r="91" spans="1:2" x14ac:dyDescent="0.2">
      <c r="A91" s="130">
        <v>90</v>
      </c>
      <c r="B91" s="132">
        <v>4.5190000000000001</v>
      </c>
    </row>
    <row r="92" spans="1:2" x14ac:dyDescent="0.2">
      <c r="A92" s="130">
        <v>91</v>
      </c>
      <c r="B92" s="132">
        <v>4.16</v>
      </c>
    </row>
    <row r="93" spans="1:2" x14ac:dyDescent="0.2">
      <c r="A93" s="130">
        <v>92</v>
      </c>
      <c r="B93" s="132">
        <v>3.8239999999999998</v>
      </c>
    </row>
    <row r="94" spans="1:2" x14ac:dyDescent="0.2">
      <c r="A94" s="130">
        <v>93</v>
      </c>
      <c r="B94" s="132">
        <v>3.5089999999999999</v>
      </c>
    </row>
    <row r="95" spans="1:2" x14ac:dyDescent="0.2">
      <c r="A95" s="130">
        <v>94</v>
      </c>
      <c r="B95" s="132">
        <v>3.2210000000000001</v>
      </c>
    </row>
    <row r="96" spans="1:2" x14ac:dyDescent="0.2">
      <c r="A96" s="130">
        <v>95</v>
      </c>
      <c r="B96" s="132">
        <v>2.9620000000000002</v>
      </c>
    </row>
    <row r="97" spans="1:2" x14ac:dyDescent="0.2">
      <c r="A97" s="130">
        <v>96</v>
      </c>
      <c r="B97" s="132">
        <v>2.734</v>
      </c>
    </row>
    <row r="98" spans="1:2" x14ac:dyDescent="0.2">
      <c r="A98" s="130">
        <v>97</v>
      </c>
      <c r="B98" s="132">
        <v>2.5369999999999999</v>
      </c>
    </row>
    <row r="99" spans="1:2" x14ac:dyDescent="0.2">
      <c r="A99" s="130">
        <v>98</v>
      </c>
      <c r="B99" s="132">
        <v>2.37</v>
      </c>
    </row>
    <row r="100" spans="1:2" x14ac:dyDescent="0.2">
      <c r="A100" s="130">
        <v>99</v>
      </c>
      <c r="B100" s="132">
        <v>2.2229999999999999</v>
      </c>
    </row>
  </sheetData>
  <sheetProtection algorithmName="SHA-512" hashValue="+UkHihE34a1nktN6sY3Pv17h4Ir7mfHD7BHzLwg4FFUwTm1rHGWOwExiukOY91k75i4n8F+iIUyQYgKtJ/kqLw==" saltValue="NlTqCHeli2/k3QVpq3IJNQ==" spinCount="100000" sheet="1" objects="1" scenarios="1"/>
  <conditionalFormatting sqref="A25:A100">
    <cfRule type="expression" dxfId="487" priority="13" stopIfTrue="1">
      <formula>MOD(ROW(),2)=0</formula>
    </cfRule>
    <cfRule type="expression" dxfId="486" priority="14" stopIfTrue="1">
      <formula>MOD(ROW(),2)&lt;&gt;0</formula>
    </cfRule>
  </conditionalFormatting>
  <conditionalFormatting sqref="B25:B100">
    <cfRule type="expression" dxfId="485" priority="15" stopIfTrue="1">
      <formula>MOD(ROW(),2)=0</formula>
    </cfRule>
    <cfRule type="expression" dxfId="484" priority="16" stopIfTrue="1">
      <formula>MOD(ROW(),2)&lt;&gt;0</formula>
    </cfRule>
  </conditionalFormatting>
  <conditionalFormatting sqref="A6:A16">
    <cfRule type="expression" dxfId="483" priority="17" stopIfTrue="1">
      <formula>MOD(ROW(),2)=0</formula>
    </cfRule>
    <cfRule type="expression" dxfId="482" priority="18" stopIfTrue="1">
      <formula>MOD(ROW(),2)&lt;&gt;0</formula>
    </cfRule>
  </conditionalFormatting>
  <conditionalFormatting sqref="B6:B16">
    <cfRule type="expression" dxfId="481" priority="19" stopIfTrue="1">
      <formula>MOD(ROW(),2)=0</formula>
    </cfRule>
    <cfRule type="expression" dxfId="480" priority="20" stopIfTrue="1">
      <formula>MOD(ROW(),2)&lt;&gt;0</formula>
    </cfRule>
  </conditionalFormatting>
  <conditionalFormatting sqref="A17:A20">
    <cfRule type="expression" dxfId="479" priority="9" stopIfTrue="1">
      <formula>MOD(ROW(),2)=0</formula>
    </cfRule>
    <cfRule type="expression" dxfId="478" priority="10" stopIfTrue="1">
      <formula>MOD(ROW(),2)&lt;&gt;0</formula>
    </cfRule>
  </conditionalFormatting>
  <conditionalFormatting sqref="B18 B20">
    <cfRule type="expression" dxfId="477" priority="11" stopIfTrue="1">
      <formula>MOD(ROW(),2)=0</formula>
    </cfRule>
    <cfRule type="expression" dxfId="476" priority="12" stopIfTrue="1">
      <formula>MOD(ROW(),2)&lt;&gt;0</formula>
    </cfRule>
  </conditionalFormatting>
  <conditionalFormatting sqref="B19">
    <cfRule type="expression" dxfId="475" priority="5" stopIfTrue="1">
      <formula>MOD(ROW(),2)=0</formula>
    </cfRule>
    <cfRule type="expression" dxfId="474" priority="6" stopIfTrue="1">
      <formula>MOD(ROW(),2)&lt;&gt;0</formula>
    </cfRule>
  </conditionalFormatting>
  <conditionalFormatting sqref="B17">
    <cfRule type="expression" dxfId="473" priority="1" stopIfTrue="1">
      <formula>MOD(ROW(),2)=0</formula>
    </cfRule>
    <cfRule type="expression" dxfId="4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5"/>
  <dimension ref="A1:M51"/>
  <sheetViews>
    <sheetView workbookViewId="0">
      <selection activeCell="B17" sqref="B17:M17"/>
    </sheetView>
  </sheetViews>
  <sheetFormatPr defaultColWidth="10" defaultRowHeight="12.75" x14ac:dyDescent="0.2"/>
  <cols>
    <col min="1" max="1" width="34" style="33" customWidth="1"/>
    <col min="2" max="2" width="27.42578125" style="33" customWidth="1"/>
    <col min="3" max="3" width="10.140625" style="33" customWidth="1"/>
    <col min="4" max="4" width="10" style="33" customWidth="1"/>
    <col min="5" max="16384" width="10" style="33"/>
  </cols>
  <sheetData>
    <row r="1" spans="1:13" ht="20.25" x14ac:dyDescent="0.3">
      <c r="A1" s="63" t="s">
        <v>4</v>
      </c>
      <c r="B1" s="64"/>
      <c r="C1" s="64"/>
      <c r="D1" s="64"/>
      <c r="E1" s="64"/>
      <c r="F1" s="64"/>
      <c r="G1" s="64"/>
      <c r="H1" s="64"/>
      <c r="I1" s="64"/>
    </row>
    <row r="2" spans="1:13" ht="15.75" x14ac:dyDescent="0.25">
      <c r="A2" s="65" t="str">
        <f>IF(title="&gt; Enter workbook title here","Enter workbook title in Cover sheet",title)</f>
        <v>Fire England - Consolidated Factor Spreadsheet</v>
      </c>
      <c r="B2" s="66"/>
      <c r="C2" s="66"/>
      <c r="D2" s="66"/>
      <c r="E2" s="66"/>
      <c r="F2" s="66"/>
      <c r="G2" s="66"/>
      <c r="H2" s="66"/>
      <c r="I2" s="66"/>
    </row>
    <row r="3" spans="1:13" ht="15.75" x14ac:dyDescent="0.25">
      <c r="A3" s="67" t="str">
        <f>TABLE_FACTOR_TYPE&amp;" - x-"&amp;TABLE_SERIES_NUMBER</f>
        <v>Commutation - x-701</v>
      </c>
      <c r="B3" s="66"/>
      <c r="C3" s="66"/>
      <c r="D3" s="66"/>
      <c r="E3" s="66"/>
      <c r="F3" s="66"/>
      <c r="G3" s="66"/>
      <c r="H3" s="66"/>
      <c r="I3" s="66"/>
    </row>
    <row r="4" spans="1:13" x14ac:dyDescent="0.2">
      <c r="A4" s="68" t="str">
        <f ca="1">CELL("filename",A1)</f>
        <v>D:\Users\FulkerL\OneDrive - Welsh Government\[wfrsc2021-02-annex-1.xlsm]x-505</v>
      </c>
    </row>
    <row r="6" spans="1:13" x14ac:dyDescent="0.2">
      <c r="A6" s="123" t="s">
        <v>24</v>
      </c>
      <c r="B6" s="188" t="s">
        <v>26</v>
      </c>
      <c r="C6" s="188"/>
      <c r="D6" s="188"/>
      <c r="E6" s="188"/>
      <c r="F6" s="188"/>
      <c r="G6" s="188"/>
      <c r="H6" s="188"/>
      <c r="I6" s="188"/>
      <c r="J6" s="188"/>
      <c r="K6" s="188"/>
      <c r="L6" s="188"/>
      <c r="M6" s="188"/>
    </row>
    <row r="7" spans="1:13" x14ac:dyDescent="0.2">
      <c r="A7" s="125" t="s">
        <v>16</v>
      </c>
      <c r="B7" s="183" t="s">
        <v>431</v>
      </c>
      <c r="C7" s="183"/>
      <c r="D7" s="183"/>
      <c r="E7" s="183"/>
      <c r="F7" s="183"/>
      <c r="G7" s="183"/>
      <c r="H7" s="183"/>
      <c r="I7" s="183"/>
      <c r="J7" s="183"/>
      <c r="K7" s="183"/>
      <c r="L7" s="183"/>
      <c r="M7" s="183"/>
    </row>
    <row r="8" spans="1:13" x14ac:dyDescent="0.2">
      <c r="A8" s="125" t="s">
        <v>54</v>
      </c>
      <c r="B8" s="183">
        <v>1992</v>
      </c>
      <c r="C8" s="183"/>
      <c r="D8" s="183"/>
      <c r="E8" s="183"/>
      <c r="F8" s="183"/>
      <c r="G8" s="183"/>
      <c r="H8" s="183"/>
      <c r="I8" s="183"/>
      <c r="J8" s="183"/>
      <c r="K8" s="183"/>
      <c r="L8" s="183"/>
      <c r="M8" s="183"/>
    </row>
    <row r="9" spans="1:13" x14ac:dyDescent="0.2">
      <c r="A9" s="125" t="s">
        <v>17</v>
      </c>
      <c r="B9" s="183" t="s">
        <v>692</v>
      </c>
      <c r="C9" s="183"/>
      <c r="D9" s="183"/>
      <c r="E9" s="183"/>
      <c r="F9" s="183"/>
      <c r="G9" s="183"/>
      <c r="H9" s="183"/>
      <c r="I9" s="183"/>
      <c r="J9" s="183"/>
      <c r="K9" s="183"/>
      <c r="L9" s="183"/>
      <c r="M9" s="183"/>
    </row>
    <row r="10" spans="1:13" x14ac:dyDescent="0.2">
      <c r="A10" s="125" t="s">
        <v>2</v>
      </c>
      <c r="B10" s="183" t="s">
        <v>695</v>
      </c>
      <c r="C10" s="183"/>
      <c r="D10" s="183"/>
      <c r="E10" s="183"/>
      <c r="F10" s="183"/>
      <c r="G10" s="183"/>
      <c r="H10" s="183"/>
      <c r="I10" s="183"/>
      <c r="J10" s="183"/>
      <c r="K10" s="183"/>
      <c r="L10" s="183"/>
      <c r="M10" s="183"/>
    </row>
    <row r="11" spans="1:13" x14ac:dyDescent="0.2">
      <c r="A11" s="125" t="s">
        <v>23</v>
      </c>
      <c r="B11" s="183" t="s">
        <v>507</v>
      </c>
      <c r="C11" s="183"/>
      <c r="D11" s="183"/>
      <c r="E11" s="183"/>
      <c r="F11" s="183"/>
      <c r="G11" s="183"/>
      <c r="H11" s="183"/>
      <c r="I11" s="183"/>
      <c r="J11" s="183"/>
      <c r="K11" s="183"/>
      <c r="L11" s="183"/>
      <c r="M11" s="183"/>
    </row>
    <row r="12" spans="1:13" x14ac:dyDescent="0.2">
      <c r="A12" s="125" t="s">
        <v>272</v>
      </c>
      <c r="B12" s="183" t="s">
        <v>694</v>
      </c>
      <c r="C12" s="183"/>
      <c r="D12" s="183"/>
      <c r="E12" s="183"/>
      <c r="F12" s="183"/>
      <c r="G12" s="183"/>
      <c r="H12" s="183"/>
      <c r="I12" s="183"/>
      <c r="J12" s="183"/>
      <c r="K12" s="183"/>
      <c r="L12" s="183"/>
      <c r="M12" s="183"/>
    </row>
    <row r="13" spans="1:13" hidden="1" x14ac:dyDescent="0.2">
      <c r="A13" s="125" t="s">
        <v>57</v>
      </c>
      <c r="B13" s="126">
        <v>0</v>
      </c>
    </row>
    <row r="14" spans="1:13" hidden="1" x14ac:dyDescent="0.2">
      <c r="A14" s="125" t="s">
        <v>18</v>
      </c>
      <c r="B14" s="126">
        <v>701</v>
      </c>
    </row>
    <row r="15" spans="1:13" x14ac:dyDescent="0.2">
      <c r="A15" s="125" t="s">
        <v>58</v>
      </c>
      <c r="B15" s="183" t="s">
        <v>696</v>
      </c>
      <c r="C15" s="183"/>
      <c r="D15" s="183"/>
      <c r="E15" s="183"/>
      <c r="F15" s="183"/>
      <c r="G15" s="183"/>
      <c r="H15" s="183"/>
      <c r="I15" s="183"/>
      <c r="J15" s="183"/>
      <c r="K15" s="183"/>
      <c r="L15" s="183"/>
      <c r="M15" s="183"/>
    </row>
    <row r="16" spans="1:13" x14ac:dyDescent="0.2">
      <c r="A16" s="125" t="s">
        <v>59</v>
      </c>
      <c r="B16" s="183" t="s">
        <v>572</v>
      </c>
      <c r="C16" s="183"/>
      <c r="D16" s="183"/>
      <c r="E16" s="183"/>
      <c r="F16" s="183"/>
      <c r="G16" s="183"/>
      <c r="H16" s="183"/>
      <c r="I16" s="183"/>
      <c r="J16" s="183"/>
      <c r="K16" s="183"/>
      <c r="L16" s="183"/>
      <c r="M16" s="183"/>
    </row>
    <row r="17" spans="1:13" ht="67.5" customHeight="1" x14ac:dyDescent="0.2">
      <c r="A17" s="125" t="s">
        <v>386</v>
      </c>
      <c r="B17" s="183" t="s">
        <v>713</v>
      </c>
      <c r="C17" s="183"/>
      <c r="D17" s="183"/>
      <c r="E17" s="183"/>
      <c r="F17" s="183"/>
      <c r="G17" s="183"/>
      <c r="H17" s="183"/>
      <c r="I17" s="183"/>
      <c r="J17" s="183"/>
      <c r="K17" s="183"/>
      <c r="L17" s="183"/>
      <c r="M17" s="183"/>
    </row>
    <row r="18" spans="1:13" x14ac:dyDescent="0.2">
      <c r="A18" s="125" t="s">
        <v>19</v>
      </c>
      <c r="B18" s="187">
        <v>43404</v>
      </c>
      <c r="C18" s="187"/>
      <c r="D18" s="187"/>
      <c r="E18" s="187"/>
      <c r="F18" s="187"/>
      <c r="G18" s="187"/>
      <c r="H18" s="187"/>
      <c r="I18" s="187"/>
      <c r="J18" s="187"/>
      <c r="K18" s="187"/>
      <c r="L18" s="187"/>
      <c r="M18" s="187"/>
    </row>
    <row r="19" spans="1:13" x14ac:dyDescent="0.2">
      <c r="A19" s="125" t="s">
        <v>20</v>
      </c>
      <c r="B19" s="187">
        <v>43405</v>
      </c>
      <c r="C19" s="187"/>
      <c r="D19" s="187"/>
      <c r="E19" s="187"/>
      <c r="F19" s="187"/>
      <c r="G19" s="187"/>
      <c r="H19" s="187"/>
      <c r="I19" s="187"/>
      <c r="J19" s="187"/>
      <c r="K19" s="187"/>
      <c r="L19" s="187"/>
      <c r="M19" s="187"/>
    </row>
    <row r="20" spans="1:13" x14ac:dyDescent="0.2">
      <c r="A20" s="125" t="s">
        <v>270</v>
      </c>
      <c r="B20" s="183" t="s">
        <v>385</v>
      </c>
      <c r="C20" s="183"/>
      <c r="D20" s="183"/>
      <c r="E20" s="183"/>
      <c r="F20" s="183"/>
      <c r="G20" s="183"/>
      <c r="H20" s="183"/>
      <c r="I20" s="183"/>
      <c r="J20" s="183"/>
      <c r="K20" s="183"/>
      <c r="L20" s="183"/>
      <c r="M20" s="183"/>
    </row>
    <row r="22" spans="1:13" x14ac:dyDescent="0.2">
      <c r="A22" s="80"/>
    </row>
    <row r="24" spans="1:13" x14ac:dyDescent="0.2">
      <c r="A24" s="129" t="s">
        <v>281</v>
      </c>
      <c r="B24" s="186" t="s">
        <v>682</v>
      </c>
      <c r="C24" s="186"/>
      <c r="D24" s="186"/>
      <c r="E24" s="186"/>
      <c r="F24" s="186"/>
      <c r="G24" s="186"/>
      <c r="H24" s="186"/>
      <c r="I24" s="186"/>
      <c r="J24" s="186"/>
      <c r="K24" s="186"/>
      <c r="L24" s="186"/>
      <c r="M24" s="186"/>
    </row>
    <row r="25" spans="1:13" x14ac:dyDescent="0.2">
      <c r="A25" s="144" t="s">
        <v>697</v>
      </c>
      <c r="B25" s="131">
        <v>24</v>
      </c>
      <c r="C25" s="131"/>
      <c r="D25" s="131"/>
      <c r="E25" s="131"/>
      <c r="F25" s="131"/>
      <c r="G25" s="131"/>
      <c r="H25" s="131"/>
      <c r="I25" s="131"/>
      <c r="J25" s="131"/>
      <c r="K25" s="131"/>
      <c r="L25" s="131"/>
      <c r="M25" s="131"/>
    </row>
    <row r="26" spans="1:13" x14ac:dyDescent="0.2">
      <c r="A26" s="130">
        <v>50</v>
      </c>
      <c r="B26" s="131">
        <v>24</v>
      </c>
      <c r="C26" s="131">
        <v>23.9</v>
      </c>
      <c r="D26" s="131">
        <v>23.9</v>
      </c>
      <c r="E26" s="131">
        <v>23.9</v>
      </c>
      <c r="F26" s="131">
        <v>23.8</v>
      </c>
      <c r="G26" s="131">
        <v>23.8</v>
      </c>
      <c r="H26" s="131">
        <v>23.8</v>
      </c>
      <c r="I26" s="131">
        <v>23.7</v>
      </c>
      <c r="J26" s="131">
        <v>23.7</v>
      </c>
      <c r="K26" s="131">
        <v>23.7</v>
      </c>
      <c r="L26" s="131">
        <v>23.6</v>
      </c>
      <c r="M26" s="131">
        <v>23.6</v>
      </c>
    </row>
    <row r="27" spans="1:13" x14ac:dyDescent="0.2">
      <c r="A27" s="130">
        <v>51</v>
      </c>
      <c r="B27" s="131">
        <v>23.6</v>
      </c>
      <c r="C27" s="131">
        <v>23.6</v>
      </c>
      <c r="D27" s="131">
        <v>23.5</v>
      </c>
      <c r="E27" s="131">
        <v>23.5</v>
      </c>
      <c r="F27" s="131">
        <v>23.5</v>
      </c>
      <c r="G27" s="131">
        <v>23.4</v>
      </c>
      <c r="H27" s="131">
        <v>23.4</v>
      </c>
      <c r="I27" s="131">
        <v>23.4</v>
      </c>
      <c r="J27" s="131">
        <v>23.3</v>
      </c>
      <c r="K27" s="131">
        <v>23.3</v>
      </c>
      <c r="L27" s="131">
        <v>23.3</v>
      </c>
      <c r="M27" s="131">
        <v>23.2</v>
      </c>
    </row>
    <row r="28" spans="1:13" x14ac:dyDescent="0.2">
      <c r="A28" s="130">
        <v>52</v>
      </c>
      <c r="B28" s="131">
        <v>23.2</v>
      </c>
      <c r="C28" s="131">
        <v>23.2</v>
      </c>
      <c r="D28" s="131">
        <v>23.1</v>
      </c>
      <c r="E28" s="131">
        <v>23.1</v>
      </c>
      <c r="F28" s="131">
        <v>23.1</v>
      </c>
      <c r="G28" s="131">
        <v>23</v>
      </c>
      <c r="H28" s="131">
        <v>23</v>
      </c>
      <c r="I28" s="131">
        <v>23</v>
      </c>
      <c r="J28" s="131">
        <v>22.9</v>
      </c>
      <c r="K28" s="131">
        <v>22.9</v>
      </c>
      <c r="L28" s="131">
        <v>22.9</v>
      </c>
      <c r="M28" s="131">
        <v>22.8</v>
      </c>
    </row>
    <row r="29" spans="1:13" x14ac:dyDescent="0.2">
      <c r="A29" s="130">
        <v>53</v>
      </c>
      <c r="B29" s="131">
        <v>22.8</v>
      </c>
      <c r="C29" s="131">
        <v>22.7</v>
      </c>
      <c r="D29" s="131">
        <v>22.7</v>
      </c>
      <c r="E29" s="131">
        <v>22.7</v>
      </c>
      <c r="F29" s="131">
        <v>22.6</v>
      </c>
      <c r="G29" s="131">
        <v>22.6</v>
      </c>
      <c r="H29" s="131">
        <v>22.6</v>
      </c>
      <c r="I29" s="131">
        <v>22.5</v>
      </c>
      <c r="J29" s="131">
        <v>22.5</v>
      </c>
      <c r="K29" s="131">
        <v>22.5</v>
      </c>
      <c r="L29" s="131">
        <v>22.4</v>
      </c>
      <c r="M29" s="131">
        <v>22.4</v>
      </c>
    </row>
    <row r="30" spans="1:13" x14ac:dyDescent="0.2">
      <c r="A30" s="130">
        <v>54</v>
      </c>
      <c r="B30" s="131">
        <v>22.3</v>
      </c>
      <c r="C30" s="131">
        <v>22.3</v>
      </c>
      <c r="D30" s="131">
        <v>22.3</v>
      </c>
      <c r="E30" s="131">
        <v>22.2</v>
      </c>
      <c r="F30" s="131">
        <v>22.2</v>
      </c>
      <c r="G30" s="131">
        <v>22.2</v>
      </c>
      <c r="H30" s="131">
        <v>22.1</v>
      </c>
      <c r="I30" s="131">
        <v>22.1</v>
      </c>
      <c r="J30" s="131">
        <v>22</v>
      </c>
      <c r="K30" s="131">
        <v>22</v>
      </c>
      <c r="L30" s="131">
        <v>22</v>
      </c>
      <c r="M30" s="131">
        <v>21.9</v>
      </c>
    </row>
    <row r="31" spans="1:13" x14ac:dyDescent="0.2">
      <c r="A31" s="130">
        <v>55</v>
      </c>
      <c r="B31" s="131">
        <v>21.9</v>
      </c>
      <c r="C31" s="131">
        <v>21.8</v>
      </c>
      <c r="D31" s="131">
        <v>21.8</v>
      </c>
      <c r="E31" s="131">
        <v>21.8</v>
      </c>
      <c r="F31" s="131">
        <v>21.7</v>
      </c>
      <c r="G31" s="131">
        <v>21.7</v>
      </c>
      <c r="H31" s="131">
        <v>21.6</v>
      </c>
      <c r="I31" s="131">
        <v>21.6</v>
      </c>
      <c r="J31" s="131">
        <v>21.6</v>
      </c>
      <c r="K31" s="131">
        <v>21.5</v>
      </c>
      <c r="L31" s="131">
        <v>21.5</v>
      </c>
      <c r="M31" s="131">
        <v>21.4</v>
      </c>
    </row>
    <row r="32" spans="1:13" x14ac:dyDescent="0.2">
      <c r="A32" s="130">
        <v>56</v>
      </c>
      <c r="B32" s="131">
        <v>21.4</v>
      </c>
      <c r="C32" s="131">
        <v>21.4</v>
      </c>
      <c r="D32" s="131">
        <v>21.3</v>
      </c>
      <c r="E32" s="131">
        <v>21.3</v>
      </c>
      <c r="F32" s="131">
        <v>21.2</v>
      </c>
      <c r="G32" s="131">
        <v>21.2</v>
      </c>
      <c r="H32" s="131">
        <v>21.1</v>
      </c>
      <c r="I32" s="131">
        <v>21.1</v>
      </c>
      <c r="J32" s="131">
        <v>21.1</v>
      </c>
      <c r="K32" s="131">
        <v>21</v>
      </c>
      <c r="L32" s="131">
        <v>21</v>
      </c>
      <c r="M32" s="131">
        <v>20.9</v>
      </c>
    </row>
    <row r="33" spans="1:13" x14ac:dyDescent="0.2">
      <c r="A33" s="130">
        <v>57</v>
      </c>
      <c r="B33" s="131">
        <v>20.9</v>
      </c>
      <c r="C33" s="131">
        <v>20.9</v>
      </c>
      <c r="D33" s="131">
        <v>20.8</v>
      </c>
      <c r="E33" s="131">
        <v>20.8</v>
      </c>
      <c r="F33" s="131">
        <v>20.7</v>
      </c>
      <c r="G33" s="131">
        <v>20.7</v>
      </c>
      <c r="H33" s="131">
        <v>20.7</v>
      </c>
      <c r="I33" s="131">
        <v>20.6</v>
      </c>
      <c r="J33" s="131">
        <v>20.6</v>
      </c>
      <c r="K33" s="131">
        <v>20.5</v>
      </c>
      <c r="L33" s="131">
        <v>20.5</v>
      </c>
      <c r="M33" s="131">
        <v>20.399999999999999</v>
      </c>
    </row>
    <row r="34" spans="1:13" x14ac:dyDescent="0.2">
      <c r="A34" s="130">
        <v>58</v>
      </c>
      <c r="B34" s="131">
        <v>20.399999999999999</v>
      </c>
      <c r="C34" s="131">
        <v>20.399999999999999</v>
      </c>
      <c r="D34" s="131">
        <v>20.3</v>
      </c>
      <c r="E34" s="131">
        <v>20.3</v>
      </c>
      <c r="F34" s="131">
        <v>20.2</v>
      </c>
      <c r="G34" s="131">
        <v>20.2</v>
      </c>
      <c r="H34" s="131">
        <v>20.2</v>
      </c>
      <c r="I34" s="131">
        <v>20.100000000000001</v>
      </c>
      <c r="J34" s="131">
        <v>20.100000000000001</v>
      </c>
      <c r="K34" s="131">
        <v>20</v>
      </c>
      <c r="L34" s="131">
        <v>20</v>
      </c>
      <c r="M34" s="131">
        <v>19.899999999999999</v>
      </c>
    </row>
    <row r="35" spans="1:13" x14ac:dyDescent="0.2">
      <c r="A35" s="130">
        <v>59</v>
      </c>
      <c r="B35" s="131">
        <v>19.899999999999999</v>
      </c>
      <c r="C35" s="131">
        <v>19.899999999999999</v>
      </c>
      <c r="D35" s="131">
        <v>19.8</v>
      </c>
      <c r="E35" s="131">
        <v>19.8</v>
      </c>
      <c r="F35" s="131">
        <v>19.7</v>
      </c>
      <c r="G35" s="131">
        <v>19.7</v>
      </c>
      <c r="H35" s="131">
        <v>19.600000000000001</v>
      </c>
      <c r="I35" s="131">
        <v>19.600000000000001</v>
      </c>
      <c r="J35" s="131">
        <v>19.600000000000001</v>
      </c>
      <c r="K35" s="131">
        <v>19.5</v>
      </c>
      <c r="L35" s="131">
        <v>19.5</v>
      </c>
      <c r="M35" s="131">
        <v>19.399999999999999</v>
      </c>
    </row>
    <row r="36" spans="1:13" x14ac:dyDescent="0.2">
      <c r="A36" s="130">
        <v>60</v>
      </c>
      <c r="B36" s="131">
        <v>19.399999999999999</v>
      </c>
      <c r="C36" s="131">
        <v>19.3</v>
      </c>
      <c r="D36" s="131">
        <v>19.3</v>
      </c>
      <c r="E36" s="131">
        <v>19.3</v>
      </c>
      <c r="F36" s="131">
        <v>19.2</v>
      </c>
      <c r="G36" s="131">
        <v>19.2</v>
      </c>
      <c r="H36" s="131">
        <v>19.100000000000001</v>
      </c>
      <c r="I36" s="131">
        <v>19.100000000000001</v>
      </c>
      <c r="J36" s="131">
        <v>19</v>
      </c>
      <c r="K36" s="131">
        <v>19</v>
      </c>
      <c r="L36" s="131">
        <v>19</v>
      </c>
      <c r="M36" s="131">
        <v>18.899999999999999</v>
      </c>
    </row>
    <row r="37" spans="1:13" x14ac:dyDescent="0.2">
      <c r="A37" s="130">
        <v>61</v>
      </c>
      <c r="B37" s="131">
        <v>18.899999999999999</v>
      </c>
      <c r="C37" s="131">
        <v>18.8</v>
      </c>
      <c r="D37" s="131">
        <v>18.8</v>
      </c>
      <c r="E37" s="131">
        <v>18.7</v>
      </c>
      <c r="F37" s="131">
        <v>18.7</v>
      </c>
      <c r="G37" s="131">
        <v>18.600000000000001</v>
      </c>
      <c r="H37" s="131">
        <v>18.600000000000001</v>
      </c>
      <c r="I37" s="131">
        <v>18.600000000000001</v>
      </c>
      <c r="J37" s="131">
        <v>18.5</v>
      </c>
      <c r="K37" s="131">
        <v>18.5</v>
      </c>
      <c r="L37" s="131">
        <v>18.399999999999999</v>
      </c>
      <c r="M37" s="131">
        <v>18.399999999999999</v>
      </c>
    </row>
    <row r="38" spans="1:13" x14ac:dyDescent="0.2">
      <c r="A38" s="130">
        <v>62</v>
      </c>
      <c r="B38" s="131">
        <v>18.3</v>
      </c>
      <c r="C38" s="131">
        <v>18.3</v>
      </c>
      <c r="D38" s="131">
        <v>18.2</v>
      </c>
      <c r="E38" s="131">
        <v>18.2</v>
      </c>
      <c r="F38" s="131">
        <v>18.2</v>
      </c>
      <c r="G38" s="131">
        <v>18.100000000000001</v>
      </c>
      <c r="H38" s="131">
        <v>18.100000000000001</v>
      </c>
      <c r="I38" s="131">
        <v>18</v>
      </c>
      <c r="J38" s="131">
        <v>18</v>
      </c>
      <c r="K38" s="131">
        <v>17.899999999999999</v>
      </c>
      <c r="L38" s="131">
        <v>17.899999999999999</v>
      </c>
      <c r="M38" s="131">
        <v>17.8</v>
      </c>
    </row>
    <row r="39" spans="1:13" x14ac:dyDescent="0.2">
      <c r="A39" s="130">
        <v>63</v>
      </c>
      <c r="B39" s="131">
        <v>17.8</v>
      </c>
      <c r="C39" s="131">
        <v>17.8</v>
      </c>
      <c r="D39" s="131">
        <v>17.7</v>
      </c>
      <c r="E39" s="131">
        <v>17.7</v>
      </c>
      <c r="F39" s="131">
        <v>17.600000000000001</v>
      </c>
      <c r="G39" s="131">
        <v>17.600000000000001</v>
      </c>
      <c r="H39" s="131">
        <v>17.5</v>
      </c>
      <c r="I39" s="131">
        <v>17.5</v>
      </c>
      <c r="J39" s="131">
        <v>17.399999999999999</v>
      </c>
      <c r="K39" s="131">
        <v>17.399999999999999</v>
      </c>
      <c r="L39" s="131">
        <v>17.399999999999999</v>
      </c>
      <c r="M39" s="131">
        <v>17.3</v>
      </c>
    </row>
    <row r="40" spans="1:13" x14ac:dyDescent="0.2">
      <c r="A40" s="130">
        <v>64</v>
      </c>
      <c r="B40" s="131">
        <v>17.3</v>
      </c>
      <c r="C40" s="131">
        <v>17.2</v>
      </c>
      <c r="D40" s="131">
        <v>17.2</v>
      </c>
      <c r="E40" s="131">
        <v>17.100000000000001</v>
      </c>
      <c r="F40" s="131">
        <v>17.100000000000001</v>
      </c>
      <c r="G40" s="131">
        <v>17</v>
      </c>
      <c r="H40" s="131">
        <v>17</v>
      </c>
      <c r="I40" s="131">
        <v>16.899999999999999</v>
      </c>
      <c r="J40" s="131">
        <v>16.899999999999999</v>
      </c>
      <c r="K40" s="131">
        <v>16.899999999999999</v>
      </c>
      <c r="L40" s="131">
        <v>16.8</v>
      </c>
      <c r="M40" s="131">
        <v>16.8</v>
      </c>
    </row>
    <row r="41" spans="1:13" x14ac:dyDescent="0.2">
      <c r="A41" s="130">
        <v>65</v>
      </c>
      <c r="B41" s="131">
        <v>16.7</v>
      </c>
      <c r="C41" s="131">
        <v>16.7</v>
      </c>
      <c r="D41" s="131">
        <v>16.600000000000001</v>
      </c>
      <c r="E41" s="131">
        <v>16.600000000000001</v>
      </c>
      <c r="F41" s="131">
        <v>16.5</v>
      </c>
      <c r="G41" s="131">
        <v>16.5</v>
      </c>
      <c r="H41" s="131">
        <v>16.399999999999999</v>
      </c>
      <c r="I41" s="131">
        <v>16.399999999999999</v>
      </c>
      <c r="J41" s="131">
        <v>16.3</v>
      </c>
      <c r="K41" s="131">
        <v>16.3</v>
      </c>
      <c r="L41" s="131">
        <v>16.3</v>
      </c>
      <c r="M41" s="131">
        <v>16.2</v>
      </c>
    </row>
    <row r="42" spans="1:13" x14ac:dyDescent="0.2">
      <c r="A42" s="130">
        <v>66</v>
      </c>
      <c r="B42" s="131">
        <v>16.2</v>
      </c>
      <c r="C42" s="131">
        <v>16.100000000000001</v>
      </c>
      <c r="D42" s="131">
        <v>16.100000000000001</v>
      </c>
      <c r="E42" s="131">
        <v>16</v>
      </c>
      <c r="F42" s="131">
        <v>16</v>
      </c>
      <c r="G42" s="131">
        <v>15.9</v>
      </c>
      <c r="H42" s="131">
        <v>15.9</v>
      </c>
      <c r="I42" s="131">
        <v>15.8</v>
      </c>
      <c r="J42" s="131">
        <v>15.8</v>
      </c>
      <c r="K42" s="131">
        <v>15.7</v>
      </c>
      <c r="L42" s="131">
        <v>15.7</v>
      </c>
      <c r="M42" s="131">
        <v>15.7</v>
      </c>
    </row>
    <row r="43" spans="1:13" x14ac:dyDescent="0.2">
      <c r="A43" s="130">
        <v>67</v>
      </c>
      <c r="B43" s="131">
        <v>15.6</v>
      </c>
      <c r="C43" s="131">
        <v>15.6</v>
      </c>
      <c r="D43" s="131">
        <v>15.5</v>
      </c>
      <c r="E43" s="131">
        <v>15.5</v>
      </c>
      <c r="F43" s="131">
        <v>15.4</v>
      </c>
      <c r="G43" s="131">
        <v>15.4</v>
      </c>
      <c r="H43" s="131">
        <v>15.3</v>
      </c>
      <c r="I43" s="131">
        <v>15.3</v>
      </c>
      <c r="J43" s="131">
        <v>15.2</v>
      </c>
      <c r="K43" s="131">
        <v>15.2</v>
      </c>
      <c r="L43" s="131">
        <v>15.1</v>
      </c>
      <c r="M43" s="131">
        <v>15.1</v>
      </c>
    </row>
    <row r="44" spans="1:13" x14ac:dyDescent="0.2">
      <c r="A44" s="130">
        <v>68</v>
      </c>
      <c r="B44" s="131">
        <v>15</v>
      </c>
      <c r="C44" s="131">
        <v>15</v>
      </c>
      <c r="D44" s="131">
        <v>14.9</v>
      </c>
      <c r="E44" s="131">
        <v>14.9</v>
      </c>
      <c r="F44" s="131">
        <v>14.9</v>
      </c>
      <c r="G44" s="131">
        <v>14.8</v>
      </c>
      <c r="H44" s="131">
        <v>14.8</v>
      </c>
      <c r="I44" s="131">
        <v>14.7</v>
      </c>
      <c r="J44" s="131">
        <v>14.7</v>
      </c>
      <c r="K44" s="131">
        <v>14.6</v>
      </c>
      <c r="L44" s="131">
        <v>14.6</v>
      </c>
      <c r="M44" s="131">
        <v>14.5</v>
      </c>
    </row>
    <row r="45" spans="1:13" x14ac:dyDescent="0.2">
      <c r="A45" s="130">
        <v>69</v>
      </c>
      <c r="B45" s="131">
        <v>14.5</v>
      </c>
      <c r="C45" s="131">
        <v>14.4</v>
      </c>
      <c r="D45" s="131">
        <v>14.4</v>
      </c>
      <c r="E45" s="131">
        <v>14.3</v>
      </c>
      <c r="F45" s="131">
        <v>14.3</v>
      </c>
      <c r="G45" s="131">
        <v>14.2</v>
      </c>
      <c r="H45" s="131">
        <v>14.2</v>
      </c>
      <c r="I45" s="131">
        <v>14.1</v>
      </c>
      <c r="J45" s="131">
        <v>14.1</v>
      </c>
      <c r="K45" s="131">
        <v>14</v>
      </c>
      <c r="L45" s="131">
        <v>14</v>
      </c>
      <c r="M45" s="131">
        <v>14</v>
      </c>
    </row>
    <row r="46" spans="1:13" x14ac:dyDescent="0.2">
      <c r="A46" s="130">
        <v>70</v>
      </c>
      <c r="B46" s="131">
        <v>13.9</v>
      </c>
      <c r="C46" s="131">
        <v>13.9</v>
      </c>
      <c r="D46" s="131">
        <v>13.8</v>
      </c>
      <c r="E46" s="131">
        <v>13.8</v>
      </c>
      <c r="F46" s="131">
        <v>13.7</v>
      </c>
      <c r="G46" s="131">
        <v>13.7</v>
      </c>
      <c r="H46" s="131">
        <v>13.6</v>
      </c>
      <c r="I46" s="131">
        <v>13.6</v>
      </c>
      <c r="J46" s="131">
        <v>13.5</v>
      </c>
      <c r="K46" s="131">
        <v>13.5</v>
      </c>
      <c r="L46" s="131">
        <v>13.4</v>
      </c>
      <c r="M46" s="131">
        <v>13.4</v>
      </c>
    </row>
    <row r="47" spans="1:13" x14ac:dyDescent="0.2">
      <c r="A47" s="130">
        <v>71</v>
      </c>
      <c r="B47" s="131">
        <v>13.3</v>
      </c>
      <c r="C47" s="131">
        <v>13.3</v>
      </c>
      <c r="D47" s="131">
        <v>13.2</v>
      </c>
      <c r="E47" s="131">
        <v>13.2</v>
      </c>
      <c r="F47" s="131">
        <v>13.1</v>
      </c>
      <c r="G47" s="131">
        <v>13.1</v>
      </c>
      <c r="H47" s="131">
        <v>13</v>
      </c>
      <c r="I47" s="131">
        <v>13</v>
      </c>
      <c r="J47" s="131">
        <v>13</v>
      </c>
      <c r="K47" s="131">
        <v>12.9</v>
      </c>
      <c r="L47" s="131">
        <v>12.9</v>
      </c>
      <c r="M47" s="131">
        <v>12.8</v>
      </c>
    </row>
    <row r="48" spans="1:13" x14ac:dyDescent="0.2">
      <c r="A48" s="130">
        <v>72</v>
      </c>
      <c r="B48" s="131">
        <v>12.8</v>
      </c>
      <c r="C48" s="131">
        <v>12.7</v>
      </c>
      <c r="D48" s="131">
        <v>12.7</v>
      </c>
      <c r="E48" s="131">
        <v>12.6</v>
      </c>
      <c r="F48" s="131">
        <v>12.6</v>
      </c>
      <c r="G48" s="131">
        <v>12.5</v>
      </c>
      <c r="H48" s="131">
        <v>12.5</v>
      </c>
      <c r="I48" s="131">
        <v>12.4</v>
      </c>
      <c r="J48" s="131">
        <v>12.4</v>
      </c>
      <c r="K48" s="131">
        <v>12.3</v>
      </c>
      <c r="L48" s="131">
        <v>12.3</v>
      </c>
      <c r="M48" s="131">
        <v>12.2</v>
      </c>
    </row>
    <row r="49" spans="1:13" x14ac:dyDescent="0.2">
      <c r="A49" s="130">
        <v>73</v>
      </c>
      <c r="B49" s="131">
        <v>12.2</v>
      </c>
      <c r="C49" s="131">
        <v>12.1</v>
      </c>
      <c r="D49" s="131">
        <v>12.1</v>
      </c>
      <c r="E49" s="131">
        <v>12</v>
      </c>
      <c r="F49" s="131">
        <v>12</v>
      </c>
      <c r="G49" s="131">
        <v>11.9</v>
      </c>
      <c r="H49" s="131">
        <v>11.9</v>
      </c>
      <c r="I49" s="131">
        <v>11.8</v>
      </c>
      <c r="J49" s="131">
        <v>11.8</v>
      </c>
      <c r="K49" s="131">
        <v>11.8</v>
      </c>
      <c r="L49" s="131">
        <v>11.7</v>
      </c>
      <c r="M49" s="131">
        <v>11.7</v>
      </c>
    </row>
    <row r="50" spans="1:13" x14ac:dyDescent="0.2">
      <c r="A50" s="130">
        <v>74</v>
      </c>
      <c r="B50" s="131">
        <v>11.6</v>
      </c>
      <c r="C50" s="131">
        <v>11.6</v>
      </c>
      <c r="D50" s="131">
        <v>11.5</v>
      </c>
      <c r="E50" s="131">
        <v>11.5</v>
      </c>
      <c r="F50" s="131">
        <v>11.4</v>
      </c>
      <c r="G50" s="131">
        <v>11.4</v>
      </c>
      <c r="H50" s="131">
        <v>11.3</v>
      </c>
      <c r="I50" s="131">
        <v>11.3</v>
      </c>
      <c r="J50" s="131">
        <v>11.2</v>
      </c>
      <c r="K50" s="131">
        <v>11.2</v>
      </c>
      <c r="L50" s="131">
        <v>11.1</v>
      </c>
      <c r="M50" s="131">
        <v>11.1</v>
      </c>
    </row>
    <row r="51" spans="1:13" x14ac:dyDescent="0.2">
      <c r="A51" s="130">
        <v>75</v>
      </c>
      <c r="B51" s="131">
        <v>11</v>
      </c>
      <c r="C51" s="131"/>
      <c r="D51" s="131"/>
      <c r="E51" s="131"/>
      <c r="F51" s="131"/>
      <c r="G51" s="131"/>
      <c r="H51" s="131"/>
      <c r="I51" s="131"/>
      <c r="J51" s="131"/>
      <c r="K51" s="131"/>
      <c r="L51" s="131"/>
      <c r="M51" s="131"/>
    </row>
  </sheetData>
  <sheetProtection algorithmName="SHA-512" hashValue="qeM68StaZt7LczMM1TpIz7A4Nxv9fjpb+rkaPzpk0LBPDuFWhOa8HRcgPx9IE0HBzdTQJo5lybXlW0oTnZ13nQ==" saltValue="tDnlBmLhHhAK/jUuYEi1pQ==" spinCount="100000" sheet="1" objects="1" scenarios="1"/>
  <mergeCells count="14">
    <mergeCell ref="B11:M11"/>
    <mergeCell ref="B6:M6"/>
    <mergeCell ref="B7:M7"/>
    <mergeCell ref="B8:M8"/>
    <mergeCell ref="B9:M9"/>
    <mergeCell ref="B10:M10"/>
    <mergeCell ref="B20:M20"/>
    <mergeCell ref="B24:M24"/>
    <mergeCell ref="B12:M12"/>
    <mergeCell ref="B15:M15"/>
    <mergeCell ref="B16:M16"/>
    <mergeCell ref="B17:M17"/>
    <mergeCell ref="B18:M18"/>
    <mergeCell ref="B19:M19"/>
  </mergeCells>
  <conditionalFormatting sqref="A24:A51">
    <cfRule type="expression" dxfId="471" priority="9" stopIfTrue="1">
      <formula>MOD(ROW(),2)=0</formula>
    </cfRule>
    <cfRule type="expression" dxfId="470" priority="10" stopIfTrue="1">
      <formula>MOD(ROW(),2)&lt;&gt;0</formula>
    </cfRule>
  </conditionalFormatting>
  <conditionalFormatting sqref="B24:B25 C25:M25 B51:M51">
    <cfRule type="expression" dxfId="469" priority="11" stopIfTrue="1">
      <formula>MOD(ROW(),2)=0</formula>
    </cfRule>
    <cfRule type="expression" dxfId="468" priority="12" stopIfTrue="1">
      <formula>MOD(ROW(),2)&lt;&gt;0</formula>
    </cfRule>
  </conditionalFormatting>
  <conditionalFormatting sqref="A6:A16">
    <cfRule type="expression" dxfId="467" priority="13" stopIfTrue="1">
      <formula>MOD(ROW(),2)=0</formula>
    </cfRule>
    <cfRule type="expression" dxfId="466" priority="14" stopIfTrue="1">
      <formula>MOD(ROW(),2)&lt;&gt;0</formula>
    </cfRule>
  </conditionalFormatting>
  <conditionalFormatting sqref="B6:B16">
    <cfRule type="expression" dxfId="465" priority="15" stopIfTrue="1">
      <formula>MOD(ROW(),2)=0</formula>
    </cfRule>
    <cfRule type="expression" dxfId="464" priority="16" stopIfTrue="1">
      <formula>MOD(ROW(),2)&lt;&gt;0</formula>
    </cfRule>
  </conditionalFormatting>
  <conditionalFormatting sqref="A17:A20">
    <cfRule type="expression" dxfId="463" priority="5" stopIfTrue="1">
      <formula>MOD(ROW(),2)=0</formula>
    </cfRule>
    <cfRule type="expression" dxfId="462" priority="6" stopIfTrue="1">
      <formula>MOD(ROW(),2)&lt;&gt;0</formula>
    </cfRule>
  </conditionalFormatting>
  <conditionalFormatting sqref="B17:B18 B20">
    <cfRule type="expression" dxfId="461" priority="7" stopIfTrue="1">
      <formula>MOD(ROW(),2)=0</formula>
    </cfRule>
    <cfRule type="expression" dxfId="460" priority="8" stopIfTrue="1">
      <formula>MOD(ROW(),2)&lt;&gt;0</formula>
    </cfRule>
  </conditionalFormatting>
  <conditionalFormatting sqref="B26:M50">
    <cfRule type="expression" dxfId="459" priority="3" stopIfTrue="1">
      <formula>MOD(ROW(),2)=0</formula>
    </cfRule>
    <cfRule type="expression" dxfId="458" priority="4" stopIfTrue="1">
      <formula>MOD(ROW(),2)&lt;&gt;0</formula>
    </cfRule>
  </conditionalFormatting>
  <conditionalFormatting sqref="B19">
    <cfRule type="expression" dxfId="457" priority="1" stopIfTrue="1">
      <formula>MOD(ROW(),2)=0</formula>
    </cfRule>
    <cfRule type="expression" dxfId="4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5"/>
  <dimension ref="A1:I67"/>
  <sheetViews>
    <sheetView workbookViewId="0">
      <selection activeCell="F24" sqref="F24"/>
    </sheetView>
  </sheetViews>
  <sheetFormatPr defaultColWidth="10" defaultRowHeight="12.75" x14ac:dyDescent="0.2"/>
  <cols>
    <col min="1" max="1" width="31.7109375" style="33" customWidth="1"/>
    <col min="2" max="2" width="22.7109375" style="33" customWidth="1"/>
    <col min="3" max="3" width="30"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x-603</v>
      </c>
      <c r="B3" s="66"/>
      <c r="C3" s="66"/>
      <c r="D3" s="66"/>
      <c r="E3" s="66"/>
      <c r="F3" s="66"/>
      <c r="G3" s="66"/>
      <c r="H3" s="66"/>
      <c r="I3" s="66"/>
    </row>
    <row r="4" spans="1:9" x14ac:dyDescent="0.2">
      <c r="A4" s="68" t="str">
        <f ca="1">CELL("filename",A1)</f>
        <v>D:\Users\FulkerL\OneDrive - Welsh Government\[wfrsc2021-02-annex-1.xlsm]x-603</v>
      </c>
    </row>
    <row r="6" spans="1:9" x14ac:dyDescent="0.2">
      <c r="A6" s="123" t="s">
        <v>24</v>
      </c>
      <c r="B6" s="124" t="s">
        <v>26</v>
      </c>
      <c r="C6" s="124"/>
    </row>
    <row r="7" spans="1:9" x14ac:dyDescent="0.2">
      <c r="A7" s="125" t="s">
        <v>16</v>
      </c>
      <c r="B7" s="126" t="s">
        <v>431</v>
      </c>
      <c r="C7" s="126"/>
    </row>
    <row r="8" spans="1:9" x14ac:dyDescent="0.2">
      <c r="A8" s="125" t="s">
        <v>54</v>
      </c>
      <c r="B8" s="126">
        <v>1992</v>
      </c>
      <c r="C8" s="126"/>
    </row>
    <row r="9" spans="1:9" x14ac:dyDescent="0.2">
      <c r="A9" s="125" t="s">
        <v>17</v>
      </c>
      <c r="B9" s="126" t="s">
        <v>586</v>
      </c>
      <c r="C9" s="126"/>
    </row>
    <row r="10" spans="1:9" ht="25.5" x14ac:dyDescent="0.2">
      <c r="A10" s="125" t="s">
        <v>2</v>
      </c>
      <c r="B10" s="126" t="s">
        <v>587</v>
      </c>
      <c r="C10" s="126"/>
    </row>
    <row r="11" spans="1:9" x14ac:dyDescent="0.2">
      <c r="A11" s="125" t="s">
        <v>23</v>
      </c>
      <c r="B11" s="126" t="s">
        <v>588</v>
      </c>
      <c r="C11" s="126"/>
    </row>
    <row r="12" spans="1:9" x14ac:dyDescent="0.2">
      <c r="A12" s="125" t="s">
        <v>272</v>
      </c>
      <c r="B12" s="126" t="s">
        <v>589</v>
      </c>
      <c r="C12" s="126"/>
    </row>
    <row r="13" spans="1:9" hidden="1" x14ac:dyDescent="0.2">
      <c r="A13" s="125" t="s">
        <v>57</v>
      </c>
      <c r="B13" s="126">
        <v>2</v>
      </c>
      <c r="C13" s="126"/>
    </row>
    <row r="14" spans="1:9" hidden="1" x14ac:dyDescent="0.2">
      <c r="A14" s="125" t="s">
        <v>18</v>
      </c>
      <c r="B14" s="126">
        <v>603</v>
      </c>
      <c r="C14" s="126"/>
    </row>
    <row r="15" spans="1:9" x14ac:dyDescent="0.2">
      <c r="A15" s="125" t="s">
        <v>58</v>
      </c>
      <c r="B15" s="126" t="s">
        <v>590</v>
      </c>
      <c r="C15" s="126"/>
    </row>
    <row r="16" spans="1:9" x14ac:dyDescent="0.2">
      <c r="A16" s="125" t="s">
        <v>59</v>
      </c>
      <c r="B16" s="126" t="s">
        <v>280</v>
      </c>
      <c r="C16" s="126"/>
    </row>
    <row r="17" spans="1:3" ht="76.5" x14ac:dyDescent="0.2">
      <c r="A17" s="125" t="s">
        <v>386</v>
      </c>
      <c r="B17" s="126" t="s">
        <v>724</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51" x14ac:dyDescent="0.2">
      <c r="A25" s="129" t="s">
        <v>281</v>
      </c>
      <c r="B25" s="129" t="s">
        <v>591</v>
      </c>
      <c r="C25" s="129" t="s">
        <v>592</v>
      </c>
    </row>
    <row r="26" spans="1:3" x14ac:dyDescent="0.2">
      <c r="A26" s="130">
        <v>18</v>
      </c>
      <c r="B26" s="131">
        <v>7.78</v>
      </c>
      <c r="C26" s="131">
        <v>7.78</v>
      </c>
    </row>
    <row r="27" spans="1:3" x14ac:dyDescent="0.2">
      <c r="A27" s="130">
        <v>19</v>
      </c>
      <c r="B27" s="131">
        <v>7.95</v>
      </c>
      <c r="C27" s="131">
        <v>7.95</v>
      </c>
    </row>
    <row r="28" spans="1:3" x14ac:dyDescent="0.2">
      <c r="A28" s="130">
        <v>20</v>
      </c>
      <c r="B28" s="131">
        <v>8.1199999999999992</v>
      </c>
      <c r="C28" s="131">
        <v>8.1199999999999992</v>
      </c>
    </row>
    <row r="29" spans="1:3" x14ac:dyDescent="0.2">
      <c r="A29" s="130">
        <v>21</v>
      </c>
      <c r="B29" s="131">
        <v>8.2899999999999991</v>
      </c>
      <c r="C29" s="131">
        <v>8.2899999999999991</v>
      </c>
    </row>
    <row r="30" spans="1:3" x14ac:dyDescent="0.2">
      <c r="A30" s="130">
        <v>22</v>
      </c>
      <c r="B30" s="131">
        <v>8.4700000000000006</v>
      </c>
      <c r="C30" s="131">
        <v>8.4700000000000006</v>
      </c>
    </row>
    <row r="31" spans="1:3" x14ac:dyDescent="0.2">
      <c r="A31" s="130">
        <v>23</v>
      </c>
      <c r="B31" s="131">
        <v>8.65</v>
      </c>
      <c r="C31" s="131">
        <v>8.65</v>
      </c>
    </row>
    <row r="32" spans="1:3" x14ac:dyDescent="0.2">
      <c r="A32" s="130">
        <v>24</v>
      </c>
      <c r="B32" s="131">
        <v>8.84</v>
      </c>
      <c r="C32" s="131">
        <v>8.84</v>
      </c>
    </row>
    <row r="33" spans="1:3" x14ac:dyDescent="0.2">
      <c r="A33" s="130">
        <v>25</v>
      </c>
      <c r="B33" s="131">
        <v>9.0299999999999994</v>
      </c>
      <c r="C33" s="131">
        <v>9.0299999999999994</v>
      </c>
    </row>
    <row r="34" spans="1:3" x14ac:dyDescent="0.2">
      <c r="A34" s="130">
        <v>26</v>
      </c>
      <c r="B34" s="131">
        <v>9.2200000000000006</v>
      </c>
      <c r="C34" s="131">
        <v>9.2200000000000006</v>
      </c>
    </row>
    <row r="35" spans="1:3" x14ac:dyDescent="0.2">
      <c r="A35" s="130">
        <v>27</v>
      </c>
      <c r="B35" s="131">
        <v>9.42</v>
      </c>
      <c r="C35" s="131">
        <v>9.42</v>
      </c>
    </row>
    <row r="36" spans="1:3" x14ac:dyDescent="0.2">
      <c r="A36" s="130">
        <v>28</v>
      </c>
      <c r="B36" s="131">
        <v>9.6199999999999992</v>
      </c>
      <c r="C36" s="131">
        <v>9.6199999999999992</v>
      </c>
    </row>
    <row r="37" spans="1:3" x14ac:dyDescent="0.2">
      <c r="A37" s="130">
        <v>29</v>
      </c>
      <c r="B37" s="131">
        <v>9.83</v>
      </c>
      <c r="C37" s="131">
        <v>9.83</v>
      </c>
    </row>
    <row r="38" spans="1:3" x14ac:dyDescent="0.2">
      <c r="A38" s="130">
        <v>30</v>
      </c>
      <c r="B38" s="131">
        <v>10.039999999999999</v>
      </c>
      <c r="C38" s="131">
        <v>10.039999999999999</v>
      </c>
    </row>
    <row r="39" spans="1:3" x14ac:dyDescent="0.2">
      <c r="A39" s="130">
        <v>31</v>
      </c>
      <c r="B39" s="131">
        <v>10.26</v>
      </c>
      <c r="C39" s="131">
        <v>10.26</v>
      </c>
    </row>
    <row r="40" spans="1:3" x14ac:dyDescent="0.2">
      <c r="A40" s="130">
        <v>32</v>
      </c>
      <c r="B40" s="131">
        <v>10.48</v>
      </c>
      <c r="C40" s="131">
        <v>10.48</v>
      </c>
    </row>
    <row r="41" spans="1:3" x14ac:dyDescent="0.2">
      <c r="A41" s="130">
        <v>33</v>
      </c>
      <c r="B41" s="131">
        <v>10.71</v>
      </c>
      <c r="C41" s="131">
        <v>10.71</v>
      </c>
    </row>
    <row r="42" spans="1:3" x14ac:dyDescent="0.2">
      <c r="A42" s="130">
        <v>34</v>
      </c>
      <c r="B42" s="131">
        <v>10.94</v>
      </c>
      <c r="C42" s="131">
        <v>10.94</v>
      </c>
    </row>
    <row r="43" spans="1:3" x14ac:dyDescent="0.2">
      <c r="A43" s="130">
        <v>35</v>
      </c>
      <c r="B43" s="131">
        <v>11.18</v>
      </c>
      <c r="C43" s="131">
        <v>11.18</v>
      </c>
    </row>
    <row r="44" spans="1:3" x14ac:dyDescent="0.2">
      <c r="A44" s="130">
        <v>36</v>
      </c>
      <c r="B44" s="131">
        <v>11.42</v>
      </c>
      <c r="C44" s="131">
        <v>11.42</v>
      </c>
    </row>
    <row r="45" spans="1:3" x14ac:dyDescent="0.2">
      <c r="A45" s="130">
        <v>37</v>
      </c>
      <c r="B45" s="131">
        <v>11.67</v>
      </c>
      <c r="C45" s="131">
        <v>11.67</v>
      </c>
    </row>
    <row r="46" spans="1:3" x14ac:dyDescent="0.2">
      <c r="A46" s="130">
        <v>38</v>
      </c>
      <c r="B46" s="131">
        <v>11.92</v>
      </c>
      <c r="C46" s="131">
        <v>11.92</v>
      </c>
    </row>
    <row r="47" spans="1:3" x14ac:dyDescent="0.2">
      <c r="A47" s="130">
        <v>39</v>
      </c>
      <c r="B47" s="131">
        <v>12.18</v>
      </c>
      <c r="C47" s="131">
        <v>12.18</v>
      </c>
    </row>
    <row r="48" spans="1:3" x14ac:dyDescent="0.2">
      <c r="A48" s="130">
        <v>40</v>
      </c>
      <c r="B48" s="131">
        <v>12.45</v>
      </c>
      <c r="C48" s="131">
        <v>12.45</v>
      </c>
    </row>
    <row r="49" spans="1:3" x14ac:dyDescent="0.2">
      <c r="A49" s="130">
        <v>41</v>
      </c>
      <c r="B49" s="131">
        <v>12.73</v>
      </c>
      <c r="C49" s="131">
        <v>12.73</v>
      </c>
    </row>
    <row r="50" spans="1:3" x14ac:dyDescent="0.2">
      <c r="A50" s="130">
        <v>42</v>
      </c>
      <c r="B50" s="131">
        <v>13.01</v>
      </c>
      <c r="C50" s="131">
        <v>13.01</v>
      </c>
    </row>
    <row r="51" spans="1:3" x14ac:dyDescent="0.2">
      <c r="A51" s="130">
        <v>43</v>
      </c>
      <c r="B51" s="131">
        <v>13.29</v>
      </c>
      <c r="C51" s="131">
        <v>13.29</v>
      </c>
    </row>
    <row r="52" spans="1:3" x14ac:dyDescent="0.2">
      <c r="A52" s="130">
        <v>44</v>
      </c>
      <c r="B52" s="131">
        <v>13.59</v>
      </c>
      <c r="C52" s="131">
        <v>13.59</v>
      </c>
    </row>
    <row r="53" spans="1:3" x14ac:dyDescent="0.2">
      <c r="A53" s="130">
        <v>45</v>
      </c>
      <c r="B53" s="131">
        <v>13.89</v>
      </c>
      <c r="C53" s="131">
        <v>13.89</v>
      </c>
    </row>
    <row r="54" spans="1:3" x14ac:dyDescent="0.2">
      <c r="A54" s="130">
        <v>46</v>
      </c>
      <c r="B54" s="131">
        <v>14.2</v>
      </c>
      <c r="C54" s="131">
        <v>14.2</v>
      </c>
    </row>
    <row r="55" spans="1:3" x14ac:dyDescent="0.2">
      <c r="A55" s="130">
        <v>47</v>
      </c>
      <c r="B55" s="131">
        <v>14.52</v>
      </c>
      <c r="C55" s="131">
        <v>14.52</v>
      </c>
    </row>
    <row r="56" spans="1:3" x14ac:dyDescent="0.2">
      <c r="A56" s="130">
        <v>48</v>
      </c>
      <c r="B56" s="131">
        <v>14.85</v>
      </c>
      <c r="C56" s="131">
        <v>14.85</v>
      </c>
    </row>
    <row r="57" spans="1:3" x14ac:dyDescent="0.2">
      <c r="A57" s="130">
        <v>49</v>
      </c>
      <c r="B57" s="131">
        <v>15.18</v>
      </c>
      <c r="C57" s="131">
        <v>15.18</v>
      </c>
    </row>
    <row r="58" spans="1:3" x14ac:dyDescent="0.2">
      <c r="A58" s="130">
        <v>50</v>
      </c>
      <c r="B58" s="131">
        <v>15.52</v>
      </c>
      <c r="C58" s="131">
        <v>15.52</v>
      </c>
    </row>
    <row r="59" spans="1:3" x14ac:dyDescent="0.2">
      <c r="A59" s="130">
        <v>51</v>
      </c>
      <c r="B59" s="131">
        <v>15.88</v>
      </c>
      <c r="C59" s="131">
        <v>15.88</v>
      </c>
    </row>
    <row r="60" spans="1:3" x14ac:dyDescent="0.2">
      <c r="A60" s="130">
        <v>52</v>
      </c>
      <c r="B60" s="131">
        <v>16.239999999999998</v>
      </c>
      <c r="C60" s="131">
        <v>16.239999999999998</v>
      </c>
    </row>
    <row r="61" spans="1:3" x14ac:dyDescent="0.2">
      <c r="A61" s="130">
        <v>53</v>
      </c>
      <c r="B61" s="131">
        <v>16.61</v>
      </c>
      <c r="C61" s="131">
        <v>16.61</v>
      </c>
    </row>
    <row r="62" spans="1:3" x14ac:dyDescent="0.2">
      <c r="A62" s="130">
        <v>54</v>
      </c>
      <c r="B62" s="131">
        <v>17</v>
      </c>
      <c r="C62" s="131">
        <v>17</v>
      </c>
    </row>
    <row r="63" spans="1:3" x14ac:dyDescent="0.2">
      <c r="A63" s="130">
        <v>55</v>
      </c>
      <c r="B63" s="131">
        <v>17.399999999999999</v>
      </c>
      <c r="C63" s="131">
        <v>17.399999999999999</v>
      </c>
    </row>
    <row r="64" spans="1:3" x14ac:dyDescent="0.2">
      <c r="A64" s="130">
        <v>56</v>
      </c>
      <c r="B64" s="131">
        <v>17.809999999999999</v>
      </c>
      <c r="C64" s="131">
        <v>17.809999999999999</v>
      </c>
    </row>
    <row r="65" spans="1:3" x14ac:dyDescent="0.2">
      <c r="A65" s="130">
        <v>57</v>
      </c>
      <c r="B65" s="131">
        <v>18.239999999999998</v>
      </c>
      <c r="C65" s="131">
        <v>18.239999999999998</v>
      </c>
    </row>
    <row r="66" spans="1:3" x14ac:dyDescent="0.2">
      <c r="A66" s="130">
        <v>58</v>
      </c>
      <c r="B66" s="131">
        <v>18.68</v>
      </c>
      <c r="C66" s="131">
        <v>18.68</v>
      </c>
    </row>
    <row r="67" spans="1:3" x14ac:dyDescent="0.2">
      <c r="A67" s="130">
        <v>59</v>
      </c>
      <c r="B67" s="131">
        <v>19.149999999999999</v>
      </c>
      <c r="C67" s="131">
        <v>19.149999999999999</v>
      </c>
    </row>
  </sheetData>
  <sheetProtection algorithmName="SHA-512" hashValue="X/CvPkfmNhe5ULUyirf7LB6eZBa/6pJMCujYHwWjLmkLTaQjbTfs9XXVjNY4OFQT8UptFsWlAzXzwg2gS1YbuA==" saltValue="BPNB5MlLj0TfjcJMSnbvvA==" spinCount="100000" sheet="1" objects="1" scenarios="1"/>
  <conditionalFormatting sqref="A25:A67">
    <cfRule type="expression" dxfId="455" priority="3" stopIfTrue="1">
      <formula>MOD(ROW(),2)=0</formula>
    </cfRule>
    <cfRule type="expression" dxfId="454" priority="4" stopIfTrue="1">
      <formula>MOD(ROW(),2)&lt;&gt;0</formula>
    </cfRule>
  </conditionalFormatting>
  <conditionalFormatting sqref="B25:C67">
    <cfRule type="expression" dxfId="453" priority="5" stopIfTrue="1">
      <formula>MOD(ROW(),2)=0</formula>
    </cfRule>
    <cfRule type="expression" dxfId="452" priority="6" stopIfTrue="1">
      <formula>MOD(ROW(),2)&lt;&gt;0</formula>
    </cfRule>
  </conditionalFormatting>
  <conditionalFormatting sqref="A6:A20">
    <cfRule type="expression" dxfId="451" priority="7" stopIfTrue="1">
      <formula>MOD(ROW(),2)=0</formula>
    </cfRule>
    <cfRule type="expression" dxfId="450" priority="8" stopIfTrue="1">
      <formula>MOD(ROW(),2)&lt;&gt;0</formula>
    </cfRule>
  </conditionalFormatting>
  <conditionalFormatting sqref="B6:C18 B20:C20 C19">
    <cfRule type="expression" dxfId="449" priority="9" stopIfTrue="1">
      <formula>MOD(ROW(),2)=0</formula>
    </cfRule>
    <cfRule type="expression" dxfId="448" priority="10" stopIfTrue="1">
      <formula>MOD(ROW(),2)&lt;&gt;0</formula>
    </cfRule>
  </conditionalFormatting>
  <conditionalFormatting sqref="B19">
    <cfRule type="expression" dxfId="447" priority="1" stopIfTrue="1">
      <formula>MOD(ROW(),2)=0</formula>
    </cfRule>
    <cfRule type="expression" dxfId="4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6"/>
  <dimension ref="A1:I45"/>
  <sheetViews>
    <sheetView workbookViewId="0">
      <selection activeCell="B17" sqref="B17:C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x-604</v>
      </c>
      <c r="B3" s="66"/>
      <c r="C3" s="66"/>
      <c r="D3" s="66"/>
      <c r="E3" s="66"/>
      <c r="F3" s="66"/>
      <c r="G3" s="66"/>
      <c r="H3" s="66"/>
      <c r="I3" s="66"/>
    </row>
    <row r="4" spans="1:9" x14ac:dyDescent="0.2">
      <c r="A4" s="68" t="str">
        <f ca="1">CELL("filename",A1)</f>
        <v>D:\Users\FulkerL\OneDrive - Welsh Government\[wfrsc2021-02-annex-1.xlsm]x-604</v>
      </c>
    </row>
    <row r="6" spans="1:9" x14ac:dyDescent="0.2">
      <c r="A6" s="123" t="s">
        <v>24</v>
      </c>
      <c r="B6" s="124" t="s">
        <v>26</v>
      </c>
      <c r="C6" s="124"/>
    </row>
    <row r="7" spans="1:9" x14ac:dyDescent="0.2">
      <c r="A7" s="125" t="s">
        <v>16</v>
      </c>
      <c r="B7" s="126" t="s">
        <v>431</v>
      </c>
      <c r="C7" s="126"/>
    </row>
    <row r="8" spans="1:9" x14ac:dyDescent="0.2">
      <c r="A8" s="125" t="s">
        <v>54</v>
      </c>
      <c r="B8" s="126">
        <v>1992</v>
      </c>
      <c r="C8" s="126"/>
    </row>
    <row r="9" spans="1:9" x14ac:dyDescent="0.2">
      <c r="A9" s="125" t="s">
        <v>17</v>
      </c>
      <c r="B9" s="126" t="s">
        <v>586</v>
      </c>
      <c r="C9" s="126"/>
    </row>
    <row r="10" spans="1:9" ht="25.5" x14ac:dyDescent="0.2">
      <c r="A10" s="125" t="s">
        <v>2</v>
      </c>
      <c r="B10" s="126" t="s">
        <v>593</v>
      </c>
      <c r="C10" s="126"/>
    </row>
    <row r="11" spans="1:9" x14ac:dyDescent="0.2">
      <c r="A11" s="125" t="s">
        <v>23</v>
      </c>
      <c r="B11" s="126" t="s">
        <v>588</v>
      </c>
      <c r="C11" s="126"/>
    </row>
    <row r="12" spans="1:9" x14ac:dyDescent="0.2">
      <c r="A12" s="125" t="s">
        <v>272</v>
      </c>
      <c r="B12" s="126" t="s">
        <v>589</v>
      </c>
      <c r="C12" s="126"/>
    </row>
    <row r="13" spans="1:9" hidden="1" x14ac:dyDescent="0.2">
      <c r="A13" s="125" t="s">
        <v>57</v>
      </c>
      <c r="B13" s="126">
        <v>2</v>
      </c>
      <c r="C13" s="126"/>
    </row>
    <row r="14" spans="1:9" hidden="1" x14ac:dyDescent="0.2">
      <c r="A14" s="125" t="s">
        <v>18</v>
      </c>
      <c r="B14" s="126">
        <v>604</v>
      </c>
      <c r="C14" s="126"/>
    </row>
    <row r="15" spans="1:9" x14ac:dyDescent="0.2">
      <c r="A15" s="125" t="s">
        <v>58</v>
      </c>
      <c r="B15" s="126" t="s">
        <v>594</v>
      </c>
      <c r="C15" s="126"/>
    </row>
    <row r="16" spans="1:9" ht="26.45" customHeight="1" x14ac:dyDescent="0.2">
      <c r="A16" s="125" t="s">
        <v>59</v>
      </c>
      <c r="B16" s="126" t="s">
        <v>289</v>
      </c>
      <c r="C16" s="126"/>
    </row>
    <row r="17" spans="1:3" ht="92.25" customHeight="1" x14ac:dyDescent="0.2">
      <c r="A17" s="125" t="s">
        <v>386</v>
      </c>
      <c r="B17" s="189" t="s">
        <v>724</v>
      </c>
      <c r="C17" s="189"/>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51" x14ac:dyDescent="0.2">
      <c r="A25" s="129" t="s">
        <v>281</v>
      </c>
      <c r="B25" s="129" t="s">
        <v>591</v>
      </c>
      <c r="C25" s="129" t="s">
        <v>592</v>
      </c>
    </row>
    <row r="26" spans="1:3" x14ac:dyDescent="0.2">
      <c r="A26" s="130">
        <v>60</v>
      </c>
      <c r="B26" s="131">
        <v>19.13</v>
      </c>
      <c r="C26" s="131">
        <v>19.13</v>
      </c>
    </row>
    <row r="27" spans="1:3" x14ac:dyDescent="0.2">
      <c r="A27" s="130">
        <v>61</v>
      </c>
      <c r="B27" s="131">
        <v>18.600000000000001</v>
      </c>
      <c r="C27" s="131">
        <v>18.600000000000001</v>
      </c>
    </row>
    <row r="28" spans="1:3" x14ac:dyDescent="0.2">
      <c r="A28" s="130">
        <v>62</v>
      </c>
      <c r="B28" s="131">
        <v>18.07</v>
      </c>
      <c r="C28" s="131">
        <v>18.07</v>
      </c>
    </row>
    <row r="29" spans="1:3" x14ac:dyDescent="0.2">
      <c r="A29" s="130">
        <v>63</v>
      </c>
      <c r="B29" s="131">
        <v>17.53</v>
      </c>
      <c r="C29" s="131">
        <v>17.53</v>
      </c>
    </row>
    <row r="30" spans="1:3" x14ac:dyDescent="0.2">
      <c r="A30" s="130">
        <v>64</v>
      </c>
      <c r="B30" s="131">
        <v>16.989999999999998</v>
      </c>
      <c r="C30" s="131">
        <v>16.989999999999998</v>
      </c>
    </row>
    <row r="31" spans="1:3" x14ac:dyDescent="0.2">
      <c r="A31" s="130">
        <v>65</v>
      </c>
      <c r="B31" s="131">
        <v>16.440000000000001</v>
      </c>
      <c r="C31" s="131">
        <v>16.440000000000001</v>
      </c>
    </row>
    <row r="32" spans="1:3" x14ac:dyDescent="0.2">
      <c r="A32" s="130">
        <v>66</v>
      </c>
      <c r="B32" s="131">
        <v>15.88</v>
      </c>
      <c r="C32" s="131">
        <v>15.88</v>
      </c>
    </row>
    <row r="33" spans="1:3" x14ac:dyDescent="0.2">
      <c r="A33" s="130">
        <v>67</v>
      </c>
      <c r="B33" s="131">
        <v>15.32</v>
      </c>
      <c r="C33" s="131">
        <v>15.32</v>
      </c>
    </row>
    <row r="34" spans="1:3" x14ac:dyDescent="0.2">
      <c r="A34" s="130">
        <v>68</v>
      </c>
      <c r="B34" s="131">
        <v>14.76</v>
      </c>
      <c r="C34" s="131">
        <v>14.76</v>
      </c>
    </row>
    <row r="35" spans="1:3" x14ac:dyDescent="0.2">
      <c r="A35" s="130">
        <v>69</v>
      </c>
      <c r="B35" s="131">
        <v>14.19</v>
      </c>
      <c r="C35" s="131">
        <v>14.19</v>
      </c>
    </row>
    <row r="36" spans="1:3" x14ac:dyDescent="0.2">
      <c r="A36" s="130">
        <v>70</v>
      </c>
      <c r="B36" s="131">
        <v>13.62</v>
      </c>
      <c r="C36" s="131">
        <v>13.62</v>
      </c>
    </row>
    <row r="37" spans="1:3" x14ac:dyDescent="0.2">
      <c r="A37" s="130">
        <v>71</v>
      </c>
      <c r="B37" s="131">
        <v>13.05</v>
      </c>
      <c r="C37" s="131">
        <v>13.05</v>
      </c>
    </row>
    <row r="38" spans="1:3" x14ac:dyDescent="0.2">
      <c r="A38" s="130">
        <v>72</v>
      </c>
      <c r="B38" s="131">
        <v>12.47</v>
      </c>
      <c r="C38" s="131">
        <v>12.47</v>
      </c>
    </row>
    <row r="39" spans="1:3" x14ac:dyDescent="0.2">
      <c r="A39" s="130">
        <v>73</v>
      </c>
      <c r="B39" s="131">
        <v>11.9</v>
      </c>
      <c r="C39" s="131">
        <v>11.9</v>
      </c>
    </row>
    <row r="40" spans="1:3" x14ac:dyDescent="0.2">
      <c r="A40" s="130">
        <v>74</v>
      </c>
      <c r="B40" s="131">
        <v>11.32</v>
      </c>
      <c r="C40" s="131">
        <v>11.32</v>
      </c>
    </row>
    <row r="43" spans="1:3" ht="39.6" customHeight="1" x14ac:dyDescent="0.2"/>
    <row r="45" spans="1:3" ht="27.6" customHeight="1" x14ac:dyDescent="0.2"/>
  </sheetData>
  <sheetProtection algorithmName="SHA-512" hashValue="Xub3vFx/Rwa1ZnWif9UXER0ry+E3/FjQnISQwoYxpxEw80fmQrRqNfDgtNI9fz+DwHwlhUh3FoSZqgDrOwpORg==" saltValue="iAD+R4XdrDcyDmA8QhmHyg==" spinCount="100000" sheet="1" objects="1" scenarios="1"/>
  <mergeCells count="1">
    <mergeCell ref="B17:C17"/>
  </mergeCells>
  <conditionalFormatting sqref="A25:A40">
    <cfRule type="expression" dxfId="445" priority="9" stopIfTrue="1">
      <formula>MOD(ROW(),2)=0</formula>
    </cfRule>
    <cfRule type="expression" dxfId="444" priority="10" stopIfTrue="1">
      <formula>MOD(ROW(),2)&lt;&gt;0</formula>
    </cfRule>
  </conditionalFormatting>
  <conditionalFormatting sqref="B25:C40">
    <cfRule type="expression" dxfId="443" priority="11" stopIfTrue="1">
      <formula>MOD(ROW(),2)=0</formula>
    </cfRule>
    <cfRule type="expression" dxfId="442" priority="12" stopIfTrue="1">
      <formula>MOD(ROW(),2)&lt;&gt;0</formula>
    </cfRule>
  </conditionalFormatting>
  <conditionalFormatting sqref="A6:A16">
    <cfRule type="expression" dxfId="441" priority="13" stopIfTrue="1">
      <formula>MOD(ROW(),2)=0</formula>
    </cfRule>
    <cfRule type="expression" dxfId="440" priority="14" stopIfTrue="1">
      <formula>MOD(ROW(),2)&lt;&gt;0</formula>
    </cfRule>
  </conditionalFormatting>
  <conditionalFormatting sqref="B6:C16 C18:C20">
    <cfRule type="expression" dxfId="439" priority="15" stopIfTrue="1">
      <formula>MOD(ROW(),2)=0</formula>
    </cfRule>
    <cfRule type="expression" dxfId="438" priority="16" stopIfTrue="1">
      <formula>MOD(ROW(),2)&lt;&gt;0</formula>
    </cfRule>
  </conditionalFormatting>
  <conditionalFormatting sqref="A17:A20">
    <cfRule type="expression" dxfId="437" priority="5" stopIfTrue="1">
      <formula>MOD(ROW(),2)=0</formula>
    </cfRule>
    <cfRule type="expression" dxfId="436" priority="6" stopIfTrue="1">
      <formula>MOD(ROW(),2)&lt;&gt;0</formula>
    </cfRule>
  </conditionalFormatting>
  <conditionalFormatting sqref="B17 B20">
    <cfRule type="expression" dxfId="435" priority="7" stopIfTrue="1">
      <formula>MOD(ROW(),2)=0</formula>
    </cfRule>
    <cfRule type="expression" dxfId="434" priority="8" stopIfTrue="1">
      <formula>MOD(ROW(),2)&lt;&gt;0</formula>
    </cfRule>
  </conditionalFormatting>
  <conditionalFormatting sqref="B18">
    <cfRule type="expression" dxfId="433" priority="3" stopIfTrue="1">
      <formula>MOD(ROW(),2)=0</formula>
    </cfRule>
    <cfRule type="expression" dxfId="432" priority="4" stopIfTrue="1">
      <formula>MOD(ROW(),2)&lt;&gt;0</formula>
    </cfRule>
  </conditionalFormatting>
  <conditionalFormatting sqref="B19">
    <cfRule type="expression" dxfId="431" priority="1" stopIfTrue="1">
      <formula>MOD(ROW(),2)=0</formula>
    </cfRule>
    <cfRule type="expression" dxfId="43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7"/>
  <dimension ref="A1:I72"/>
  <sheetViews>
    <sheetView workbookViewId="0">
      <selection activeCell="B17" sqref="B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x-605</v>
      </c>
      <c r="B3" s="66"/>
      <c r="C3" s="66"/>
      <c r="D3" s="66"/>
      <c r="E3" s="66"/>
      <c r="F3" s="66"/>
      <c r="G3" s="66"/>
      <c r="H3" s="66"/>
      <c r="I3" s="66"/>
    </row>
    <row r="4" spans="1:9" x14ac:dyDescent="0.2">
      <c r="A4" s="68" t="str">
        <f ca="1">CELL("filename",A1)</f>
        <v>D:\Users\FulkerL\OneDrive - Welsh Government\[wfrsc2021-02-annex-1.xlsm]x-605</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2007</v>
      </c>
      <c r="C8" s="126"/>
      <c r="D8" s="126"/>
      <c r="E8" s="126"/>
    </row>
    <row r="9" spans="1:9" x14ac:dyDescent="0.2">
      <c r="A9" s="125" t="s">
        <v>17</v>
      </c>
      <c r="B9" s="126" t="s">
        <v>586</v>
      </c>
      <c r="C9" s="126"/>
      <c r="D9" s="126"/>
      <c r="E9" s="126"/>
    </row>
    <row r="10" spans="1:9" x14ac:dyDescent="0.2">
      <c r="A10" s="125" t="s">
        <v>2</v>
      </c>
      <c r="B10" s="126" t="s">
        <v>595</v>
      </c>
      <c r="C10" s="126"/>
      <c r="D10" s="126"/>
      <c r="E10" s="126"/>
    </row>
    <row r="11" spans="1:9" x14ac:dyDescent="0.2">
      <c r="A11" s="125" t="s">
        <v>23</v>
      </c>
      <c r="B11" s="126" t="s">
        <v>588</v>
      </c>
      <c r="C11" s="126"/>
      <c r="D11" s="126"/>
      <c r="E11" s="126"/>
    </row>
    <row r="12" spans="1:9" x14ac:dyDescent="0.2">
      <c r="A12" s="125" t="s">
        <v>272</v>
      </c>
      <c r="B12" s="126" t="s">
        <v>589</v>
      </c>
      <c r="C12" s="126"/>
      <c r="D12" s="126"/>
      <c r="E12" s="126"/>
    </row>
    <row r="13" spans="1:9" hidden="1" x14ac:dyDescent="0.2">
      <c r="A13" s="125" t="s">
        <v>57</v>
      </c>
      <c r="B13" s="126">
        <v>1</v>
      </c>
      <c r="C13" s="126"/>
      <c r="D13" s="126"/>
      <c r="E13" s="126"/>
    </row>
    <row r="14" spans="1:9" hidden="1" x14ac:dyDescent="0.2">
      <c r="A14" s="125" t="s">
        <v>18</v>
      </c>
      <c r="B14" s="126">
        <v>605</v>
      </c>
      <c r="C14" s="126"/>
      <c r="D14" s="126"/>
      <c r="E14" s="126"/>
    </row>
    <row r="15" spans="1:9" x14ac:dyDescent="0.2">
      <c r="A15" s="125" t="s">
        <v>58</v>
      </c>
      <c r="B15" s="126" t="s">
        <v>596</v>
      </c>
      <c r="C15" s="126"/>
      <c r="D15" s="126"/>
      <c r="E15" s="126"/>
    </row>
    <row r="16" spans="1:9" x14ac:dyDescent="0.2">
      <c r="A16" s="125" t="s">
        <v>59</v>
      </c>
      <c r="B16" s="126" t="s">
        <v>280</v>
      </c>
      <c r="C16" s="126"/>
      <c r="D16" s="126"/>
      <c r="E16" s="126"/>
    </row>
    <row r="17" spans="1:5" ht="76.5" x14ac:dyDescent="0.2">
      <c r="A17" s="125" t="s">
        <v>386</v>
      </c>
      <c r="B17" s="126" t="s">
        <v>714</v>
      </c>
      <c r="C17" s="126"/>
      <c r="D17" s="126"/>
      <c r="E17" s="126"/>
    </row>
    <row r="18" spans="1:5" x14ac:dyDescent="0.2">
      <c r="A18" s="125" t="s">
        <v>19</v>
      </c>
      <c r="B18" s="128">
        <v>43489</v>
      </c>
      <c r="C18" s="126"/>
      <c r="D18" s="126"/>
      <c r="E18" s="126"/>
    </row>
    <row r="19" spans="1:5" ht="25.5" x14ac:dyDescent="0.2">
      <c r="A19" s="125" t="s">
        <v>20</v>
      </c>
      <c r="B19" s="121">
        <v>43493</v>
      </c>
      <c r="C19" s="126"/>
      <c r="D19" s="126"/>
      <c r="E19" s="126"/>
    </row>
    <row r="20" spans="1:5" x14ac:dyDescent="0.2">
      <c r="A20" s="125" t="s">
        <v>270</v>
      </c>
      <c r="B20" s="126" t="s">
        <v>385</v>
      </c>
      <c r="C20" s="126"/>
      <c r="D20" s="126"/>
      <c r="E20" s="126"/>
    </row>
    <row r="23" spans="1:5" x14ac:dyDescent="0.2">
      <c r="A23" s="80"/>
    </row>
    <row r="25" spans="1:5" ht="51" x14ac:dyDescent="0.2">
      <c r="A25" s="129" t="s">
        <v>281</v>
      </c>
      <c r="B25" s="129" t="s">
        <v>597</v>
      </c>
      <c r="C25" s="129" t="s">
        <v>598</v>
      </c>
      <c r="D25" s="129" t="s">
        <v>599</v>
      </c>
      <c r="E25" s="129" t="s">
        <v>600</v>
      </c>
    </row>
    <row r="26" spans="1:5" x14ac:dyDescent="0.2">
      <c r="A26" s="130">
        <v>18</v>
      </c>
      <c r="B26" s="131">
        <v>6.1</v>
      </c>
      <c r="C26" s="131">
        <v>6.1</v>
      </c>
      <c r="D26" s="131">
        <v>7.79</v>
      </c>
      <c r="E26" s="131">
        <v>7.79</v>
      </c>
    </row>
    <row r="27" spans="1:5" x14ac:dyDescent="0.2">
      <c r="A27" s="130">
        <v>19</v>
      </c>
      <c r="B27" s="131">
        <v>6.23</v>
      </c>
      <c r="C27" s="131">
        <v>6.23</v>
      </c>
      <c r="D27" s="131">
        <v>7.96</v>
      </c>
      <c r="E27" s="131">
        <v>7.96</v>
      </c>
    </row>
    <row r="28" spans="1:5" x14ac:dyDescent="0.2">
      <c r="A28" s="130">
        <v>20</v>
      </c>
      <c r="B28" s="131">
        <v>6.36</v>
      </c>
      <c r="C28" s="131">
        <v>6.36</v>
      </c>
      <c r="D28" s="131">
        <v>8.1300000000000008</v>
      </c>
      <c r="E28" s="131">
        <v>8.1300000000000008</v>
      </c>
    </row>
    <row r="29" spans="1:5" x14ac:dyDescent="0.2">
      <c r="A29" s="130">
        <v>21</v>
      </c>
      <c r="B29" s="131">
        <v>6.49</v>
      </c>
      <c r="C29" s="131">
        <v>6.49</v>
      </c>
      <c r="D29" s="131">
        <v>8.31</v>
      </c>
      <c r="E29" s="131">
        <v>8.31</v>
      </c>
    </row>
    <row r="30" spans="1:5" x14ac:dyDescent="0.2">
      <c r="A30" s="130">
        <v>22</v>
      </c>
      <c r="B30" s="131">
        <v>6.62</v>
      </c>
      <c r="C30" s="131">
        <v>6.62</v>
      </c>
      <c r="D30" s="131">
        <v>8.48</v>
      </c>
      <c r="E30" s="131">
        <v>8.48</v>
      </c>
    </row>
    <row r="31" spans="1:5" x14ac:dyDescent="0.2">
      <c r="A31" s="130">
        <v>23</v>
      </c>
      <c r="B31" s="131">
        <v>6.76</v>
      </c>
      <c r="C31" s="131">
        <v>6.76</v>
      </c>
      <c r="D31" s="131">
        <v>8.67</v>
      </c>
      <c r="E31" s="131">
        <v>8.67</v>
      </c>
    </row>
    <row r="32" spans="1:5" x14ac:dyDescent="0.2">
      <c r="A32" s="130">
        <v>24</v>
      </c>
      <c r="B32" s="131">
        <v>6.9</v>
      </c>
      <c r="C32" s="131">
        <v>6.9</v>
      </c>
      <c r="D32" s="131">
        <v>8.85</v>
      </c>
      <c r="E32" s="131">
        <v>8.85</v>
      </c>
    </row>
    <row r="33" spans="1:5" x14ac:dyDescent="0.2">
      <c r="A33" s="130">
        <v>25</v>
      </c>
      <c r="B33" s="131">
        <v>7.05</v>
      </c>
      <c r="C33" s="131">
        <v>7.05</v>
      </c>
      <c r="D33" s="131">
        <v>9.0399999999999991</v>
      </c>
      <c r="E33" s="131">
        <v>9.0399999999999991</v>
      </c>
    </row>
    <row r="34" spans="1:5" x14ac:dyDescent="0.2">
      <c r="A34" s="130">
        <v>26</v>
      </c>
      <c r="B34" s="131">
        <v>7.19</v>
      </c>
      <c r="C34" s="131">
        <v>7.19</v>
      </c>
      <c r="D34" s="131">
        <v>9.24</v>
      </c>
      <c r="E34" s="131">
        <v>9.24</v>
      </c>
    </row>
    <row r="35" spans="1:5" x14ac:dyDescent="0.2">
      <c r="A35" s="130">
        <v>27</v>
      </c>
      <c r="B35" s="131">
        <v>7.35</v>
      </c>
      <c r="C35" s="131">
        <v>7.35</v>
      </c>
      <c r="D35" s="131">
        <v>9.44</v>
      </c>
      <c r="E35" s="131">
        <v>9.44</v>
      </c>
    </row>
    <row r="36" spans="1:5" x14ac:dyDescent="0.2">
      <c r="A36" s="130">
        <v>28</v>
      </c>
      <c r="B36" s="131">
        <v>7.5</v>
      </c>
      <c r="C36" s="131">
        <v>7.5</v>
      </c>
      <c r="D36" s="131">
        <v>9.64</v>
      </c>
      <c r="E36" s="131">
        <v>9.64</v>
      </c>
    </row>
    <row r="37" spans="1:5" x14ac:dyDescent="0.2">
      <c r="A37" s="130">
        <v>29</v>
      </c>
      <c r="B37" s="131">
        <v>7.66</v>
      </c>
      <c r="C37" s="131">
        <v>7.66</v>
      </c>
      <c r="D37" s="131">
        <v>9.85</v>
      </c>
      <c r="E37" s="131">
        <v>9.85</v>
      </c>
    </row>
    <row r="38" spans="1:5" x14ac:dyDescent="0.2">
      <c r="A38" s="130">
        <v>30</v>
      </c>
      <c r="B38" s="131">
        <v>7.82</v>
      </c>
      <c r="C38" s="131">
        <v>7.82</v>
      </c>
      <c r="D38" s="131">
        <v>10.06</v>
      </c>
      <c r="E38" s="131">
        <v>10.06</v>
      </c>
    </row>
    <row r="39" spans="1:5" x14ac:dyDescent="0.2">
      <c r="A39" s="130">
        <v>31</v>
      </c>
      <c r="B39" s="131">
        <v>7.98</v>
      </c>
      <c r="C39" s="131">
        <v>7.98</v>
      </c>
      <c r="D39" s="131">
        <v>10.28</v>
      </c>
      <c r="E39" s="131">
        <v>10.28</v>
      </c>
    </row>
    <row r="40" spans="1:5" x14ac:dyDescent="0.2">
      <c r="A40" s="130">
        <v>32</v>
      </c>
      <c r="B40" s="131">
        <v>8.15</v>
      </c>
      <c r="C40" s="131">
        <v>8.15</v>
      </c>
      <c r="D40" s="131">
        <v>10.5</v>
      </c>
      <c r="E40" s="131">
        <v>10.5</v>
      </c>
    </row>
    <row r="41" spans="1:5" x14ac:dyDescent="0.2">
      <c r="A41" s="130">
        <v>33</v>
      </c>
      <c r="B41" s="131">
        <v>8.32</v>
      </c>
      <c r="C41" s="131">
        <v>8.32</v>
      </c>
      <c r="D41" s="131">
        <v>10.73</v>
      </c>
      <c r="E41" s="131">
        <v>10.73</v>
      </c>
    </row>
    <row r="42" spans="1:5" x14ac:dyDescent="0.2">
      <c r="A42" s="130">
        <v>34</v>
      </c>
      <c r="B42" s="131">
        <v>8.49</v>
      </c>
      <c r="C42" s="131">
        <v>8.49</v>
      </c>
      <c r="D42" s="131">
        <v>10.96</v>
      </c>
      <c r="E42" s="131">
        <v>10.96</v>
      </c>
    </row>
    <row r="43" spans="1:5" x14ac:dyDescent="0.2">
      <c r="A43" s="130">
        <v>35</v>
      </c>
      <c r="B43" s="131">
        <v>8.67</v>
      </c>
      <c r="C43" s="131">
        <v>8.67</v>
      </c>
      <c r="D43" s="131">
        <v>11.2</v>
      </c>
      <c r="E43" s="131">
        <v>11.2</v>
      </c>
    </row>
    <row r="44" spans="1:5" x14ac:dyDescent="0.2">
      <c r="A44" s="130">
        <v>36</v>
      </c>
      <c r="B44" s="131">
        <v>8.85</v>
      </c>
      <c r="C44" s="131">
        <v>8.85</v>
      </c>
      <c r="D44" s="131">
        <v>11.44</v>
      </c>
      <c r="E44" s="131">
        <v>11.44</v>
      </c>
    </row>
    <row r="45" spans="1:5" x14ac:dyDescent="0.2">
      <c r="A45" s="130">
        <v>37</v>
      </c>
      <c r="B45" s="131">
        <v>9.0399999999999991</v>
      </c>
      <c r="C45" s="131">
        <v>9.0399999999999991</v>
      </c>
      <c r="D45" s="131">
        <v>11.69</v>
      </c>
      <c r="E45" s="131">
        <v>11.69</v>
      </c>
    </row>
    <row r="46" spans="1:5" x14ac:dyDescent="0.2">
      <c r="A46" s="130">
        <v>38</v>
      </c>
      <c r="B46" s="131">
        <v>9.23</v>
      </c>
      <c r="C46" s="131">
        <v>9.23</v>
      </c>
      <c r="D46" s="131">
        <v>11.95</v>
      </c>
      <c r="E46" s="131">
        <v>11.95</v>
      </c>
    </row>
    <row r="47" spans="1:5" x14ac:dyDescent="0.2">
      <c r="A47" s="130">
        <v>39</v>
      </c>
      <c r="B47" s="131">
        <v>9.43</v>
      </c>
      <c r="C47" s="131">
        <v>9.43</v>
      </c>
      <c r="D47" s="131">
        <v>12.21</v>
      </c>
      <c r="E47" s="131">
        <v>12.21</v>
      </c>
    </row>
    <row r="48" spans="1:5" x14ac:dyDescent="0.2">
      <c r="A48" s="130">
        <v>40</v>
      </c>
      <c r="B48" s="131">
        <v>9.6300000000000008</v>
      </c>
      <c r="C48" s="131">
        <v>9.6300000000000008</v>
      </c>
      <c r="D48" s="131">
        <v>12.48</v>
      </c>
      <c r="E48" s="131">
        <v>12.48</v>
      </c>
    </row>
    <row r="49" spans="1:5" x14ac:dyDescent="0.2">
      <c r="A49" s="130">
        <v>41</v>
      </c>
      <c r="B49" s="131">
        <v>9.84</v>
      </c>
      <c r="C49" s="131">
        <v>9.84</v>
      </c>
      <c r="D49" s="131">
        <v>12.75</v>
      </c>
      <c r="E49" s="131">
        <v>12.75</v>
      </c>
    </row>
    <row r="50" spans="1:5" x14ac:dyDescent="0.2">
      <c r="A50" s="130">
        <v>42</v>
      </c>
      <c r="B50" s="131">
        <v>10.050000000000001</v>
      </c>
      <c r="C50" s="131">
        <v>10.050000000000001</v>
      </c>
      <c r="D50" s="131">
        <v>13.03</v>
      </c>
      <c r="E50" s="131">
        <v>13.03</v>
      </c>
    </row>
    <row r="51" spans="1:5" x14ac:dyDescent="0.2">
      <c r="A51" s="130">
        <v>43</v>
      </c>
      <c r="B51" s="131">
        <v>10.26</v>
      </c>
      <c r="C51" s="131">
        <v>10.26</v>
      </c>
      <c r="D51" s="131">
        <v>13.32</v>
      </c>
      <c r="E51" s="131">
        <v>13.32</v>
      </c>
    </row>
    <row r="52" spans="1:5" x14ac:dyDescent="0.2">
      <c r="A52" s="130">
        <v>44</v>
      </c>
      <c r="B52" s="131">
        <v>10.48</v>
      </c>
      <c r="C52" s="131">
        <v>10.48</v>
      </c>
      <c r="D52" s="131">
        <v>13.62</v>
      </c>
      <c r="E52" s="131">
        <v>13.62</v>
      </c>
    </row>
    <row r="53" spans="1:5" x14ac:dyDescent="0.2">
      <c r="A53" s="130">
        <v>45</v>
      </c>
      <c r="B53" s="131">
        <v>10.71</v>
      </c>
      <c r="C53" s="131">
        <v>10.71</v>
      </c>
      <c r="D53" s="131">
        <v>13.92</v>
      </c>
      <c r="E53" s="131">
        <v>13.92</v>
      </c>
    </row>
    <row r="54" spans="1:5" x14ac:dyDescent="0.2">
      <c r="A54" s="130">
        <v>46</v>
      </c>
      <c r="B54" s="131">
        <v>10.94</v>
      </c>
      <c r="C54" s="131">
        <v>10.94</v>
      </c>
      <c r="D54" s="131">
        <v>14.23</v>
      </c>
      <c r="E54" s="131">
        <v>14.23</v>
      </c>
    </row>
    <row r="55" spans="1:5" x14ac:dyDescent="0.2">
      <c r="A55" s="130">
        <v>47</v>
      </c>
      <c r="B55" s="131">
        <v>11.18</v>
      </c>
      <c r="C55" s="131">
        <v>11.18</v>
      </c>
      <c r="D55" s="131">
        <v>14.55</v>
      </c>
      <c r="E55" s="131">
        <v>14.55</v>
      </c>
    </row>
    <row r="56" spans="1:5" x14ac:dyDescent="0.2">
      <c r="A56" s="130">
        <v>48</v>
      </c>
      <c r="B56" s="131">
        <v>11.42</v>
      </c>
      <c r="C56" s="131">
        <v>11.42</v>
      </c>
      <c r="D56" s="131">
        <v>14.88</v>
      </c>
      <c r="E56" s="131">
        <v>14.88</v>
      </c>
    </row>
    <row r="57" spans="1:5" x14ac:dyDescent="0.2">
      <c r="A57" s="130">
        <v>49</v>
      </c>
      <c r="B57" s="131">
        <v>11.67</v>
      </c>
      <c r="C57" s="131">
        <v>11.67</v>
      </c>
      <c r="D57" s="131">
        <v>15.21</v>
      </c>
      <c r="E57" s="131">
        <v>15.21</v>
      </c>
    </row>
    <row r="58" spans="1:5" x14ac:dyDescent="0.2">
      <c r="A58" s="130">
        <v>50</v>
      </c>
      <c r="B58" s="131">
        <v>11.93</v>
      </c>
      <c r="C58" s="131">
        <v>11.93</v>
      </c>
      <c r="D58" s="131">
        <v>15.56</v>
      </c>
      <c r="E58" s="131">
        <v>15.56</v>
      </c>
    </row>
    <row r="59" spans="1:5" x14ac:dyDescent="0.2">
      <c r="A59" s="130">
        <v>51</v>
      </c>
      <c r="B59" s="131">
        <v>12.19</v>
      </c>
      <c r="C59" s="131">
        <v>12.19</v>
      </c>
      <c r="D59" s="131">
        <v>15.91</v>
      </c>
      <c r="E59" s="131">
        <v>15.91</v>
      </c>
    </row>
    <row r="60" spans="1:5" x14ac:dyDescent="0.2">
      <c r="A60" s="130">
        <v>52</v>
      </c>
      <c r="B60" s="131">
        <v>12.46</v>
      </c>
      <c r="C60" s="131">
        <v>12.46</v>
      </c>
      <c r="D60" s="131">
        <v>16.28</v>
      </c>
      <c r="E60" s="131">
        <v>16.28</v>
      </c>
    </row>
    <row r="61" spans="1:5" x14ac:dyDescent="0.2">
      <c r="A61" s="130">
        <v>53</v>
      </c>
      <c r="B61" s="131">
        <v>12.74</v>
      </c>
      <c r="C61" s="131">
        <v>12.74</v>
      </c>
      <c r="D61" s="131">
        <v>16.649999999999999</v>
      </c>
      <c r="E61" s="131">
        <v>16.649999999999999</v>
      </c>
    </row>
    <row r="62" spans="1:5" x14ac:dyDescent="0.2">
      <c r="A62" s="130">
        <v>54</v>
      </c>
      <c r="B62" s="131">
        <v>13.03</v>
      </c>
      <c r="C62" s="131">
        <v>13.03</v>
      </c>
      <c r="D62" s="131">
        <v>17.04</v>
      </c>
      <c r="E62" s="131">
        <v>17.04</v>
      </c>
    </row>
    <row r="63" spans="1:5" x14ac:dyDescent="0.2">
      <c r="A63" s="130">
        <v>55</v>
      </c>
      <c r="B63" s="131">
        <v>13.32</v>
      </c>
      <c r="C63" s="131">
        <v>13.32</v>
      </c>
      <c r="D63" s="131">
        <v>17.440000000000001</v>
      </c>
      <c r="E63" s="131">
        <v>17.440000000000001</v>
      </c>
    </row>
    <row r="64" spans="1:5" x14ac:dyDescent="0.2">
      <c r="A64" s="130">
        <v>56</v>
      </c>
      <c r="B64" s="131">
        <v>13.63</v>
      </c>
      <c r="C64" s="131">
        <v>13.63</v>
      </c>
      <c r="D64" s="131">
        <v>17.86</v>
      </c>
      <c r="E64" s="131">
        <v>17.86</v>
      </c>
    </row>
    <row r="65" spans="1:5" x14ac:dyDescent="0.2">
      <c r="A65" s="130">
        <v>57</v>
      </c>
      <c r="B65" s="131">
        <v>13.95</v>
      </c>
      <c r="C65" s="131">
        <v>13.95</v>
      </c>
      <c r="D65" s="131">
        <v>18.29</v>
      </c>
      <c r="E65" s="131">
        <v>18.29</v>
      </c>
    </row>
    <row r="66" spans="1:5" x14ac:dyDescent="0.2">
      <c r="A66" s="130">
        <v>58</v>
      </c>
      <c r="B66" s="131">
        <v>14.28</v>
      </c>
      <c r="C66" s="131">
        <v>14.28</v>
      </c>
      <c r="D66" s="131">
        <v>18.739999999999998</v>
      </c>
      <c r="E66" s="131">
        <v>18.739999999999998</v>
      </c>
    </row>
    <row r="67" spans="1:5" x14ac:dyDescent="0.2">
      <c r="A67" s="130">
        <v>59</v>
      </c>
      <c r="B67" s="131">
        <v>14.62</v>
      </c>
      <c r="C67" s="131">
        <v>14.62</v>
      </c>
      <c r="D67" s="131">
        <v>19.2</v>
      </c>
      <c r="E67" s="131">
        <v>19.2</v>
      </c>
    </row>
    <row r="68" spans="1:5" x14ac:dyDescent="0.2">
      <c r="A68" s="130">
        <v>60</v>
      </c>
      <c r="B68" s="131">
        <v>14.98</v>
      </c>
      <c r="C68" s="131">
        <v>14.98</v>
      </c>
      <c r="D68" s="131"/>
      <c r="E68" s="131"/>
    </row>
    <row r="69" spans="1:5" x14ac:dyDescent="0.2">
      <c r="A69" s="130">
        <v>61</v>
      </c>
      <c r="B69" s="131">
        <v>15.35</v>
      </c>
      <c r="C69" s="131">
        <v>15.35</v>
      </c>
      <c r="D69" s="131"/>
      <c r="E69" s="131"/>
    </row>
    <row r="70" spans="1:5" x14ac:dyDescent="0.2">
      <c r="A70" s="130">
        <v>62</v>
      </c>
      <c r="B70" s="131">
        <v>15.74</v>
      </c>
      <c r="C70" s="131">
        <v>15.74</v>
      </c>
      <c r="D70" s="131"/>
      <c r="E70" s="131"/>
    </row>
    <row r="71" spans="1:5" x14ac:dyDescent="0.2">
      <c r="A71" s="130">
        <v>63</v>
      </c>
      <c r="B71" s="131">
        <v>16.149999999999999</v>
      </c>
      <c r="C71" s="131">
        <v>16.149999999999999</v>
      </c>
      <c r="D71" s="131"/>
      <c r="E71" s="131"/>
    </row>
    <row r="72" spans="1:5" x14ac:dyDescent="0.2">
      <c r="A72" s="130">
        <v>64</v>
      </c>
      <c r="B72" s="131">
        <v>16.579999999999998</v>
      </c>
      <c r="C72" s="131">
        <v>16.579999999999998</v>
      </c>
      <c r="D72" s="131"/>
      <c r="E72" s="131"/>
    </row>
  </sheetData>
  <sheetProtection algorithmName="SHA-512" hashValue="sjy8ob/kq0D5qtFDVzY5fYMEpvzE9qf/KbaTmiQLxTe09vK1215KZDEEzq/4LMo/WyftDZpQA6qIhYXhfupXTg==" saltValue="cjnnwRGO/tx0mqYJqJoquQ==" spinCount="100000" sheet="1" objects="1" scenarios="1"/>
  <conditionalFormatting sqref="A25:A72">
    <cfRule type="expression" dxfId="429" priority="7" stopIfTrue="1">
      <formula>MOD(ROW(),2)=0</formula>
    </cfRule>
    <cfRule type="expression" dxfId="428" priority="8" stopIfTrue="1">
      <formula>MOD(ROW(),2)&lt;&gt;0</formula>
    </cfRule>
  </conditionalFormatting>
  <conditionalFormatting sqref="B25:E72">
    <cfRule type="expression" dxfId="427" priority="9" stopIfTrue="1">
      <formula>MOD(ROW(),2)=0</formula>
    </cfRule>
    <cfRule type="expression" dxfId="426" priority="10" stopIfTrue="1">
      <formula>MOD(ROW(),2)&lt;&gt;0</formula>
    </cfRule>
  </conditionalFormatting>
  <conditionalFormatting sqref="A6:A16">
    <cfRule type="expression" dxfId="425" priority="11" stopIfTrue="1">
      <formula>MOD(ROW(),2)=0</formula>
    </cfRule>
    <cfRule type="expression" dxfId="424" priority="12" stopIfTrue="1">
      <formula>MOD(ROW(),2)&lt;&gt;0</formula>
    </cfRule>
  </conditionalFormatting>
  <conditionalFormatting sqref="B6:E16 C17:E20">
    <cfRule type="expression" dxfId="423" priority="13" stopIfTrue="1">
      <formula>MOD(ROW(),2)=0</formula>
    </cfRule>
    <cfRule type="expression" dxfId="422" priority="14" stopIfTrue="1">
      <formula>MOD(ROW(),2)&lt;&gt;0</formula>
    </cfRule>
  </conditionalFormatting>
  <conditionalFormatting sqref="A17:A20">
    <cfRule type="expression" dxfId="421" priority="3" stopIfTrue="1">
      <formula>MOD(ROW(),2)=0</formula>
    </cfRule>
    <cfRule type="expression" dxfId="420" priority="4" stopIfTrue="1">
      <formula>MOD(ROW(),2)&lt;&gt;0</formula>
    </cfRule>
  </conditionalFormatting>
  <conditionalFormatting sqref="B17:B18 B20">
    <cfRule type="expression" dxfId="419" priority="5" stopIfTrue="1">
      <formula>MOD(ROW(),2)=0</formula>
    </cfRule>
    <cfRule type="expression" dxfId="418" priority="6" stopIfTrue="1">
      <formula>MOD(ROW(),2)&lt;&gt;0</formula>
    </cfRule>
  </conditionalFormatting>
  <conditionalFormatting sqref="B19">
    <cfRule type="expression" dxfId="417" priority="1" stopIfTrue="1">
      <formula>MOD(ROW(),2)=0</formula>
    </cfRule>
    <cfRule type="expression" dxfId="4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8"/>
  <dimension ref="A1:I45"/>
  <sheetViews>
    <sheetView workbookViewId="0">
      <selection activeCell="B17" sqref="B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x-606</v>
      </c>
      <c r="B3" s="66"/>
      <c r="C3" s="66"/>
      <c r="D3" s="66"/>
      <c r="E3" s="66"/>
      <c r="F3" s="66"/>
      <c r="G3" s="66"/>
      <c r="H3" s="66"/>
      <c r="I3" s="66"/>
    </row>
    <row r="4" spans="1:9" x14ac:dyDescent="0.2">
      <c r="A4" s="68" t="str">
        <f ca="1">CELL("filename",A1)</f>
        <v>D:\Users\FulkerL\OneDrive - Welsh Government\[wfrsc2021-02-annex-1.xlsm]x-606</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2007</v>
      </c>
      <c r="C8" s="126"/>
      <c r="D8" s="126"/>
      <c r="E8" s="126"/>
    </row>
    <row r="9" spans="1:9" x14ac:dyDescent="0.2">
      <c r="A9" s="125" t="s">
        <v>17</v>
      </c>
      <c r="B9" s="126" t="s">
        <v>586</v>
      </c>
      <c r="C9" s="126"/>
      <c r="D9" s="126"/>
      <c r="E9" s="126"/>
    </row>
    <row r="10" spans="1:9" x14ac:dyDescent="0.2">
      <c r="A10" s="125" t="s">
        <v>2</v>
      </c>
      <c r="B10" s="126" t="s">
        <v>601</v>
      </c>
      <c r="C10" s="126"/>
      <c r="D10" s="126"/>
      <c r="E10" s="126"/>
    </row>
    <row r="11" spans="1:9" x14ac:dyDescent="0.2">
      <c r="A11" s="125" t="s">
        <v>23</v>
      </c>
      <c r="B11" s="126" t="s">
        <v>588</v>
      </c>
      <c r="C11" s="126"/>
      <c r="D11" s="126"/>
      <c r="E11" s="126"/>
    </row>
    <row r="12" spans="1:9" x14ac:dyDescent="0.2">
      <c r="A12" s="125" t="s">
        <v>272</v>
      </c>
      <c r="B12" s="126" t="s">
        <v>589</v>
      </c>
      <c r="C12" s="126"/>
      <c r="D12" s="126"/>
      <c r="E12" s="126"/>
    </row>
    <row r="13" spans="1:9" hidden="1" x14ac:dyDescent="0.2">
      <c r="A13" s="125" t="s">
        <v>57</v>
      </c>
      <c r="B13" s="126">
        <v>1</v>
      </c>
      <c r="C13" s="126"/>
      <c r="D13" s="126"/>
      <c r="E13" s="126"/>
    </row>
    <row r="14" spans="1:9" hidden="1" x14ac:dyDescent="0.2">
      <c r="A14" s="125" t="s">
        <v>18</v>
      </c>
      <c r="B14" s="126">
        <v>606</v>
      </c>
      <c r="C14" s="126"/>
      <c r="D14" s="126"/>
      <c r="E14" s="126"/>
    </row>
    <row r="15" spans="1:9" x14ac:dyDescent="0.2">
      <c r="A15" s="125" t="s">
        <v>58</v>
      </c>
      <c r="B15" s="126" t="s">
        <v>602</v>
      </c>
      <c r="C15" s="126"/>
      <c r="D15" s="126"/>
      <c r="E15" s="126"/>
    </row>
    <row r="16" spans="1:9" x14ac:dyDescent="0.2">
      <c r="A16" s="125" t="s">
        <v>59</v>
      </c>
      <c r="B16" s="126" t="s">
        <v>289</v>
      </c>
      <c r="C16" s="126"/>
      <c r="D16" s="126"/>
      <c r="E16" s="126"/>
    </row>
    <row r="17" spans="1:5" ht="76.5" x14ac:dyDescent="0.2">
      <c r="A17" s="125" t="s">
        <v>386</v>
      </c>
      <c r="B17" s="126" t="s">
        <v>714</v>
      </c>
      <c r="C17" s="126"/>
      <c r="D17" s="126"/>
      <c r="E17" s="126"/>
    </row>
    <row r="18" spans="1:5" x14ac:dyDescent="0.2">
      <c r="A18" s="125" t="s">
        <v>19</v>
      </c>
      <c r="B18" s="128">
        <v>43489</v>
      </c>
      <c r="C18" s="126"/>
      <c r="D18" s="126"/>
      <c r="E18" s="126"/>
    </row>
    <row r="19" spans="1:5" ht="25.5" x14ac:dyDescent="0.2">
      <c r="A19" s="125" t="s">
        <v>20</v>
      </c>
      <c r="B19" s="121">
        <v>43493</v>
      </c>
      <c r="C19" s="126"/>
      <c r="D19" s="126"/>
      <c r="E19" s="126"/>
    </row>
    <row r="20" spans="1:5" x14ac:dyDescent="0.2">
      <c r="A20" s="125" t="s">
        <v>270</v>
      </c>
      <c r="B20" s="126" t="s">
        <v>385</v>
      </c>
      <c r="C20" s="126"/>
      <c r="D20" s="126"/>
      <c r="E20" s="126"/>
    </row>
    <row r="23" spans="1:5" x14ac:dyDescent="0.2">
      <c r="A23" s="80"/>
    </row>
    <row r="25" spans="1:5" ht="38.25" x14ac:dyDescent="0.2">
      <c r="A25" s="129" t="s">
        <v>281</v>
      </c>
      <c r="B25" s="129" t="s">
        <v>603</v>
      </c>
      <c r="C25" s="129" t="s">
        <v>604</v>
      </c>
      <c r="D25" s="129" t="s">
        <v>605</v>
      </c>
      <c r="E25" s="129" t="s">
        <v>606</v>
      </c>
    </row>
    <row r="26" spans="1:5" x14ac:dyDescent="0.2">
      <c r="A26" s="130">
        <v>60</v>
      </c>
      <c r="B26" s="131"/>
      <c r="C26" s="131"/>
      <c r="D26" s="131">
        <v>19.170000000000002</v>
      </c>
      <c r="E26" s="131">
        <v>19.170000000000002</v>
      </c>
    </row>
    <row r="27" spans="1:5" x14ac:dyDescent="0.2">
      <c r="A27" s="130">
        <v>61</v>
      </c>
      <c r="B27" s="131"/>
      <c r="C27" s="131"/>
      <c r="D27" s="131">
        <v>18.63</v>
      </c>
      <c r="E27" s="131">
        <v>18.63</v>
      </c>
    </row>
    <row r="28" spans="1:5" x14ac:dyDescent="0.2">
      <c r="A28" s="130">
        <v>62</v>
      </c>
      <c r="B28" s="131"/>
      <c r="C28" s="131"/>
      <c r="D28" s="131">
        <v>18.09</v>
      </c>
      <c r="E28" s="131">
        <v>18.09</v>
      </c>
    </row>
    <row r="29" spans="1:5" x14ac:dyDescent="0.2">
      <c r="A29" s="130">
        <v>63</v>
      </c>
      <c r="B29" s="131"/>
      <c r="C29" s="131"/>
      <c r="D29" s="131">
        <v>17.54</v>
      </c>
      <c r="E29" s="131">
        <v>17.54</v>
      </c>
    </row>
    <row r="30" spans="1:5" x14ac:dyDescent="0.2">
      <c r="A30" s="130">
        <v>64</v>
      </c>
      <c r="B30" s="131"/>
      <c r="C30" s="131"/>
      <c r="D30" s="131">
        <v>16.989999999999998</v>
      </c>
      <c r="E30" s="131">
        <v>16.989999999999998</v>
      </c>
    </row>
    <row r="31" spans="1:5" x14ac:dyDescent="0.2">
      <c r="A31" s="130">
        <v>65</v>
      </c>
      <c r="B31" s="131">
        <v>16.510000000000002</v>
      </c>
      <c r="C31" s="131">
        <v>16.510000000000002</v>
      </c>
      <c r="D31" s="131">
        <v>16.440000000000001</v>
      </c>
      <c r="E31" s="131">
        <v>16.440000000000001</v>
      </c>
    </row>
    <row r="32" spans="1:5" x14ac:dyDescent="0.2">
      <c r="A32" s="130">
        <v>66</v>
      </c>
      <c r="B32" s="131">
        <v>15.93</v>
      </c>
      <c r="C32" s="131">
        <v>15.93</v>
      </c>
      <c r="D32" s="131">
        <v>15.88</v>
      </c>
      <c r="E32" s="131">
        <v>15.88</v>
      </c>
    </row>
    <row r="33" spans="1:5" x14ac:dyDescent="0.2">
      <c r="A33" s="130">
        <v>67</v>
      </c>
      <c r="B33" s="131">
        <v>15.35</v>
      </c>
      <c r="C33" s="131">
        <v>15.35</v>
      </c>
      <c r="D33" s="131">
        <v>15.32</v>
      </c>
      <c r="E33" s="131">
        <v>15.32</v>
      </c>
    </row>
    <row r="34" spans="1:5" x14ac:dyDescent="0.2">
      <c r="A34" s="130">
        <v>68</v>
      </c>
      <c r="B34" s="131">
        <v>14.77</v>
      </c>
      <c r="C34" s="131">
        <v>14.77</v>
      </c>
      <c r="D34" s="131">
        <v>14.76</v>
      </c>
      <c r="E34" s="131">
        <v>14.76</v>
      </c>
    </row>
    <row r="35" spans="1:5" x14ac:dyDescent="0.2">
      <c r="A35" s="130">
        <v>69</v>
      </c>
      <c r="B35" s="131">
        <v>14.19</v>
      </c>
      <c r="C35" s="131">
        <v>14.19</v>
      </c>
      <c r="D35" s="131">
        <v>14.19</v>
      </c>
      <c r="E35" s="131">
        <v>14.19</v>
      </c>
    </row>
    <row r="36" spans="1:5" x14ac:dyDescent="0.2">
      <c r="A36" s="130">
        <v>70</v>
      </c>
      <c r="B36" s="131">
        <v>13.62</v>
      </c>
      <c r="C36" s="131">
        <v>13.62</v>
      </c>
      <c r="D36" s="131">
        <v>13.62</v>
      </c>
      <c r="E36" s="131">
        <v>13.62</v>
      </c>
    </row>
    <row r="37" spans="1:5" x14ac:dyDescent="0.2">
      <c r="A37" s="130">
        <v>71</v>
      </c>
      <c r="B37" s="131">
        <v>13.05</v>
      </c>
      <c r="C37" s="131">
        <v>13.05</v>
      </c>
      <c r="D37" s="131">
        <v>13.05</v>
      </c>
      <c r="E37" s="131">
        <v>13.05</v>
      </c>
    </row>
    <row r="38" spans="1:5" x14ac:dyDescent="0.2">
      <c r="A38" s="130">
        <v>72</v>
      </c>
      <c r="B38" s="131">
        <v>12.47</v>
      </c>
      <c r="C38" s="131">
        <v>12.47</v>
      </c>
      <c r="D38" s="131">
        <v>12.47</v>
      </c>
      <c r="E38" s="131">
        <v>12.47</v>
      </c>
    </row>
    <row r="39" spans="1:5" x14ac:dyDescent="0.2">
      <c r="A39" s="130">
        <v>73</v>
      </c>
      <c r="B39" s="131">
        <v>11.9</v>
      </c>
      <c r="C39" s="131">
        <v>11.9</v>
      </c>
      <c r="D39" s="131">
        <v>11.9</v>
      </c>
      <c r="E39" s="131">
        <v>11.9</v>
      </c>
    </row>
    <row r="40" spans="1:5" x14ac:dyDescent="0.2">
      <c r="A40" s="130">
        <v>74</v>
      </c>
      <c r="B40" s="131">
        <v>11.32</v>
      </c>
      <c r="C40" s="131">
        <v>11.32</v>
      </c>
      <c r="D40" s="131">
        <v>11.32</v>
      </c>
      <c r="E40" s="131">
        <v>11.32</v>
      </c>
    </row>
    <row r="43" spans="1:5" ht="39.6" customHeight="1" x14ac:dyDescent="0.2"/>
    <row r="45" spans="1:5" ht="27.6" customHeight="1" x14ac:dyDescent="0.2"/>
  </sheetData>
  <sheetProtection algorithmName="SHA-512" hashValue="fUbJapiDuW/o5cnUC/GZwnxRiM9enFUG+aP/lT3ot5IrJatYE9BdJ2H3Itf/OcRepdtYAm3Hv4c3no64/BxVNg==" saltValue="NJG7ImQ0KN9lqUgMMrClJw==" spinCount="100000" sheet="1" objects="1" scenarios="1"/>
  <conditionalFormatting sqref="A25:A40">
    <cfRule type="expression" dxfId="415" priority="9" stopIfTrue="1">
      <formula>MOD(ROW(),2)=0</formula>
    </cfRule>
    <cfRule type="expression" dxfId="414" priority="10" stopIfTrue="1">
      <formula>MOD(ROW(),2)&lt;&gt;0</formula>
    </cfRule>
  </conditionalFormatting>
  <conditionalFormatting sqref="B25:E40">
    <cfRule type="expression" dxfId="413" priority="11" stopIfTrue="1">
      <formula>MOD(ROW(),2)=0</formula>
    </cfRule>
    <cfRule type="expression" dxfId="412" priority="12" stopIfTrue="1">
      <formula>MOD(ROW(),2)&lt;&gt;0</formula>
    </cfRule>
  </conditionalFormatting>
  <conditionalFormatting sqref="A6:A16">
    <cfRule type="expression" dxfId="411" priority="13" stopIfTrue="1">
      <formula>MOD(ROW(),2)=0</formula>
    </cfRule>
    <cfRule type="expression" dxfId="410" priority="14" stopIfTrue="1">
      <formula>MOD(ROW(),2)&lt;&gt;0</formula>
    </cfRule>
  </conditionalFormatting>
  <conditionalFormatting sqref="B6:E16 C17:E20">
    <cfRule type="expression" dxfId="409" priority="15" stopIfTrue="1">
      <formula>MOD(ROW(),2)=0</formula>
    </cfRule>
    <cfRule type="expression" dxfId="408" priority="16" stopIfTrue="1">
      <formula>MOD(ROW(),2)&lt;&gt;0</formula>
    </cfRule>
  </conditionalFormatting>
  <conditionalFormatting sqref="A17:A20">
    <cfRule type="expression" dxfId="407" priority="5" stopIfTrue="1">
      <formula>MOD(ROW(),2)=0</formula>
    </cfRule>
    <cfRule type="expression" dxfId="406" priority="6" stopIfTrue="1">
      <formula>MOD(ROW(),2)&lt;&gt;0</formula>
    </cfRule>
  </conditionalFormatting>
  <conditionalFormatting sqref="B18 B20">
    <cfRule type="expression" dxfId="405" priority="7" stopIfTrue="1">
      <formula>MOD(ROW(),2)=0</formula>
    </cfRule>
    <cfRule type="expression" dxfId="404" priority="8" stopIfTrue="1">
      <formula>MOD(ROW(),2)&lt;&gt;0</formula>
    </cfRule>
  </conditionalFormatting>
  <conditionalFormatting sqref="B19">
    <cfRule type="expression" dxfId="403" priority="3" stopIfTrue="1">
      <formula>MOD(ROW(),2)=0</formula>
    </cfRule>
    <cfRule type="expression" dxfId="402" priority="4" stopIfTrue="1">
      <formula>MOD(ROW(),2)&lt;&gt;0</formula>
    </cfRule>
  </conditionalFormatting>
  <conditionalFormatting sqref="B17">
    <cfRule type="expression" dxfId="401" priority="1" stopIfTrue="1">
      <formula>MOD(ROW(),2)=0</formula>
    </cfRule>
    <cfRule type="expression" dxfId="4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9"/>
  <dimension ref="A1:I75"/>
  <sheetViews>
    <sheetView workbookViewId="0">
      <selection activeCell="B17" sqref="B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x-607</v>
      </c>
      <c r="B3" s="66"/>
      <c r="C3" s="66"/>
      <c r="D3" s="66"/>
      <c r="E3" s="66"/>
      <c r="F3" s="66"/>
      <c r="G3" s="66"/>
      <c r="H3" s="66"/>
      <c r="I3" s="66"/>
    </row>
    <row r="4" spans="1:9" x14ac:dyDescent="0.2">
      <c r="A4" s="68" t="str">
        <f ca="1">CELL("filename",A1)</f>
        <v>D:\Users\FulkerL\OneDrive - Welsh Government\[wfrsc2021-02-annex-1.xlsm]x-607</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2015</v>
      </c>
      <c r="C8" s="126"/>
      <c r="D8" s="126"/>
      <c r="E8" s="126"/>
    </row>
    <row r="9" spans="1:9" x14ac:dyDescent="0.2">
      <c r="A9" s="125" t="s">
        <v>17</v>
      </c>
      <c r="B9" s="126" t="s">
        <v>586</v>
      </c>
      <c r="C9" s="126"/>
      <c r="D9" s="126"/>
      <c r="E9" s="126"/>
    </row>
    <row r="10" spans="1:9" x14ac:dyDescent="0.2">
      <c r="A10" s="125" t="s">
        <v>2</v>
      </c>
      <c r="B10" s="126" t="s">
        <v>607</v>
      </c>
      <c r="C10" s="126"/>
      <c r="D10" s="126"/>
      <c r="E10" s="126"/>
    </row>
    <row r="11" spans="1:9" x14ac:dyDescent="0.2">
      <c r="A11" s="125" t="s">
        <v>23</v>
      </c>
      <c r="B11" s="126" t="s">
        <v>277</v>
      </c>
      <c r="C11" s="126"/>
      <c r="D11" s="126"/>
      <c r="E11" s="126"/>
    </row>
    <row r="12" spans="1:9" x14ac:dyDescent="0.2">
      <c r="A12" s="125" t="s">
        <v>272</v>
      </c>
      <c r="B12" s="126" t="s">
        <v>589</v>
      </c>
      <c r="C12" s="126"/>
      <c r="D12" s="126"/>
      <c r="E12" s="126"/>
    </row>
    <row r="13" spans="1:9" hidden="1" x14ac:dyDescent="0.2">
      <c r="A13" s="125" t="s">
        <v>57</v>
      </c>
      <c r="B13" s="126">
        <v>0</v>
      </c>
      <c r="C13" s="126"/>
      <c r="D13" s="126"/>
      <c r="E13" s="126"/>
    </row>
    <row r="14" spans="1:9" hidden="1" x14ac:dyDescent="0.2">
      <c r="A14" s="125" t="s">
        <v>18</v>
      </c>
      <c r="B14" s="126">
        <v>607</v>
      </c>
      <c r="C14" s="126"/>
      <c r="D14" s="126"/>
      <c r="E14" s="126"/>
    </row>
    <row r="15" spans="1:9" x14ac:dyDescent="0.2">
      <c r="A15" s="125" t="s">
        <v>58</v>
      </c>
      <c r="B15" s="126" t="s">
        <v>608</v>
      </c>
      <c r="C15" s="126"/>
      <c r="D15" s="126"/>
      <c r="E15" s="126"/>
    </row>
    <row r="16" spans="1:9" x14ac:dyDescent="0.2">
      <c r="A16" s="125" t="s">
        <v>59</v>
      </c>
      <c r="B16" s="126" t="s">
        <v>280</v>
      </c>
      <c r="C16" s="126"/>
      <c r="D16" s="126"/>
      <c r="E16" s="126"/>
    </row>
    <row r="17" spans="1:5" ht="51" x14ac:dyDescent="0.2">
      <c r="A17" s="125" t="s">
        <v>386</v>
      </c>
      <c r="B17" s="126" t="s">
        <v>715</v>
      </c>
      <c r="C17" s="126"/>
      <c r="D17" s="126"/>
      <c r="E17" s="126"/>
    </row>
    <row r="18" spans="1:5" x14ac:dyDescent="0.2">
      <c r="A18" s="125" t="s">
        <v>19</v>
      </c>
      <c r="B18" s="128">
        <v>43489</v>
      </c>
      <c r="C18" s="126"/>
      <c r="D18" s="126"/>
      <c r="E18" s="126"/>
    </row>
    <row r="19" spans="1:5" ht="25.5" x14ac:dyDescent="0.2">
      <c r="A19" s="125" t="s">
        <v>20</v>
      </c>
      <c r="B19" s="121">
        <v>43493</v>
      </c>
      <c r="C19" s="126"/>
      <c r="D19" s="126"/>
      <c r="E19" s="126"/>
    </row>
    <row r="20" spans="1:5" x14ac:dyDescent="0.2">
      <c r="A20" s="125" t="s">
        <v>270</v>
      </c>
      <c r="B20" s="126" t="s">
        <v>385</v>
      </c>
      <c r="C20" s="126"/>
      <c r="D20" s="126"/>
      <c r="E20" s="126"/>
    </row>
    <row r="23" spans="1:5" x14ac:dyDescent="0.2">
      <c r="A23" s="80"/>
    </row>
    <row r="25" spans="1:5" x14ac:dyDescent="0.2">
      <c r="A25" s="129" t="s">
        <v>281</v>
      </c>
      <c r="B25" s="129" t="s">
        <v>498</v>
      </c>
      <c r="C25" s="129" t="s">
        <v>499</v>
      </c>
      <c r="D25" s="129" t="s">
        <v>500</v>
      </c>
      <c r="E25" s="129" t="s">
        <v>501</v>
      </c>
    </row>
    <row r="26" spans="1:5" x14ac:dyDescent="0.2">
      <c r="A26" s="130">
        <v>18</v>
      </c>
      <c r="B26" s="131">
        <v>6.1</v>
      </c>
      <c r="C26" s="131">
        <v>5.79</v>
      </c>
      <c r="D26" s="131">
        <v>5.48</v>
      </c>
      <c r="E26" s="131">
        <v>5.19</v>
      </c>
    </row>
    <row r="27" spans="1:5" x14ac:dyDescent="0.2">
      <c r="A27" s="130">
        <v>19</v>
      </c>
      <c r="B27" s="131">
        <v>6.23</v>
      </c>
      <c r="C27" s="131">
        <v>5.91</v>
      </c>
      <c r="D27" s="131">
        <v>5.6</v>
      </c>
      <c r="E27" s="131">
        <v>5.3</v>
      </c>
    </row>
    <row r="28" spans="1:5" x14ac:dyDescent="0.2">
      <c r="A28" s="130">
        <v>20</v>
      </c>
      <c r="B28" s="131">
        <v>6.36</v>
      </c>
      <c r="C28" s="131">
        <v>6.03</v>
      </c>
      <c r="D28" s="131">
        <v>5.71</v>
      </c>
      <c r="E28" s="131">
        <v>5.4</v>
      </c>
    </row>
    <row r="29" spans="1:5" x14ac:dyDescent="0.2">
      <c r="A29" s="130">
        <v>21</v>
      </c>
      <c r="B29" s="131">
        <v>6.49</v>
      </c>
      <c r="C29" s="131">
        <v>6.15</v>
      </c>
      <c r="D29" s="131">
        <v>5.83</v>
      </c>
      <c r="E29" s="131">
        <v>5.51</v>
      </c>
    </row>
    <row r="30" spans="1:5" x14ac:dyDescent="0.2">
      <c r="A30" s="130">
        <v>22</v>
      </c>
      <c r="B30" s="131">
        <v>6.62</v>
      </c>
      <c r="C30" s="131">
        <v>6.28</v>
      </c>
      <c r="D30" s="131">
        <v>5.95</v>
      </c>
      <c r="E30" s="131">
        <v>5.63</v>
      </c>
    </row>
    <row r="31" spans="1:5" x14ac:dyDescent="0.2">
      <c r="A31" s="130">
        <v>23</v>
      </c>
      <c r="B31" s="131">
        <v>6.76</v>
      </c>
      <c r="C31" s="131">
        <v>6.41</v>
      </c>
      <c r="D31" s="131">
        <v>6.07</v>
      </c>
      <c r="E31" s="131">
        <v>5.74</v>
      </c>
    </row>
    <row r="32" spans="1:5" x14ac:dyDescent="0.2">
      <c r="A32" s="130">
        <v>24</v>
      </c>
      <c r="B32" s="131">
        <v>6.9</v>
      </c>
      <c r="C32" s="131">
        <v>6.54</v>
      </c>
      <c r="D32" s="131">
        <v>6.2</v>
      </c>
      <c r="E32" s="131">
        <v>5.86</v>
      </c>
    </row>
    <row r="33" spans="1:5" x14ac:dyDescent="0.2">
      <c r="A33" s="130">
        <v>25</v>
      </c>
      <c r="B33" s="131">
        <v>7.05</v>
      </c>
      <c r="C33" s="131">
        <v>6.68</v>
      </c>
      <c r="D33" s="131">
        <v>6.32</v>
      </c>
      <c r="E33" s="131">
        <v>5.98</v>
      </c>
    </row>
    <row r="34" spans="1:5" x14ac:dyDescent="0.2">
      <c r="A34" s="130">
        <v>26</v>
      </c>
      <c r="B34" s="131">
        <v>7.19</v>
      </c>
      <c r="C34" s="131">
        <v>6.82</v>
      </c>
      <c r="D34" s="131">
        <v>6.45</v>
      </c>
      <c r="E34" s="131">
        <v>6.1</v>
      </c>
    </row>
    <row r="35" spans="1:5" x14ac:dyDescent="0.2">
      <c r="A35" s="130">
        <v>27</v>
      </c>
      <c r="B35" s="131">
        <v>7.35</v>
      </c>
      <c r="C35" s="131">
        <v>6.96</v>
      </c>
      <c r="D35" s="131">
        <v>6.59</v>
      </c>
      <c r="E35" s="131">
        <v>6.22</v>
      </c>
    </row>
    <row r="36" spans="1:5" x14ac:dyDescent="0.2">
      <c r="A36" s="130">
        <v>28</v>
      </c>
      <c r="B36" s="131">
        <v>7.5</v>
      </c>
      <c r="C36" s="131">
        <v>7.1</v>
      </c>
      <c r="D36" s="131">
        <v>6.72</v>
      </c>
      <c r="E36" s="131">
        <v>6.35</v>
      </c>
    </row>
    <row r="37" spans="1:5" x14ac:dyDescent="0.2">
      <c r="A37" s="130">
        <v>29</v>
      </c>
      <c r="B37" s="131">
        <v>7.66</v>
      </c>
      <c r="C37" s="131">
        <v>7.25</v>
      </c>
      <c r="D37" s="131">
        <v>6.86</v>
      </c>
      <c r="E37" s="131">
        <v>6.48</v>
      </c>
    </row>
    <row r="38" spans="1:5" x14ac:dyDescent="0.2">
      <c r="A38" s="130">
        <v>30</v>
      </c>
      <c r="B38" s="131">
        <v>7.82</v>
      </c>
      <c r="C38" s="131">
        <v>7.4</v>
      </c>
      <c r="D38" s="131">
        <v>7</v>
      </c>
      <c r="E38" s="131">
        <v>6.61</v>
      </c>
    </row>
    <row r="39" spans="1:5" x14ac:dyDescent="0.2">
      <c r="A39" s="130">
        <v>31</v>
      </c>
      <c r="B39" s="131">
        <v>7.98</v>
      </c>
      <c r="C39" s="131">
        <v>7.56</v>
      </c>
      <c r="D39" s="131">
        <v>7.15</v>
      </c>
      <c r="E39" s="131">
        <v>6.75</v>
      </c>
    </row>
    <row r="40" spans="1:5" x14ac:dyDescent="0.2">
      <c r="A40" s="130">
        <v>32</v>
      </c>
      <c r="B40" s="131">
        <v>8.15</v>
      </c>
      <c r="C40" s="131">
        <v>7.71</v>
      </c>
      <c r="D40" s="131">
        <v>7.29</v>
      </c>
      <c r="E40" s="131">
        <v>6.89</v>
      </c>
    </row>
    <row r="41" spans="1:5" x14ac:dyDescent="0.2">
      <c r="A41" s="130">
        <v>33</v>
      </c>
      <c r="B41" s="131">
        <v>8.32</v>
      </c>
      <c r="C41" s="131">
        <v>7.88</v>
      </c>
      <c r="D41" s="131">
        <v>7.45</v>
      </c>
      <c r="E41" s="131">
        <v>7.03</v>
      </c>
    </row>
    <row r="42" spans="1:5" x14ac:dyDescent="0.2">
      <c r="A42" s="130">
        <v>34</v>
      </c>
      <c r="B42" s="131">
        <v>8.49</v>
      </c>
      <c r="C42" s="131">
        <v>8.0399999999999991</v>
      </c>
      <c r="D42" s="131">
        <v>7.6</v>
      </c>
      <c r="E42" s="131">
        <v>7.17</v>
      </c>
    </row>
    <row r="43" spans="1:5" x14ac:dyDescent="0.2">
      <c r="A43" s="130">
        <v>35</v>
      </c>
      <c r="B43" s="131">
        <v>8.67</v>
      </c>
      <c r="C43" s="131">
        <v>8.2100000000000009</v>
      </c>
      <c r="D43" s="131">
        <v>7.76</v>
      </c>
      <c r="E43" s="131">
        <v>7.32</v>
      </c>
    </row>
    <row r="44" spans="1:5" x14ac:dyDescent="0.2">
      <c r="A44" s="130">
        <v>36</v>
      </c>
      <c r="B44" s="131">
        <v>8.85</v>
      </c>
      <c r="C44" s="131">
        <v>8.3800000000000008</v>
      </c>
      <c r="D44" s="131">
        <v>7.92</v>
      </c>
      <c r="E44" s="131">
        <v>7.47</v>
      </c>
    </row>
    <row r="45" spans="1:5" x14ac:dyDescent="0.2">
      <c r="A45" s="130">
        <v>37</v>
      </c>
      <c r="B45" s="131">
        <v>9.0399999999999991</v>
      </c>
      <c r="C45" s="131">
        <v>8.5500000000000007</v>
      </c>
      <c r="D45" s="131">
        <v>8.08</v>
      </c>
      <c r="E45" s="131">
        <v>7.62</v>
      </c>
    </row>
    <row r="46" spans="1:5" x14ac:dyDescent="0.2">
      <c r="A46" s="130">
        <v>38</v>
      </c>
      <c r="B46" s="131">
        <v>9.23</v>
      </c>
      <c r="C46" s="131">
        <v>8.73</v>
      </c>
      <c r="D46" s="131">
        <v>8.25</v>
      </c>
      <c r="E46" s="131">
        <v>7.78</v>
      </c>
    </row>
    <row r="47" spans="1:5" x14ac:dyDescent="0.2">
      <c r="A47" s="130">
        <v>39</v>
      </c>
      <c r="B47" s="131">
        <v>9.43</v>
      </c>
      <c r="C47" s="131">
        <v>8.92</v>
      </c>
      <c r="D47" s="131">
        <v>8.42</v>
      </c>
      <c r="E47" s="131">
        <v>7.94</v>
      </c>
    </row>
    <row r="48" spans="1:5" x14ac:dyDescent="0.2">
      <c r="A48" s="130">
        <v>40</v>
      </c>
      <c r="B48" s="131">
        <v>9.6300000000000008</v>
      </c>
      <c r="C48" s="131">
        <v>9.11</v>
      </c>
      <c r="D48" s="131">
        <v>8.6</v>
      </c>
      <c r="E48" s="131">
        <v>8.11</v>
      </c>
    </row>
    <row r="49" spans="1:5" x14ac:dyDescent="0.2">
      <c r="A49" s="130">
        <v>41</v>
      </c>
      <c r="B49" s="131">
        <v>9.84</v>
      </c>
      <c r="C49" s="131">
        <v>9.3000000000000007</v>
      </c>
      <c r="D49" s="131">
        <v>8.7799999999999994</v>
      </c>
      <c r="E49" s="131">
        <v>8.2799999999999994</v>
      </c>
    </row>
    <row r="50" spans="1:5" x14ac:dyDescent="0.2">
      <c r="A50" s="130">
        <v>42</v>
      </c>
      <c r="B50" s="131">
        <v>10.050000000000001</v>
      </c>
      <c r="C50" s="131">
        <v>9.5</v>
      </c>
      <c r="D50" s="131">
        <v>8.9700000000000006</v>
      </c>
      <c r="E50" s="131">
        <v>8.4499999999999993</v>
      </c>
    </row>
    <row r="51" spans="1:5" x14ac:dyDescent="0.2">
      <c r="A51" s="130">
        <v>43</v>
      </c>
      <c r="B51" s="131">
        <v>10.26</v>
      </c>
      <c r="C51" s="131">
        <v>9.6999999999999993</v>
      </c>
      <c r="D51" s="131">
        <v>9.16</v>
      </c>
      <c r="E51" s="131">
        <v>8.6300000000000008</v>
      </c>
    </row>
    <row r="52" spans="1:5" x14ac:dyDescent="0.2">
      <c r="A52" s="130">
        <v>44</v>
      </c>
      <c r="B52" s="131">
        <v>10.48</v>
      </c>
      <c r="C52" s="131">
        <v>9.91</v>
      </c>
      <c r="D52" s="131">
        <v>9.35</v>
      </c>
      <c r="E52" s="131">
        <v>8.81</v>
      </c>
    </row>
    <row r="53" spans="1:5" x14ac:dyDescent="0.2">
      <c r="A53" s="130">
        <v>45</v>
      </c>
      <c r="B53" s="131">
        <v>10.71</v>
      </c>
      <c r="C53" s="131">
        <v>10.119999999999999</v>
      </c>
      <c r="D53" s="131">
        <v>9.5500000000000007</v>
      </c>
      <c r="E53" s="131">
        <v>9</v>
      </c>
    </row>
    <row r="54" spans="1:5" x14ac:dyDescent="0.2">
      <c r="A54" s="130">
        <v>46</v>
      </c>
      <c r="B54" s="131">
        <v>10.94</v>
      </c>
      <c r="C54" s="131">
        <v>10.34</v>
      </c>
      <c r="D54" s="131">
        <v>9.75</v>
      </c>
      <c r="E54" s="131">
        <v>9.19</v>
      </c>
    </row>
    <row r="55" spans="1:5" x14ac:dyDescent="0.2">
      <c r="A55" s="130">
        <v>47</v>
      </c>
      <c r="B55" s="131">
        <v>11.18</v>
      </c>
      <c r="C55" s="131">
        <v>10.56</v>
      </c>
      <c r="D55" s="131">
        <v>9.9600000000000009</v>
      </c>
      <c r="E55" s="131">
        <v>9.3800000000000008</v>
      </c>
    </row>
    <row r="56" spans="1:5" x14ac:dyDescent="0.2">
      <c r="A56" s="130">
        <v>48</v>
      </c>
      <c r="B56" s="131">
        <v>11.42</v>
      </c>
      <c r="C56" s="131">
        <v>10.79</v>
      </c>
      <c r="D56" s="131">
        <v>10.18</v>
      </c>
      <c r="E56" s="131">
        <v>9.58</v>
      </c>
    </row>
    <row r="57" spans="1:5" x14ac:dyDescent="0.2">
      <c r="A57" s="130">
        <v>49</v>
      </c>
      <c r="B57" s="131">
        <v>11.67</v>
      </c>
      <c r="C57" s="131">
        <v>11.02</v>
      </c>
      <c r="D57" s="131">
        <v>10.39</v>
      </c>
      <c r="E57" s="131">
        <v>9.7799999999999994</v>
      </c>
    </row>
    <row r="58" spans="1:5" x14ac:dyDescent="0.2">
      <c r="A58" s="130">
        <v>50</v>
      </c>
      <c r="B58" s="131">
        <v>11.93</v>
      </c>
      <c r="C58" s="131">
        <v>11.26</v>
      </c>
      <c r="D58" s="131">
        <v>10.62</v>
      </c>
      <c r="E58" s="131">
        <v>9.99</v>
      </c>
    </row>
    <row r="59" spans="1:5" x14ac:dyDescent="0.2">
      <c r="A59" s="130">
        <v>51</v>
      </c>
      <c r="B59" s="131">
        <v>12.19</v>
      </c>
      <c r="C59" s="131">
        <v>11.51</v>
      </c>
      <c r="D59" s="131">
        <v>10.85</v>
      </c>
      <c r="E59" s="131">
        <v>10.210000000000001</v>
      </c>
    </row>
    <row r="60" spans="1:5" x14ac:dyDescent="0.2">
      <c r="A60" s="130">
        <v>52</v>
      </c>
      <c r="B60" s="131">
        <v>12.46</v>
      </c>
      <c r="C60" s="131">
        <v>11.76</v>
      </c>
      <c r="D60" s="131">
        <v>11.09</v>
      </c>
      <c r="E60" s="131">
        <v>10.43</v>
      </c>
    </row>
    <row r="61" spans="1:5" x14ac:dyDescent="0.2">
      <c r="A61" s="130">
        <v>53</v>
      </c>
      <c r="B61" s="131">
        <v>12.74</v>
      </c>
      <c r="C61" s="131">
        <v>12.02</v>
      </c>
      <c r="D61" s="131">
        <v>11.33</v>
      </c>
      <c r="E61" s="131">
        <v>10.66</v>
      </c>
    </row>
    <row r="62" spans="1:5" x14ac:dyDescent="0.2">
      <c r="A62" s="130">
        <v>54</v>
      </c>
      <c r="B62" s="131">
        <v>13.03</v>
      </c>
      <c r="C62" s="131">
        <v>12.29</v>
      </c>
      <c r="D62" s="131">
        <v>11.58</v>
      </c>
      <c r="E62" s="131">
        <v>10.89</v>
      </c>
    </row>
    <row r="63" spans="1:5" x14ac:dyDescent="0.2">
      <c r="A63" s="130">
        <v>55</v>
      </c>
      <c r="B63" s="131">
        <v>13.32</v>
      </c>
      <c r="C63" s="131">
        <v>12.57</v>
      </c>
      <c r="D63" s="131">
        <v>11.84</v>
      </c>
      <c r="E63" s="131">
        <v>11.13</v>
      </c>
    </row>
    <row r="64" spans="1:5" x14ac:dyDescent="0.2">
      <c r="A64" s="130">
        <v>56</v>
      </c>
      <c r="B64" s="131">
        <v>13.63</v>
      </c>
      <c r="C64" s="131">
        <v>12.86</v>
      </c>
      <c r="D64" s="131">
        <v>12.11</v>
      </c>
      <c r="E64" s="131">
        <v>11.38</v>
      </c>
    </row>
    <row r="65" spans="1:5" x14ac:dyDescent="0.2">
      <c r="A65" s="130">
        <v>57</v>
      </c>
      <c r="B65" s="131">
        <v>13.95</v>
      </c>
      <c r="C65" s="131">
        <v>13.15</v>
      </c>
      <c r="D65" s="131">
        <v>12.38</v>
      </c>
      <c r="E65" s="131">
        <v>11.64</v>
      </c>
    </row>
    <row r="66" spans="1:5" x14ac:dyDescent="0.2">
      <c r="A66" s="130">
        <v>58</v>
      </c>
      <c r="B66" s="131">
        <v>14.28</v>
      </c>
      <c r="C66" s="131">
        <v>13.46</v>
      </c>
      <c r="D66" s="131">
        <v>12.67</v>
      </c>
      <c r="E66" s="131">
        <v>11.91</v>
      </c>
    </row>
    <row r="67" spans="1:5" x14ac:dyDescent="0.2">
      <c r="A67" s="130">
        <v>59</v>
      </c>
      <c r="B67" s="131">
        <v>14.62</v>
      </c>
      <c r="C67" s="131">
        <v>13.78</v>
      </c>
      <c r="D67" s="131">
        <v>12.97</v>
      </c>
      <c r="E67" s="131">
        <v>12.19</v>
      </c>
    </row>
    <row r="68" spans="1:5" x14ac:dyDescent="0.2">
      <c r="A68" s="130">
        <v>60</v>
      </c>
      <c r="B68" s="131">
        <v>14.98</v>
      </c>
      <c r="C68" s="131">
        <v>14.12</v>
      </c>
      <c r="D68" s="131">
        <v>13.28</v>
      </c>
      <c r="E68" s="131">
        <v>12.48</v>
      </c>
    </row>
    <row r="69" spans="1:5" x14ac:dyDescent="0.2">
      <c r="A69" s="130">
        <v>61</v>
      </c>
      <c r="B69" s="131">
        <v>15.35</v>
      </c>
      <c r="C69" s="131">
        <v>14.47</v>
      </c>
      <c r="D69" s="131">
        <v>13.61</v>
      </c>
      <c r="E69" s="131">
        <v>12.78</v>
      </c>
    </row>
    <row r="70" spans="1:5" x14ac:dyDescent="0.2">
      <c r="A70" s="130">
        <v>62</v>
      </c>
      <c r="B70" s="131">
        <v>15.74</v>
      </c>
      <c r="C70" s="131">
        <v>14.83</v>
      </c>
      <c r="D70" s="131">
        <v>13.95</v>
      </c>
      <c r="E70" s="131">
        <v>13.1</v>
      </c>
    </row>
    <row r="71" spans="1:5" x14ac:dyDescent="0.2">
      <c r="A71" s="130">
        <v>63</v>
      </c>
      <c r="B71" s="131">
        <v>16.149999999999999</v>
      </c>
      <c r="C71" s="131">
        <v>15.22</v>
      </c>
      <c r="D71" s="131">
        <v>14.31</v>
      </c>
      <c r="E71" s="131">
        <v>13.43</v>
      </c>
    </row>
    <row r="72" spans="1:5" x14ac:dyDescent="0.2">
      <c r="A72" s="130">
        <v>64</v>
      </c>
      <c r="B72" s="131">
        <v>16.579999999999998</v>
      </c>
      <c r="C72" s="131">
        <v>15.62</v>
      </c>
      <c r="D72" s="131">
        <v>14.68</v>
      </c>
      <c r="E72" s="131">
        <v>13.78</v>
      </c>
    </row>
    <row r="73" spans="1:5" x14ac:dyDescent="0.2">
      <c r="A73" s="130">
        <v>65</v>
      </c>
      <c r="B73" s="131"/>
      <c r="C73" s="131">
        <v>16.04</v>
      </c>
      <c r="D73" s="131">
        <v>15.08</v>
      </c>
      <c r="E73" s="131">
        <v>14.15</v>
      </c>
    </row>
    <row r="74" spans="1:5" x14ac:dyDescent="0.2">
      <c r="A74" s="130">
        <v>66</v>
      </c>
      <c r="B74" s="131"/>
      <c r="C74" s="131"/>
      <c r="D74" s="131">
        <v>15.5</v>
      </c>
      <c r="E74" s="131">
        <v>14.54</v>
      </c>
    </row>
    <row r="75" spans="1:5" x14ac:dyDescent="0.2">
      <c r="A75" s="130">
        <v>67</v>
      </c>
      <c r="B75" s="131"/>
      <c r="C75" s="131"/>
      <c r="D75" s="131"/>
      <c r="E75" s="131">
        <v>14.95</v>
      </c>
    </row>
  </sheetData>
  <sheetProtection algorithmName="SHA-512" hashValue="pk0YfVLFhzIXHCHjq1OH7J1XxEGiht/GuAq9PPC1dI8IrSYU0Rx28z0ZGgJ2kDg+XTgOqsqu0eqy1+NLPVs41A==" saltValue="eap7zddklk/DbP1uRK3scA==" spinCount="100000" sheet="1" objects="1" scenarios="1"/>
  <conditionalFormatting sqref="A25:A75">
    <cfRule type="expression" dxfId="399" priority="7" stopIfTrue="1">
      <formula>MOD(ROW(),2)=0</formula>
    </cfRule>
    <cfRule type="expression" dxfId="398" priority="8" stopIfTrue="1">
      <formula>MOD(ROW(),2)&lt;&gt;0</formula>
    </cfRule>
  </conditionalFormatting>
  <conditionalFormatting sqref="B25:E75">
    <cfRule type="expression" dxfId="397" priority="9" stopIfTrue="1">
      <formula>MOD(ROW(),2)=0</formula>
    </cfRule>
    <cfRule type="expression" dxfId="396" priority="10" stopIfTrue="1">
      <formula>MOD(ROW(),2)&lt;&gt;0</formula>
    </cfRule>
  </conditionalFormatting>
  <conditionalFormatting sqref="A6:A16">
    <cfRule type="expression" dxfId="395" priority="11" stopIfTrue="1">
      <formula>MOD(ROW(),2)=0</formula>
    </cfRule>
    <cfRule type="expression" dxfId="394" priority="12" stopIfTrue="1">
      <formula>MOD(ROW(),2)&lt;&gt;0</formula>
    </cfRule>
  </conditionalFormatting>
  <conditionalFormatting sqref="B6:E16 C17:E20">
    <cfRule type="expression" dxfId="393" priority="13" stopIfTrue="1">
      <formula>MOD(ROW(),2)=0</formula>
    </cfRule>
    <cfRule type="expression" dxfId="392" priority="14" stopIfTrue="1">
      <formula>MOD(ROW(),2)&lt;&gt;0</formula>
    </cfRule>
  </conditionalFormatting>
  <conditionalFormatting sqref="A17:A20">
    <cfRule type="expression" dxfId="391" priority="3" stopIfTrue="1">
      <formula>MOD(ROW(),2)=0</formula>
    </cfRule>
    <cfRule type="expression" dxfId="390" priority="4" stopIfTrue="1">
      <formula>MOD(ROW(),2)&lt;&gt;0</formula>
    </cfRule>
  </conditionalFormatting>
  <conditionalFormatting sqref="B17:B18 B20">
    <cfRule type="expression" dxfId="389" priority="5" stopIfTrue="1">
      <formula>MOD(ROW(),2)=0</formula>
    </cfRule>
    <cfRule type="expression" dxfId="388" priority="6" stopIfTrue="1">
      <formula>MOD(ROW(),2)&lt;&gt;0</formula>
    </cfRule>
  </conditionalFormatting>
  <conditionalFormatting sqref="B19">
    <cfRule type="expression" dxfId="387" priority="1" stopIfTrue="1">
      <formula>MOD(ROW(),2)=0</formula>
    </cfRule>
    <cfRule type="expression" dxfId="3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0"/>
  <dimension ref="A1:I75"/>
  <sheetViews>
    <sheetView workbookViewId="0">
      <selection activeCell="B17" sqref="B17"/>
    </sheetView>
  </sheetViews>
  <sheetFormatPr defaultColWidth="10" defaultRowHeight="12.75" x14ac:dyDescent="0.2"/>
  <cols>
    <col min="1" max="1" width="31.7109375" style="33" customWidth="1"/>
    <col min="2" max="5" width="22.7109375" style="33" customWidth="1"/>
    <col min="6"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x-608</v>
      </c>
      <c r="B3" s="66"/>
      <c r="C3" s="66"/>
      <c r="D3" s="66"/>
      <c r="E3" s="66"/>
      <c r="F3" s="66"/>
      <c r="G3" s="66"/>
      <c r="H3" s="66"/>
      <c r="I3" s="66"/>
    </row>
    <row r="4" spans="1:9" x14ac:dyDescent="0.2">
      <c r="A4" s="68" t="str">
        <f ca="1">CELL("filename",A1)</f>
        <v>D:\Users\FulkerL\OneDrive - Welsh Government\[wfrsc2021-02-annex-1.xlsm]x-608</v>
      </c>
    </row>
    <row r="6" spans="1:9" x14ac:dyDescent="0.2">
      <c r="A6" s="123" t="s">
        <v>24</v>
      </c>
      <c r="B6" s="124" t="s">
        <v>26</v>
      </c>
      <c r="C6" s="124"/>
      <c r="D6" s="124"/>
      <c r="E6" s="124"/>
    </row>
    <row r="7" spans="1:9" x14ac:dyDescent="0.2">
      <c r="A7" s="125" t="s">
        <v>16</v>
      </c>
      <c r="B7" s="126" t="s">
        <v>431</v>
      </c>
      <c r="C7" s="126"/>
      <c r="D7" s="126"/>
      <c r="E7" s="126"/>
    </row>
    <row r="8" spans="1:9" x14ac:dyDescent="0.2">
      <c r="A8" s="125" t="s">
        <v>54</v>
      </c>
      <c r="B8" s="126">
        <v>2015</v>
      </c>
      <c r="C8" s="126"/>
      <c r="D8" s="126"/>
      <c r="E8" s="126"/>
    </row>
    <row r="9" spans="1:9" x14ac:dyDescent="0.2">
      <c r="A9" s="125" t="s">
        <v>17</v>
      </c>
      <c r="B9" s="126" t="s">
        <v>586</v>
      </c>
      <c r="C9" s="126"/>
      <c r="D9" s="126"/>
      <c r="E9" s="126"/>
    </row>
    <row r="10" spans="1:9" x14ac:dyDescent="0.2">
      <c r="A10" s="125" t="s">
        <v>2</v>
      </c>
      <c r="B10" s="126" t="s">
        <v>607</v>
      </c>
      <c r="C10" s="126"/>
      <c r="D10" s="126"/>
      <c r="E10" s="126"/>
    </row>
    <row r="11" spans="1:9" x14ac:dyDescent="0.2">
      <c r="A11" s="125" t="s">
        <v>23</v>
      </c>
      <c r="B11" s="126" t="s">
        <v>287</v>
      </c>
      <c r="C11" s="126"/>
      <c r="D11" s="126"/>
      <c r="E11" s="126"/>
    </row>
    <row r="12" spans="1:9" x14ac:dyDescent="0.2">
      <c r="A12" s="125" t="s">
        <v>272</v>
      </c>
      <c r="B12" s="126" t="s">
        <v>589</v>
      </c>
      <c r="C12" s="126"/>
      <c r="D12" s="126"/>
      <c r="E12" s="126"/>
    </row>
    <row r="13" spans="1:9" hidden="1" x14ac:dyDescent="0.2">
      <c r="A13" s="125" t="s">
        <v>57</v>
      </c>
      <c r="B13" s="126">
        <v>0</v>
      </c>
      <c r="C13" s="126"/>
      <c r="D13" s="126"/>
      <c r="E13" s="126"/>
    </row>
    <row r="14" spans="1:9" hidden="1" x14ac:dyDescent="0.2">
      <c r="A14" s="125" t="s">
        <v>18</v>
      </c>
      <c r="B14" s="126">
        <v>608</v>
      </c>
      <c r="C14" s="126"/>
      <c r="D14" s="126"/>
      <c r="E14" s="126"/>
    </row>
    <row r="15" spans="1:9" x14ac:dyDescent="0.2">
      <c r="A15" s="125" t="s">
        <v>58</v>
      </c>
      <c r="B15" s="126" t="s">
        <v>609</v>
      </c>
      <c r="C15" s="126"/>
      <c r="D15" s="126"/>
      <c r="E15" s="126"/>
    </row>
    <row r="16" spans="1:9" x14ac:dyDescent="0.2">
      <c r="A16" s="125" t="s">
        <v>59</v>
      </c>
      <c r="B16" s="126" t="s">
        <v>289</v>
      </c>
      <c r="C16" s="126"/>
      <c r="D16" s="126"/>
      <c r="E16" s="126"/>
    </row>
    <row r="17" spans="1:5" ht="51" x14ac:dyDescent="0.2">
      <c r="A17" s="125" t="s">
        <v>386</v>
      </c>
      <c r="B17" s="126" t="s">
        <v>715</v>
      </c>
      <c r="C17" s="126"/>
      <c r="D17" s="126"/>
      <c r="E17" s="126"/>
    </row>
    <row r="18" spans="1:5" x14ac:dyDescent="0.2">
      <c r="A18" s="125" t="s">
        <v>19</v>
      </c>
      <c r="B18" s="128">
        <v>43489</v>
      </c>
      <c r="C18" s="126"/>
      <c r="D18" s="126"/>
      <c r="E18" s="126"/>
    </row>
    <row r="19" spans="1:5" ht="25.5" x14ac:dyDescent="0.2">
      <c r="A19" s="125" t="s">
        <v>20</v>
      </c>
      <c r="B19" s="121">
        <v>43493</v>
      </c>
      <c r="C19" s="126"/>
      <c r="D19" s="126"/>
      <c r="E19" s="126"/>
    </row>
    <row r="20" spans="1:5" x14ac:dyDescent="0.2">
      <c r="A20" s="125" t="s">
        <v>270</v>
      </c>
      <c r="B20" s="126" t="s">
        <v>385</v>
      </c>
      <c r="C20" s="126"/>
      <c r="D20" s="126"/>
      <c r="E20" s="126"/>
    </row>
    <row r="23" spans="1:5" x14ac:dyDescent="0.2">
      <c r="A23" s="80"/>
    </row>
    <row r="25" spans="1:5" x14ac:dyDescent="0.2">
      <c r="A25" s="129" t="s">
        <v>281</v>
      </c>
      <c r="B25" s="129" t="s">
        <v>498</v>
      </c>
      <c r="C25" s="129" t="s">
        <v>499</v>
      </c>
      <c r="D25" s="129" t="s">
        <v>500</v>
      </c>
      <c r="E25" s="129" t="s">
        <v>501</v>
      </c>
    </row>
    <row r="26" spans="1:5" x14ac:dyDescent="0.2">
      <c r="A26" s="130">
        <v>18</v>
      </c>
      <c r="B26" s="131">
        <v>6.1</v>
      </c>
      <c r="C26" s="131">
        <v>5.79</v>
      </c>
      <c r="D26" s="131">
        <v>5.48</v>
      </c>
      <c r="E26" s="131">
        <v>5.19</v>
      </c>
    </row>
    <row r="27" spans="1:5" x14ac:dyDescent="0.2">
      <c r="A27" s="130">
        <v>19</v>
      </c>
      <c r="B27" s="131">
        <v>6.23</v>
      </c>
      <c r="C27" s="131">
        <v>5.91</v>
      </c>
      <c r="D27" s="131">
        <v>5.6</v>
      </c>
      <c r="E27" s="131">
        <v>5.3</v>
      </c>
    </row>
    <row r="28" spans="1:5" x14ac:dyDescent="0.2">
      <c r="A28" s="130">
        <v>20</v>
      </c>
      <c r="B28" s="131">
        <v>6.36</v>
      </c>
      <c r="C28" s="131">
        <v>6.03</v>
      </c>
      <c r="D28" s="131">
        <v>5.71</v>
      </c>
      <c r="E28" s="131">
        <v>5.4</v>
      </c>
    </row>
    <row r="29" spans="1:5" x14ac:dyDescent="0.2">
      <c r="A29" s="130">
        <v>21</v>
      </c>
      <c r="B29" s="131">
        <v>6.49</v>
      </c>
      <c r="C29" s="131">
        <v>6.15</v>
      </c>
      <c r="D29" s="131">
        <v>5.83</v>
      </c>
      <c r="E29" s="131">
        <v>5.51</v>
      </c>
    </row>
    <row r="30" spans="1:5" x14ac:dyDescent="0.2">
      <c r="A30" s="130">
        <v>22</v>
      </c>
      <c r="B30" s="131">
        <v>6.62</v>
      </c>
      <c r="C30" s="131">
        <v>6.28</v>
      </c>
      <c r="D30" s="131">
        <v>5.95</v>
      </c>
      <c r="E30" s="131">
        <v>5.63</v>
      </c>
    </row>
    <row r="31" spans="1:5" x14ac:dyDescent="0.2">
      <c r="A31" s="130">
        <v>23</v>
      </c>
      <c r="B31" s="131">
        <v>6.76</v>
      </c>
      <c r="C31" s="131">
        <v>6.41</v>
      </c>
      <c r="D31" s="131">
        <v>6.07</v>
      </c>
      <c r="E31" s="131">
        <v>5.74</v>
      </c>
    </row>
    <row r="32" spans="1:5" x14ac:dyDescent="0.2">
      <c r="A32" s="130">
        <v>24</v>
      </c>
      <c r="B32" s="131">
        <v>6.9</v>
      </c>
      <c r="C32" s="131">
        <v>6.54</v>
      </c>
      <c r="D32" s="131">
        <v>6.2</v>
      </c>
      <c r="E32" s="131">
        <v>5.86</v>
      </c>
    </row>
    <row r="33" spans="1:5" x14ac:dyDescent="0.2">
      <c r="A33" s="130">
        <v>25</v>
      </c>
      <c r="B33" s="131">
        <v>7.05</v>
      </c>
      <c r="C33" s="131">
        <v>6.68</v>
      </c>
      <c r="D33" s="131">
        <v>6.32</v>
      </c>
      <c r="E33" s="131">
        <v>5.98</v>
      </c>
    </row>
    <row r="34" spans="1:5" x14ac:dyDescent="0.2">
      <c r="A34" s="130">
        <v>26</v>
      </c>
      <c r="B34" s="131">
        <v>7.19</v>
      </c>
      <c r="C34" s="131">
        <v>6.82</v>
      </c>
      <c r="D34" s="131">
        <v>6.45</v>
      </c>
      <c r="E34" s="131">
        <v>6.1</v>
      </c>
    </row>
    <row r="35" spans="1:5" x14ac:dyDescent="0.2">
      <c r="A35" s="130">
        <v>27</v>
      </c>
      <c r="B35" s="131">
        <v>7.35</v>
      </c>
      <c r="C35" s="131">
        <v>6.96</v>
      </c>
      <c r="D35" s="131">
        <v>6.59</v>
      </c>
      <c r="E35" s="131">
        <v>6.22</v>
      </c>
    </row>
    <row r="36" spans="1:5" x14ac:dyDescent="0.2">
      <c r="A36" s="130">
        <v>28</v>
      </c>
      <c r="B36" s="131">
        <v>7.5</v>
      </c>
      <c r="C36" s="131">
        <v>7.1</v>
      </c>
      <c r="D36" s="131">
        <v>6.72</v>
      </c>
      <c r="E36" s="131">
        <v>6.35</v>
      </c>
    </row>
    <row r="37" spans="1:5" x14ac:dyDescent="0.2">
      <c r="A37" s="130">
        <v>29</v>
      </c>
      <c r="B37" s="131">
        <v>7.66</v>
      </c>
      <c r="C37" s="131">
        <v>7.25</v>
      </c>
      <c r="D37" s="131">
        <v>6.86</v>
      </c>
      <c r="E37" s="131">
        <v>6.48</v>
      </c>
    </row>
    <row r="38" spans="1:5" x14ac:dyDescent="0.2">
      <c r="A38" s="130">
        <v>30</v>
      </c>
      <c r="B38" s="131">
        <v>7.82</v>
      </c>
      <c r="C38" s="131">
        <v>7.4</v>
      </c>
      <c r="D38" s="131">
        <v>7</v>
      </c>
      <c r="E38" s="131">
        <v>6.61</v>
      </c>
    </row>
    <row r="39" spans="1:5" x14ac:dyDescent="0.2">
      <c r="A39" s="130">
        <v>31</v>
      </c>
      <c r="B39" s="131">
        <v>7.98</v>
      </c>
      <c r="C39" s="131">
        <v>7.56</v>
      </c>
      <c r="D39" s="131">
        <v>7.15</v>
      </c>
      <c r="E39" s="131">
        <v>6.75</v>
      </c>
    </row>
    <row r="40" spans="1:5" x14ac:dyDescent="0.2">
      <c r="A40" s="130">
        <v>32</v>
      </c>
      <c r="B40" s="131">
        <v>8.15</v>
      </c>
      <c r="C40" s="131">
        <v>7.71</v>
      </c>
      <c r="D40" s="131">
        <v>7.29</v>
      </c>
      <c r="E40" s="131">
        <v>6.89</v>
      </c>
    </row>
    <row r="41" spans="1:5" x14ac:dyDescent="0.2">
      <c r="A41" s="130">
        <v>33</v>
      </c>
      <c r="B41" s="131">
        <v>8.32</v>
      </c>
      <c r="C41" s="131">
        <v>7.88</v>
      </c>
      <c r="D41" s="131">
        <v>7.45</v>
      </c>
      <c r="E41" s="131">
        <v>7.03</v>
      </c>
    </row>
    <row r="42" spans="1:5" x14ac:dyDescent="0.2">
      <c r="A42" s="130">
        <v>34</v>
      </c>
      <c r="B42" s="131">
        <v>8.49</v>
      </c>
      <c r="C42" s="131">
        <v>8.0399999999999991</v>
      </c>
      <c r="D42" s="131">
        <v>7.6</v>
      </c>
      <c r="E42" s="131">
        <v>7.17</v>
      </c>
    </row>
    <row r="43" spans="1:5" x14ac:dyDescent="0.2">
      <c r="A43" s="130">
        <v>35</v>
      </c>
      <c r="B43" s="131">
        <v>8.67</v>
      </c>
      <c r="C43" s="131">
        <v>8.2100000000000009</v>
      </c>
      <c r="D43" s="131">
        <v>7.76</v>
      </c>
      <c r="E43" s="131">
        <v>7.32</v>
      </c>
    </row>
    <row r="44" spans="1:5" x14ac:dyDescent="0.2">
      <c r="A44" s="130">
        <v>36</v>
      </c>
      <c r="B44" s="131">
        <v>8.85</v>
      </c>
      <c r="C44" s="131">
        <v>8.3800000000000008</v>
      </c>
      <c r="D44" s="131">
        <v>7.92</v>
      </c>
      <c r="E44" s="131">
        <v>7.47</v>
      </c>
    </row>
    <row r="45" spans="1:5" x14ac:dyDescent="0.2">
      <c r="A45" s="130">
        <v>37</v>
      </c>
      <c r="B45" s="131">
        <v>9.0399999999999991</v>
      </c>
      <c r="C45" s="131">
        <v>8.5500000000000007</v>
      </c>
      <c r="D45" s="131">
        <v>8.08</v>
      </c>
      <c r="E45" s="131">
        <v>7.62</v>
      </c>
    </row>
    <row r="46" spans="1:5" x14ac:dyDescent="0.2">
      <c r="A46" s="130">
        <v>38</v>
      </c>
      <c r="B46" s="131">
        <v>9.23</v>
      </c>
      <c r="C46" s="131">
        <v>8.73</v>
      </c>
      <c r="D46" s="131">
        <v>8.25</v>
      </c>
      <c r="E46" s="131">
        <v>7.78</v>
      </c>
    </row>
    <row r="47" spans="1:5" x14ac:dyDescent="0.2">
      <c r="A47" s="130">
        <v>39</v>
      </c>
      <c r="B47" s="131">
        <v>9.43</v>
      </c>
      <c r="C47" s="131">
        <v>8.92</v>
      </c>
      <c r="D47" s="131">
        <v>8.42</v>
      </c>
      <c r="E47" s="131">
        <v>7.94</v>
      </c>
    </row>
    <row r="48" spans="1:5" x14ac:dyDescent="0.2">
      <c r="A48" s="130">
        <v>40</v>
      </c>
      <c r="B48" s="131">
        <v>9.6300000000000008</v>
      </c>
      <c r="C48" s="131">
        <v>9.11</v>
      </c>
      <c r="D48" s="131">
        <v>8.6</v>
      </c>
      <c r="E48" s="131">
        <v>8.11</v>
      </c>
    </row>
    <row r="49" spans="1:5" x14ac:dyDescent="0.2">
      <c r="A49" s="130">
        <v>41</v>
      </c>
      <c r="B49" s="131">
        <v>9.84</v>
      </c>
      <c r="C49" s="131">
        <v>9.3000000000000007</v>
      </c>
      <c r="D49" s="131">
        <v>8.7799999999999994</v>
      </c>
      <c r="E49" s="131">
        <v>8.2799999999999994</v>
      </c>
    </row>
    <row r="50" spans="1:5" x14ac:dyDescent="0.2">
      <c r="A50" s="130">
        <v>42</v>
      </c>
      <c r="B50" s="131">
        <v>10.050000000000001</v>
      </c>
      <c r="C50" s="131">
        <v>9.5</v>
      </c>
      <c r="D50" s="131">
        <v>8.9700000000000006</v>
      </c>
      <c r="E50" s="131">
        <v>8.4499999999999993</v>
      </c>
    </row>
    <row r="51" spans="1:5" x14ac:dyDescent="0.2">
      <c r="A51" s="130">
        <v>43</v>
      </c>
      <c r="B51" s="131">
        <v>10.26</v>
      </c>
      <c r="C51" s="131">
        <v>9.6999999999999993</v>
      </c>
      <c r="D51" s="131">
        <v>9.16</v>
      </c>
      <c r="E51" s="131">
        <v>8.6300000000000008</v>
      </c>
    </row>
    <row r="52" spans="1:5" x14ac:dyDescent="0.2">
      <c r="A52" s="130">
        <v>44</v>
      </c>
      <c r="B52" s="131">
        <v>10.48</v>
      </c>
      <c r="C52" s="131">
        <v>9.91</v>
      </c>
      <c r="D52" s="131">
        <v>9.35</v>
      </c>
      <c r="E52" s="131">
        <v>8.81</v>
      </c>
    </row>
    <row r="53" spans="1:5" x14ac:dyDescent="0.2">
      <c r="A53" s="130">
        <v>45</v>
      </c>
      <c r="B53" s="131">
        <v>10.71</v>
      </c>
      <c r="C53" s="131">
        <v>10.119999999999999</v>
      </c>
      <c r="D53" s="131">
        <v>9.5500000000000007</v>
      </c>
      <c r="E53" s="131">
        <v>9</v>
      </c>
    </row>
    <row r="54" spans="1:5" x14ac:dyDescent="0.2">
      <c r="A54" s="130">
        <v>46</v>
      </c>
      <c r="B54" s="131">
        <v>10.94</v>
      </c>
      <c r="C54" s="131">
        <v>10.34</v>
      </c>
      <c r="D54" s="131">
        <v>9.75</v>
      </c>
      <c r="E54" s="131">
        <v>9.19</v>
      </c>
    </row>
    <row r="55" spans="1:5" x14ac:dyDescent="0.2">
      <c r="A55" s="130">
        <v>47</v>
      </c>
      <c r="B55" s="131">
        <v>11.18</v>
      </c>
      <c r="C55" s="131">
        <v>10.56</v>
      </c>
      <c r="D55" s="131">
        <v>9.9600000000000009</v>
      </c>
      <c r="E55" s="131">
        <v>9.3800000000000008</v>
      </c>
    </row>
    <row r="56" spans="1:5" x14ac:dyDescent="0.2">
      <c r="A56" s="130">
        <v>48</v>
      </c>
      <c r="B56" s="131">
        <v>11.42</v>
      </c>
      <c r="C56" s="131">
        <v>10.79</v>
      </c>
      <c r="D56" s="131">
        <v>10.18</v>
      </c>
      <c r="E56" s="131">
        <v>9.58</v>
      </c>
    </row>
    <row r="57" spans="1:5" x14ac:dyDescent="0.2">
      <c r="A57" s="130">
        <v>49</v>
      </c>
      <c r="B57" s="131">
        <v>11.67</v>
      </c>
      <c r="C57" s="131">
        <v>11.02</v>
      </c>
      <c r="D57" s="131">
        <v>10.39</v>
      </c>
      <c r="E57" s="131">
        <v>9.7799999999999994</v>
      </c>
    </row>
    <row r="58" spans="1:5" x14ac:dyDescent="0.2">
      <c r="A58" s="130">
        <v>50</v>
      </c>
      <c r="B58" s="131">
        <v>11.93</v>
      </c>
      <c r="C58" s="131">
        <v>11.26</v>
      </c>
      <c r="D58" s="131">
        <v>10.62</v>
      </c>
      <c r="E58" s="131">
        <v>9.99</v>
      </c>
    </row>
    <row r="59" spans="1:5" x14ac:dyDescent="0.2">
      <c r="A59" s="130">
        <v>51</v>
      </c>
      <c r="B59" s="131">
        <v>12.19</v>
      </c>
      <c r="C59" s="131">
        <v>11.51</v>
      </c>
      <c r="D59" s="131">
        <v>10.85</v>
      </c>
      <c r="E59" s="131">
        <v>10.210000000000001</v>
      </c>
    </row>
    <row r="60" spans="1:5" x14ac:dyDescent="0.2">
      <c r="A60" s="130">
        <v>52</v>
      </c>
      <c r="B60" s="131">
        <v>12.46</v>
      </c>
      <c r="C60" s="131">
        <v>11.76</v>
      </c>
      <c r="D60" s="131">
        <v>11.09</v>
      </c>
      <c r="E60" s="131">
        <v>10.43</v>
      </c>
    </row>
    <row r="61" spans="1:5" x14ac:dyDescent="0.2">
      <c r="A61" s="130">
        <v>53</v>
      </c>
      <c r="B61" s="131">
        <v>12.74</v>
      </c>
      <c r="C61" s="131">
        <v>12.02</v>
      </c>
      <c r="D61" s="131">
        <v>11.33</v>
      </c>
      <c r="E61" s="131">
        <v>10.66</v>
      </c>
    </row>
    <row r="62" spans="1:5" x14ac:dyDescent="0.2">
      <c r="A62" s="130">
        <v>54</v>
      </c>
      <c r="B62" s="131">
        <v>13.03</v>
      </c>
      <c r="C62" s="131">
        <v>12.29</v>
      </c>
      <c r="D62" s="131">
        <v>11.58</v>
      </c>
      <c r="E62" s="131">
        <v>10.89</v>
      </c>
    </row>
    <row r="63" spans="1:5" x14ac:dyDescent="0.2">
      <c r="A63" s="130">
        <v>55</v>
      </c>
      <c r="B63" s="131">
        <v>13.32</v>
      </c>
      <c r="C63" s="131">
        <v>12.57</v>
      </c>
      <c r="D63" s="131">
        <v>11.84</v>
      </c>
      <c r="E63" s="131">
        <v>11.13</v>
      </c>
    </row>
    <row r="64" spans="1:5" x14ac:dyDescent="0.2">
      <c r="A64" s="130">
        <v>56</v>
      </c>
      <c r="B64" s="131">
        <v>13.63</v>
      </c>
      <c r="C64" s="131">
        <v>12.86</v>
      </c>
      <c r="D64" s="131">
        <v>12.11</v>
      </c>
      <c r="E64" s="131">
        <v>11.38</v>
      </c>
    </row>
    <row r="65" spans="1:5" x14ac:dyDescent="0.2">
      <c r="A65" s="130">
        <v>57</v>
      </c>
      <c r="B65" s="131">
        <v>13.95</v>
      </c>
      <c r="C65" s="131">
        <v>13.15</v>
      </c>
      <c r="D65" s="131">
        <v>12.38</v>
      </c>
      <c r="E65" s="131">
        <v>11.64</v>
      </c>
    </row>
    <row r="66" spans="1:5" x14ac:dyDescent="0.2">
      <c r="A66" s="130">
        <v>58</v>
      </c>
      <c r="B66" s="131">
        <v>14.28</v>
      </c>
      <c r="C66" s="131">
        <v>13.46</v>
      </c>
      <c r="D66" s="131">
        <v>12.67</v>
      </c>
      <c r="E66" s="131">
        <v>11.91</v>
      </c>
    </row>
    <row r="67" spans="1:5" x14ac:dyDescent="0.2">
      <c r="A67" s="130">
        <v>59</v>
      </c>
      <c r="B67" s="131">
        <v>14.62</v>
      </c>
      <c r="C67" s="131">
        <v>13.78</v>
      </c>
      <c r="D67" s="131">
        <v>12.97</v>
      </c>
      <c r="E67" s="131">
        <v>12.19</v>
      </c>
    </row>
    <row r="68" spans="1:5" x14ac:dyDescent="0.2">
      <c r="A68" s="130">
        <v>60</v>
      </c>
      <c r="B68" s="131">
        <v>14.98</v>
      </c>
      <c r="C68" s="131">
        <v>14.12</v>
      </c>
      <c r="D68" s="131">
        <v>13.28</v>
      </c>
      <c r="E68" s="131">
        <v>12.48</v>
      </c>
    </row>
    <row r="69" spans="1:5" x14ac:dyDescent="0.2">
      <c r="A69" s="130">
        <v>61</v>
      </c>
      <c r="B69" s="131">
        <v>15.35</v>
      </c>
      <c r="C69" s="131">
        <v>14.47</v>
      </c>
      <c r="D69" s="131">
        <v>13.61</v>
      </c>
      <c r="E69" s="131">
        <v>12.78</v>
      </c>
    </row>
    <row r="70" spans="1:5" x14ac:dyDescent="0.2">
      <c r="A70" s="130">
        <v>62</v>
      </c>
      <c r="B70" s="131">
        <v>15.74</v>
      </c>
      <c r="C70" s="131">
        <v>14.83</v>
      </c>
      <c r="D70" s="131">
        <v>13.95</v>
      </c>
      <c r="E70" s="131">
        <v>13.1</v>
      </c>
    </row>
    <row r="71" spans="1:5" x14ac:dyDescent="0.2">
      <c r="A71" s="130">
        <v>63</v>
      </c>
      <c r="B71" s="131">
        <v>16.149999999999999</v>
      </c>
      <c r="C71" s="131">
        <v>15.22</v>
      </c>
      <c r="D71" s="131">
        <v>14.31</v>
      </c>
      <c r="E71" s="131">
        <v>13.43</v>
      </c>
    </row>
    <row r="72" spans="1:5" x14ac:dyDescent="0.2">
      <c r="A72" s="130">
        <v>64</v>
      </c>
      <c r="B72" s="131">
        <v>16.579999999999998</v>
      </c>
      <c r="C72" s="131">
        <v>15.62</v>
      </c>
      <c r="D72" s="131">
        <v>14.68</v>
      </c>
      <c r="E72" s="131">
        <v>13.78</v>
      </c>
    </row>
    <row r="73" spans="1:5" x14ac:dyDescent="0.2">
      <c r="A73" s="130">
        <v>65</v>
      </c>
      <c r="B73" s="131"/>
      <c r="C73" s="131">
        <v>16.04</v>
      </c>
      <c r="D73" s="131">
        <v>15.08</v>
      </c>
      <c r="E73" s="131">
        <v>14.15</v>
      </c>
    </row>
    <row r="74" spans="1:5" x14ac:dyDescent="0.2">
      <c r="A74" s="130">
        <v>66</v>
      </c>
      <c r="B74" s="131"/>
      <c r="C74" s="131"/>
      <c r="D74" s="131">
        <v>15.5</v>
      </c>
      <c r="E74" s="131">
        <v>14.54</v>
      </c>
    </row>
    <row r="75" spans="1:5" x14ac:dyDescent="0.2">
      <c r="A75" s="130">
        <v>67</v>
      </c>
      <c r="B75" s="131"/>
      <c r="C75" s="131"/>
      <c r="D75" s="131"/>
      <c r="E75" s="131">
        <v>14.95</v>
      </c>
    </row>
  </sheetData>
  <sheetProtection algorithmName="SHA-512" hashValue="hW/3W2qb9bS7QO9ai5TqZLbA0LQMsNeh3A3zzl7dXcwQ6enYXaVWDFMCterWVt7XGuvfnF1TmpIAK4Axd/WtVw==" saltValue="8zuNZMUFL03uqPNEJ3cv8Q==" spinCount="100000" sheet="1" objects="1" scenarios="1"/>
  <conditionalFormatting sqref="A25:A75">
    <cfRule type="expression" dxfId="385" priority="9" stopIfTrue="1">
      <formula>MOD(ROW(),2)=0</formula>
    </cfRule>
    <cfRule type="expression" dxfId="384" priority="10" stopIfTrue="1">
      <formula>MOD(ROW(),2)&lt;&gt;0</formula>
    </cfRule>
  </conditionalFormatting>
  <conditionalFormatting sqref="B25:E75">
    <cfRule type="expression" dxfId="383" priority="11" stopIfTrue="1">
      <formula>MOD(ROW(),2)=0</formula>
    </cfRule>
    <cfRule type="expression" dxfId="382" priority="12" stopIfTrue="1">
      <formula>MOD(ROW(),2)&lt;&gt;0</formula>
    </cfRule>
  </conditionalFormatting>
  <conditionalFormatting sqref="A6:A16">
    <cfRule type="expression" dxfId="381" priority="13" stopIfTrue="1">
      <formula>MOD(ROW(),2)=0</formula>
    </cfRule>
    <cfRule type="expression" dxfId="380" priority="14" stopIfTrue="1">
      <formula>MOD(ROW(),2)&lt;&gt;0</formula>
    </cfRule>
  </conditionalFormatting>
  <conditionalFormatting sqref="B6:E16 C17:E20">
    <cfRule type="expression" dxfId="379" priority="15" stopIfTrue="1">
      <formula>MOD(ROW(),2)=0</formula>
    </cfRule>
    <cfRule type="expression" dxfId="378" priority="16" stopIfTrue="1">
      <formula>MOD(ROW(),2)&lt;&gt;0</formula>
    </cfRule>
  </conditionalFormatting>
  <conditionalFormatting sqref="A17:A20">
    <cfRule type="expression" dxfId="377" priority="5" stopIfTrue="1">
      <formula>MOD(ROW(),2)=0</formula>
    </cfRule>
    <cfRule type="expression" dxfId="376" priority="6" stopIfTrue="1">
      <formula>MOD(ROW(),2)&lt;&gt;0</formula>
    </cfRule>
  </conditionalFormatting>
  <conditionalFormatting sqref="B18 B20">
    <cfRule type="expression" dxfId="375" priority="7" stopIfTrue="1">
      <formula>MOD(ROW(),2)=0</formula>
    </cfRule>
    <cfRule type="expression" dxfId="374" priority="8" stopIfTrue="1">
      <formula>MOD(ROW(),2)&lt;&gt;0</formula>
    </cfRule>
  </conditionalFormatting>
  <conditionalFormatting sqref="B19">
    <cfRule type="expression" dxfId="373" priority="3" stopIfTrue="1">
      <formula>MOD(ROW(),2)=0</formula>
    </cfRule>
    <cfRule type="expression" dxfId="372" priority="4" stopIfTrue="1">
      <formula>MOD(ROW(),2)&lt;&gt;0</formula>
    </cfRule>
  </conditionalFormatting>
  <conditionalFormatting sqref="B17">
    <cfRule type="expression" dxfId="371" priority="1" stopIfTrue="1">
      <formula>MOD(ROW(),2)=0</formula>
    </cfRule>
    <cfRule type="expression" dxfId="3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1"/>
  <dimension ref="A1:I46"/>
  <sheetViews>
    <sheetView workbookViewId="0">
      <selection activeCell="B17" sqref="B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x-609</v>
      </c>
      <c r="B3" s="66"/>
      <c r="C3" s="66"/>
      <c r="D3" s="66"/>
      <c r="E3" s="66"/>
      <c r="F3" s="66"/>
      <c r="G3" s="66"/>
      <c r="H3" s="66"/>
      <c r="I3" s="66"/>
    </row>
    <row r="4" spans="1:9" x14ac:dyDescent="0.2">
      <c r="A4" s="68" t="str">
        <f ca="1">CELL("filename",A1)</f>
        <v>D:\Users\FulkerL\OneDrive - Welsh Government\[wfrsc2021-02-annex-1.xlsm]x-609</v>
      </c>
    </row>
    <row r="6" spans="1:9" x14ac:dyDescent="0.2">
      <c r="A6" s="123" t="s">
        <v>24</v>
      </c>
      <c r="B6" s="124" t="s">
        <v>26</v>
      </c>
      <c r="C6" s="124"/>
    </row>
    <row r="7" spans="1:9" x14ac:dyDescent="0.2">
      <c r="A7" s="125" t="s">
        <v>16</v>
      </c>
      <c r="B7" s="126" t="s">
        <v>431</v>
      </c>
      <c r="C7" s="126"/>
    </row>
    <row r="8" spans="1:9" x14ac:dyDescent="0.2">
      <c r="A8" s="125" t="s">
        <v>54</v>
      </c>
      <c r="B8" s="126">
        <v>2015</v>
      </c>
      <c r="C8" s="126"/>
    </row>
    <row r="9" spans="1:9" x14ac:dyDescent="0.2">
      <c r="A9" s="125" t="s">
        <v>17</v>
      </c>
      <c r="B9" s="126" t="s">
        <v>586</v>
      </c>
      <c r="C9" s="126"/>
    </row>
    <row r="10" spans="1:9" x14ac:dyDescent="0.2">
      <c r="A10" s="125" t="s">
        <v>2</v>
      </c>
      <c r="B10" s="126" t="s">
        <v>610</v>
      </c>
      <c r="C10" s="126"/>
    </row>
    <row r="11" spans="1:9" x14ac:dyDescent="0.2">
      <c r="A11" s="125" t="s">
        <v>23</v>
      </c>
      <c r="B11" s="126" t="s">
        <v>588</v>
      </c>
      <c r="C11" s="126"/>
    </row>
    <row r="12" spans="1:9" x14ac:dyDescent="0.2">
      <c r="A12" s="125" t="s">
        <v>272</v>
      </c>
      <c r="B12" s="126" t="s">
        <v>278</v>
      </c>
      <c r="C12" s="126"/>
    </row>
    <row r="13" spans="1:9" hidden="1" x14ac:dyDescent="0.2">
      <c r="A13" s="125" t="s">
        <v>57</v>
      </c>
      <c r="B13" s="126">
        <v>0</v>
      </c>
      <c r="C13" s="126"/>
    </row>
    <row r="14" spans="1:9" hidden="1" x14ac:dyDescent="0.2">
      <c r="A14" s="125" t="s">
        <v>18</v>
      </c>
      <c r="B14" s="126">
        <v>609</v>
      </c>
      <c r="C14" s="126"/>
    </row>
    <row r="15" spans="1:9" x14ac:dyDescent="0.2">
      <c r="A15" s="125" t="s">
        <v>58</v>
      </c>
      <c r="B15" s="126" t="s">
        <v>611</v>
      </c>
      <c r="C15" s="126"/>
    </row>
    <row r="16" spans="1:9" x14ac:dyDescent="0.2">
      <c r="A16" s="125" t="s">
        <v>59</v>
      </c>
      <c r="B16" s="126" t="s">
        <v>497</v>
      </c>
      <c r="C16" s="126"/>
    </row>
    <row r="17" spans="1:3" ht="51" x14ac:dyDescent="0.2">
      <c r="A17" s="125" t="s">
        <v>386</v>
      </c>
      <c r="B17" s="126" t="s">
        <v>715</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x14ac:dyDescent="0.2">
      <c r="A25" s="129" t="s">
        <v>281</v>
      </c>
      <c r="B25" s="129" t="s">
        <v>612</v>
      </c>
      <c r="C25" s="129" t="s">
        <v>613</v>
      </c>
    </row>
    <row r="26" spans="1:3" x14ac:dyDescent="0.2">
      <c r="A26" s="130">
        <v>55</v>
      </c>
      <c r="B26" s="131">
        <v>21.67</v>
      </c>
      <c r="C26" s="131">
        <v>21.67</v>
      </c>
    </row>
    <row r="27" spans="1:3" x14ac:dyDescent="0.2">
      <c r="A27" s="130">
        <v>56</v>
      </c>
      <c r="B27" s="131">
        <v>21.19</v>
      </c>
      <c r="C27" s="131">
        <v>21.19</v>
      </c>
    </row>
    <row r="28" spans="1:3" x14ac:dyDescent="0.2">
      <c r="A28" s="130">
        <v>57</v>
      </c>
      <c r="B28" s="131">
        <v>20.7</v>
      </c>
      <c r="C28" s="131">
        <v>20.7</v>
      </c>
    </row>
    <row r="29" spans="1:3" x14ac:dyDescent="0.2">
      <c r="A29" s="130">
        <v>58</v>
      </c>
      <c r="B29" s="131">
        <v>20.2</v>
      </c>
      <c r="C29" s="131">
        <v>20.2</v>
      </c>
    </row>
    <row r="30" spans="1:3" x14ac:dyDescent="0.2">
      <c r="A30" s="130">
        <v>59</v>
      </c>
      <c r="B30" s="131">
        <v>19.690000000000001</v>
      </c>
      <c r="C30" s="131">
        <v>19.690000000000001</v>
      </c>
    </row>
    <row r="31" spans="1:3" x14ac:dyDescent="0.2">
      <c r="A31" s="130">
        <v>60</v>
      </c>
      <c r="B31" s="131">
        <v>19.170000000000002</v>
      </c>
      <c r="C31" s="131">
        <v>19.170000000000002</v>
      </c>
    </row>
    <row r="32" spans="1:3" x14ac:dyDescent="0.2">
      <c r="A32" s="130">
        <v>61</v>
      </c>
      <c r="B32" s="131">
        <v>18.63</v>
      </c>
      <c r="C32" s="131">
        <v>18.63</v>
      </c>
    </row>
    <row r="33" spans="1:3" x14ac:dyDescent="0.2">
      <c r="A33" s="130">
        <v>62</v>
      </c>
      <c r="B33" s="131">
        <v>18.09</v>
      </c>
      <c r="C33" s="131">
        <v>18.09</v>
      </c>
    </row>
    <row r="34" spans="1:3" x14ac:dyDescent="0.2">
      <c r="A34" s="130">
        <v>63</v>
      </c>
      <c r="B34" s="131">
        <v>17.54</v>
      </c>
      <c r="C34" s="131">
        <v>17.54</v>
      </c>
    </row>
    <row r="35" spans="1:3" x14ac:dyDescent="0.2">
      <c r="A35" s="130">
        <v>64</v>
      </c>
      <c r="B35" s="131">
        <v>16.989999999999998</v>
      </c>
      <c r="C35" s="131">
        <v>16.989999999999998</v>
      </c>
    </row>
    <row r="36" spans="1:3" x14ac:dyDescent="0.2">
      <c r="A36" s="130">
        <v>65</v>
      </c>
      <c r="B36" s="131">
        <v>16.440000000000001</v>
      </c>
      <c r="C36" s="131">
        <v>16.440000000000001</v>
      </c>
    </row>
    <row r="37" spans="1:3" x14ac:dyDescent="0.2">
      <c r="A37" s="130">
        <v>66</v>
      </c>
      <c r="B37" s="131">
        <v>15.88</v>
      </c>
      <c r="C37" s="131">
        <v>15.88</v>
      </c>
    </row>
    <row r="38" spans="1:3" x14ac:dyDescent="0.2">
      <c r="A38" s="130">
        <v>67</v>
      </c>
      <c r="B38" s="131">
        <v>15.32</v>
      </c>
      <c r="C38" s="131">
        <v>15.32</v>
      </c>
    </row>
    <row r="39" spans="1:3" x14ac:dyDescent="0.2">
      <c r="A39" s="130">
        <v>68</v>
      </c>
      <c r="B39" s="131">
        <v>14.76</v>
      </c>
      <c r="C39" s="131">
        <v>14.76</v>
      </c>
    </row>
    <row r="40" spans="1:3" x14ac:dyDescent="0.2">
      <c r="A40" s="130">
        <v>69</v>
      </c>
      <c r="B40" s="131">
        <v>14.19</v>
      </c>
      <c r="C40" s="131">
        <v>14.19</v>
      </c>
    </row>
    <row r="41" spans="1:3" x14ac:dyDescent="0.2">
      <c r="A41" s="130">
        <v>70</v>
      </c>
      <c r="B41" s="131">
        <v>13.62</v>
      </c>
      <c r="C41" s="131">
        <v>13.62</v>
      </c>
    </row>
    <row r="42" spans="1:3" x14ac:dyDescent="0.2">
      <c r="A42" s="130">
        <v>71</v>
      </c>
      <c r="B42" s="131">
        <v>13.05</v>
      </c>
      <c r="C42" s="131">
        <v>13.05</v>
      </c>
    </row>
    <row r="43" spans="1:3" x14ac:dyDescent="0.2">
      <c r="A43" s="130">
        <v>72</v>
      </c>
      <c r="B43" s="131">
        <v>12.47</v>
      </c>
      <c r="C43" s="131">
        <v>12.47</v>
      </c>
    </row>
    <row r="44" spans="1:3" x14ac:dyDescent="0.2">
      <c r="A44" s="130">
        <v>73</v>
      </c>
      <c r="B44" s="131">
        <v>11.9</v>
      </c>
      <c r="C44" s="131">
        <v>11.9</v>
      </c>
    </row>
    <row r="45" spans="1:3" x14ac:dyDescent="0.2">
      <c r="A45" s="130">
        <v>74</v>
      </c>
      <c r="B45" s="131">
        <v>11.32</v>
      </c>
      <c r="C45" s="131">
        <v>11.32</v>
      </c>
    </row>
    <row r="46" spans="1:3" x14ac:dyDescent="0.2">
      <c r="A46" s="130">
        <v>75</v>
      </c>
      <c r="B46" s="131">
        <v>10.76</v>
      </c>
      <c r="C46" s="131">
        <v>10.76</v>
      </c>
    </row>
  </sheetData>
  <sheetProtection algorithmName="SHA-512" hashValue="zP5QUs28KZ+mGvNpwLVOn+a4cwN/bT1ndAXakLU2CRKbZIBWIXtQ3uzJHiULnN1uoC+AVUy6jiEquYBVXqP3wA==" saltValue="T6WSBovMFiiQOJMUrkw1ag==" spinCount="100000" sheet="1" objects="1" scenarios="1"/>
  <conditionalFormatting sqref="A25:A46">
    <cfRule type="expression" dxfId="369" priority="9" stopIfTrue="1">
      <formula>MOD(ROW(),2)=0</formula>
    </cfRule>
    <cfRule type="expression" dxfId="368" priority="10" stopIfTrue="1">
      <formula>MOD(ROW(),2)&lt;&gt;0</formula>
    </cfRule>
  </conditionalFormatting>
  <conditionalFormatting sqref="B25:C46">
    <cfRule type="expression" dxfId="367" priority="11" stopIfTrue="1">
      <formula>MOD(ROW(),2)=0</formula>
    </cfRule>
    <cfRule type="expression" dxfId="366" priority="12" stopIfTrue="1">
      <formula>MOD(ROW(),2)&lt;&gt;0</formula>
    </cfRule>
  </conditionalFormatting>
  <conditionalFormatting sqref="A6:A16">
    <cfRule type="expression" dxfId="365" priority="13" stopIfTrue="1">
      <formula>MOD(ROW(),2)=0</formula>
    </cfRule>
    <cfRule type="expression" dxfId="364" priority="14" stopIfTrue="1">
      <formula>MOD(ROW(),2)&lt;&gt;0</formula>
    </cfRule>
  </conditionalFormatting>
  <conditionalFormatting sqref="B6:C16 C17:C20">
    <cfRule type="expression" dxfId="363" priority="15" stopIfTrue="1">
      <formula>MOD(ROW(),2)=0</formula>
    </cfRule>
    <cfRule type="expression" dxfId="362" priority="16" stopIfTrue="1">
      <formula>MOD(ROW(),2)&lt;&gt;0</formula>
    </cfRule>
  </conditionalFormatting>
  <conditionalFormatting sqref="A17:A20">
    <cfRule type="expression" dxfId="361" priority="5" stopIfTrue="1">
      <formula>MOD(ROW(),2)=0</formula>
    </cfRule>
    <cfRule type="expression" dxfId="360" priority="6" stopIfTrue="1">
      <formula>MOD(ROW(),2)&lt;&gt;0</formula>
    </cfRule>
  </conditionalFormatting>
  <conditionalFormatting sqref="B18 B20">
    <cfRule type="expression" dxfId="359" priority="7" stopIfTrue="1">
      <formula>MOD(ROW(),2)=0</formula>
    </cfRule>
    <cfRule type="expression" dxfId="358" priority="8" stopIfTrue="1">
      <formula>MOD(ROW(),2)&lt;&gt;0</formula>
    </cfRule>
  </conditionalFormatting>
  <conditionalFormatting sqref="B19">
    <cfRule type="expression" dxfId="357" priority="3" stopIfTrue="1">
      <formula>MOD(ROW(),2)=0</formula>
    </cfRule>
    <cfRule type="expression" dxfId="356" priority="4" stopIfTrue="1">
      <formula>MOD(ROW(),2)&lt;&gt;0</formula>
    </cfRule>
  </conditionalFormatting>
  <conditionalFormatting sqref="B17">
    <cfRule type="expression" dxfId="355" priority="1" stopIfTrue="1">
      <formula>MOD(ROW(),2)=0</formula>
    </cfRule>
    <cfRule type="expression" dxfId="35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2"/>
  <dimension ref="A1:I81"/>
  <sheetViews>
    <sheetView workbookViewId="0">
      <selection activeCell="H17" sqref="H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x-610</v>
      </c>
      <c r="B3" s="66"/>
      <c r="C3" s="66"/>
      <c r="D3" s="66"/>
      <c r="E3" s="66"/>
      <c r="F3" s="66"/>
      <c r="G3" s="66"/>
      <c r="H3" s="66"/>
      <c r="I3" s="66"/>
    </row>
    <row r="4" spans="1:9" x14ac:dyDescent="0.2">
      <c r="A4" s="68" t="str">
        <f ca="1">CELL("filename",A1)</f>
        <v>D:\Users\FulkerL\OneDrive - Welsh Government\[wfrsc2021-02-annex-1.xlsm]x-610</v>
      </c>
    </row>
    <row r="6" spans="1:9" x14ac:dyDescent="0.2">
      <c r="A6" s="123" t="s">
        <v>24</v>
      </c>
      <c r="B6" s="124" t="s">
        <v>26</v>
      </c>
      <c r="C6" s="124"/>
    </row>
    <row r="7" spans="1:9" x14ac:dyDescent="0.2">
      <c r="A7" s="125" t="s">
        <v>16</v>
      </c>
      <c r="B7" s="126" t="s">
        <v>431</v>
      </c>
      <c r="C7" s="126"/>
    </row>
    <row r="8" spans="1:9" x14ac:dyDescent="0.2">
      <c r="A8" s="125" t="s">
        <v>54</v>
      </c>
      <c r="B8" s="126">
        <v>2015</v>
      </c>
      <c r="C8" s="126"/>
    </row>
    <row r="9" spans="1:9" x14ac:dyDescent="0.2">
      <c r="A9" s="125" t="s">
        <v>17</v>
      </c>
      <c r="B9" s="126" t="s">
        <v>586</v>
      </c>
      <c r="C9" s="126"/>
    </row>
    <row r="10" spans="1:9" x14ac:dyDescent="0.2">
      <c r="A10" s="125" t="s">
        <v>2</v>
      </c>
      <c r="B10" s="126" t="s">
        <v>614</v>
      </c>
      <c r="C10" s="126"/>
    </row>
    <row r="11" spans="1:9" x14ac:dyDescent="0.2">
      <c r="A11" s="125" t="s">
        <v>23</v>
      </c>
      <c r="B11" s="126" t="s">
        <v>588</v>
      </c>
      <c r="C11" s="126"/>
    </row>
    <row r="12" spans="1:9" x14ac:dyDescent="0.2">
      <c r="A12" s="125" t="s">
        <v>272</v>
      </c>
      <c r="B12" s="126" t="s">
        <v>278</v>
      </c>
      <c r="C12" s="126"/>
    </row>
    <row r="13" spans="1:9" hidden="1" x14ac:dyDescent="0.2">
      <c r="A13" s="125" t="s">
        <v>57</v>
      </c>
      <c r="B13" s="126">
        <v>0</v>
      </c>
      <c r="C13" s="126"/>
    </row>
    <row r="14" spans="1:9" hidden="1" x14ac:dyDescent="0.2">
      <c r="A14" s="125" t="s">
        <v>18</v>
      </c>
      <c r="B14" s="126">
        <v>610</v>
      </c>
      <c r="C14" s="126"/>
    </row>
    <row r="15" spans="1:9" x14ac:dyDescent="0.2">
      <c r="A15" s="125" t="s">
        <v>58</v>
      </c>
      <c r="B15" s="126" t="s">
        <v>615</v>
      </c>
      <c r="C15" s="126"/>
    </row>
    <row r="16" spans="1:9" x14ac:dyDescent="0.2">
      <c r="A16" s="125" t="s">
        <v>59</v>
      </c>
      <c r="B16" s="126" t="s">
        <v>616</v>
      </c>
      <c r="C16" s="126"/>
    </row>
    <row r="17" spans="1:3" ht="51" x14ac:dyDescent="0.2">
      <c r="A17" s="125" t="s">
        <v>386</v>
      </c>
      <c r="B17" s="126" t="s">
        <v>715</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x14ac:dyDescent="0.2">
      <c r="A25" s="129" t="s">
        <v>281</v>
      </c>
      <c r="B25" s="129" t="s">
        <v>612</v>
      </c>
      <c r="C25" s="129" t="s">
        <v>613</v>
      </c>
    </row>
    <row r="26" spans="1:3" x14ac:dyDescent="0.2">
      <c r="A26" s="130">
        <v>20</v>
      </c>
      <c r="B26" s="131">
        <v>33.58</v>
      </c>
      <c r="C26" s="131">
        <v>33.58</v>
      </c>
    </row>
    <row r="27" spans="1:3" x14ac:dyDescent="0.2">
      <c r="A27" s="130">
        <v>21</v>
      </c>
      <c r="B27" s="131">
        <v>33.35</v>
      </c>
      <c r="C27" s="131">
        <v>33.35</v>
      </c>
    </row>
    <row r="28" spans="1:3" x14ac:dyDescent="0.2">
      <c r="A28" s="130">
        <v>22</v>
      </c>
      <c r="B28" s="131">
        <v>33.119999999999997</v>
      </c>
      <c r="C28" s="131">
        <v>33.119999999999997</v>
      </c>
    </row>
    <row r="29" spans="1:3" x14ac:dyDescent="0.2">
      <c r="A29" s="130">
        <v>23</v>
      </c>
      <c r="B29" s="131">
        <v>32.880000000000003</v>
      </c>
      <c r="C29" s="131">
        <v>32.880000000000003</v>
      </c>
    </row>
    <row r="30" spans="1:3" x14ac:dyDescent="0.2">
      <c r="A30" s="130">
        <v>24</v>
      </c>
      <c r="B30" s="131">
        <v>32.64</v>
      </c>
      <c r="C30" s="131">
        <v>32.64</v>
      </c>
    </row>
    <row r="31" spans="1:3" x14ac:dyDescent="0.2">
      <c r="A31" s="130">
        <v>25</v>
      </c>
      <c r="B31" s="131">
        <v>32.39</v>
      </c>
      <c r="C31" s="131">
        <v>32.39</v>
      </c>
    </row>
    <row r="32" spans="1:3" x14ac:dyDescent="0.2">
      <c r="A32" s="130">
        <v>26</v>
      </c>
      <c r="B32" s="131">
        <v>32.14</v>
      </c>
      <c r="C32" s="131">
        <v>32.14</v>
      </c>
    </row>
    <row r="33" spans="1:3" x14ac:dyDescent="0.2">
      <c r="A33" s="130">
        <v>27</v>
      </c>
      <c r="B33" s="131">
        <v>31.88</v>
      </c>
      <c r="C33" s="131">
        <v>31.88</v>
      </c>
    </row>
    <row r="34" spans="1:3" x14ac:dyDescent="0.2">
      <c r="A34" s="130">
        <v>28</v>
      </c>
      <c r="B34" s="131">
        <v>31.61</v>
      </c>
      <c r="C34" s="131">
        <v>31.61</v>
      </c>
    </row>
    <row r="35" spans="1:3" x14ac:dyDescent="0.2">
      <c r="A35" s="130">
        <v>29</v>
      </c>
      <c r="B35" s="131">
        <v>31.34</v>
      </c>
      <c r="C35" s="131">
        <v>31.34</v>
      </c>
    </row>
    <row r="36" spans="1:3" x14ac:dyDescent="0.2">
      <c r="A36" s="130">
        <v>30</v>
      </c>
      <c r="B36" s="131">
        <v>31.06</v>
      </c>
      <c r="C36" s="131">
        <v>31.06</v>
      </c>
    </row>
    <row r="37" spans="1:3" x14ac:dyDescent="0.2">
      <c r="A37" s="130">
        <v>31</v>
      </c>
      <c r="B37" s="131">
        <v>30.77</v>
      </c>
      <c r="C37" s="131">
        <v>30.77</v>
      </c>
    </row>
    <row r="38" spans="1:3" x14ac:dyDescent="0.2">
      <c r="A38" s="130">
        <v>32</v>
      </c>
      <c r="B38" s="131">
        <v>30.48</v>
      </c>
      <c r="C38" s="131">
        <v>30.48</v>
      </c>
    </row>
    <row r="39" spans="1:3" x14ac:dyDescent="0.2">
      <c r="A39" s="130">
        <v>33</v>
      </c>
      <c r="B39" s="131">
        <v>30.18</v>
      </c>
      <c r="C39" s="131">
        <v>30.18</v>
      </c>
    </row>
    <row r="40" spans="1:3" x14ac:dyDescent="0.2">
      <c r="A40" s="130">
        <v>34</v>
      </c>
      <c r="B40" s="131">
        <v>29.87</v>
      </c>
      <c r="C40" s="131">
        <v>29.87</v>
      </c>
    </row>
    <row r="41" spans="1:3" x14ac:dyDescent="0.2">
      <c r="A41" s="130">
        <v>35</v>
      </c>
      <c r="B41" s="131">
        <v>29.56</v>
      </c>
      <c r="C41" s="131">
        <v>29.56</v>
      </c>
    </row>
    <row r="42" spans="1:3" x14ac:dyDescent="0.2">
      <c r="A42" s="130">
        <v>36</v>
      </c>
      <c r="B42" s="131">
        <v>29.24</v>
      </c>
      <c r="C42" s="131">
        <v>29.24</v>
      </c>
    </row>
    <row r="43" spans="1:3" x14ac:dyDescent="0.2">
      <c r="A43" s="130">
        <v>37</v>
      </c>
      <c r="B43" s="131">
        <v>28.91</v>
      </c>
      <c r="C43" s="131">
        <v>28.91</v>
      </c>
    </row>
    <row r="44" spans="1:3" x14ac:dyDescent="0.2">
      <c r="A44" s="130">
        <v>38</v>
      </c>
      <c r="B44" s="131">
        <v>28.58</v>
      </c>
      <c r="C44" s="131">
        <v>28.58</v>
      </c>
    </row>
    <row r="45" spans="1:3" x14ac:dyDescent="0.2">
      <c r="A45" s="130">
        <v>39</v>
      </c>
      <c r="B45" s="131">
        <v>28.24</v>
      </c>
      <c r="C45" s="131">
        <v>28.24</v>
      </c>
    </row>
    <row r="46" spans="1:3" x14ac:dyDescent="0.2">
      <c r="A46" s="130">
        <v>40</v>
      </c>
      <c r="B46" s="131">
        <v>27.89</v>
      </c>
      <c r="C46" s="131">
        <v>27.89</v>
      </c>
    </row>
    <row r="47" spans="1:3" x14ac:dyDescent="0.2">
      <c r="A47" s="130">
        <v>41</v>
      </c>
      <c r="B47" s="131">
        <v>27.53</v>
      </c>
      <c r="C47" s="131">
        <v>27.53</v>
      </c>
    </row>
    <row r="48" spans="1:3" x14ac:dyDescent="0.2">
      <c r="A48" s="130">
        <v>42</v>
      </c>
      <c r="B48" s="131">
        <v>27.17</v>
      </c>
      <c r="C48" s="131">
        <v>27.17</v>
      </c>
    </row>
    <row r="49" spans="1:3" x14ac:dyDescent="0.2">
      <c r="A49" s="130">
        <v>43</v>
      </c>
      <c r="B49" s="131">
        <v>26.8</v>
      </c>
      <c r="C49" s="131">
        <v>26.8</v>
      </c>
    </row>
    <row r="50" spans="1:3" x14ac:dyDescent="0.2">
      <c r="A50" s="130">
        <v>44</v>
      </c>
      <c r="B50" s="131">
        <v>26.42</v>
      </c>
      <c r="C50" s="131">
        <v>26.42</v>
      </c>
    </row>
    <row r="51" spans="1:3" x14ac:dyDescent="0.2">
      <c r="A51" s="130">
        <v>45</v>
      </c>
      <c r="B51" s="131">
        <v>26.03</v>
      </c>
      <c r="C51" s="131">
        <v>26.03</v>
      </c>
    </row>
    <row r="52" spans="1:3" x14ac:dyDescent="0.2">
      <c r="A52" s="130">
        <v>46</v>
      </c>
      <c r="B52" s="131">
        <v>25.63</v>
      </c>
      <c r="C52" s="131">
        <v>25.63</v>
      </c>
    </row>
    <row r="53" spans="1:3" x14ac:dyDescent="0.2">
      <c r="A53" s="130">
        <v>47</v>
      </c>
      <c r="B53" s="131">
        <v>25.22</v>
      </c>
      <c r="C53" s="131">
        <v>25.22</v>
      </c>
    </row>
    <row r="54" spans="1:3" x14ac:dyDescent="0.2">
      <c r="A54" s="130">
        <v>48</v>
      </c>
      <c r="B54" s="131">
        <v>24.81</v>
      </c>
      <c r="C54" s="131">
        <v>24.81</v>
      </c>
    </row>
    <row r="55" spans="1:3" x14ac:dyDescent="0.2">
      <c r="A55" s="130">
        <v>49</v>
      </c>
      <c r="B55" s="131">
        <v>24.38</v>
      </c>
      <c r="C55" s="131">
        <v>24.38</v>
      </c>
    </row>
    <row r="56" spans="1:3" x14ac:dyDescent="0.2">
      <c r="A56" s="130">
        <v>50</v>
      </c>
      <c r="B56" s="131">
        <v>23.95</v>
      </c>
      <c r="C56" s="131">
        <v>23.95</v>
      </c>
    </row>
    <row r="57" spans="1:3" x14ac:dyDescent="0.2">
      <c r="A57" s="130">
        <v>51</v>
      </c>
      <c r="B57" s="131">
        <v>23.5</v>
      </c>
      <c r="C57" s="131">
        <v>23.5</v>
      </c>
    </row>
    <row r="58" spans="1:3" x14ac:dyDescent="0.2">
      <c r="A58" s="130">
        <v>52</v>
      </c>
      <c r="B58" s="131">
        <v>23.05</v>
      </c>
      <c r="C58" s="131">
        <v>23.05</v>
      </c>
    </row>
    <row r="59" spans="1:3" x14ac:dyDescent="0.2">
      <c r="A59" s="130">
        <v>53</v>
      </c>
      <c r="B59" s="131">
        <v>22.59</v>
      </c>
      <c r="C59" s="131">
        <v>22.59</v>
      </c>
    </row>
    <row r="60" spans="1:3" x14ac:dyDescent="0.2">
      <c r="A60" s="130">
        <v>54</v>
      </c>
      <c r="B60" s="131">
        <v>22.12</v>
      </c>
      <c r="C60" s="131">
        <v>22.12</v>
      </c>
    </row>
    <row r="61" spans="1:3" x14ac:dyDescent="0.2">
      <c r="A61" s="130">
        <v>55</v>
      </c>
      <c r="B61" s="131">
        <v>21.64</v>
      </c>
      <c r="C61" s="131">
        <v>21.64</v>
      </c>
    </row>
    <row r="62" spans="1:3" x14ac:dyDescent="0.2">
      <c r="A62" s="130">
        <v>56</v>
      </c>
      <c r="B62" s="131">
        <v>21.15</v>
      </c>
      <c r="C62" s="131">
        <v>21.15</v>
      </c>
    </row>
    <row r="63" spans="1:3" x14ac:dyDescent="0.2">
      <c r="A63" s="130">
        <v>57</v>
      </c>
      <c r="B63" s="131">
        <v>20.65</v>
      </c>
      <c r="C63" s="131">
        <v>20.65</v>
      </c>
    </row>
    <row r="64" spans="1:3" x14ac:dyDescent="0.2">
      <c r="A64" s="130">
        <v>58</v>
      </c>
      <c r="B64" s="131">
        <v>20.149999999999999</v>
      </c>
      <c r="C64" s="131">
        <v>20.149999999999999</v>
      </c>
    </row>
    <row r="65" spans="1:3" x14ac:dyDescent="0.2">
      <c r="A65" s="130">
        <v>59</v>
      </c>
      <c r="B65" s="131">
        <v>19.64</v>
      </c>
      <c r="C65" s="131">
        <v>19.64</v>
      </c>
    </row>
    <row r="66" spans="1:3" x14ac:dyDescent="0.2">
      <c r="A66" s="130">
        <v>60</v>
      </c>
      <c r="B66" s="131">
        <v>19.13</v>
      </c>
      <c r="C66" s="131">
        <v>19.13</v>
      </c>
    </row>
    <row r="67" spans="1:3" x14ac:dyDescent="0.2">
      <c r="A67" s="130">
        <v>61</v>
      </c>
      <c r="B67" s="131">
        <v>18.600000000000001</v>
      </c>
      <c r="C67" s="131">
        <v>18.600000000000001</v>
      </c>
    </row>
    <row r="68" spans="1:3" x14ac:dyDescent="0.2">
      <c r="A68" s="130">
        <v>62</v>
      </c>
      <c r="B68" s="131">
        <v>18.07</v>
      </c>
      <c r="C68" s="131">
        <v>18.07</v>
      </c>
    </row>
    <row r="69" spans="1:3" x14ac:dyDescent="0.2">
      <c r="A69" s="130">
        <v>63</v>
      </c>
      <c r="B69" s="131">
        <v>17.53</v>
      </c>
      <c r="C69" s="131">
        <v>17.53</v>
      </c>
    </row>
    <row r="70" spans="1:3" x14ac:dyDescent="0.2">
      <c r="A70" s="130">
        <v>64</v>
      </c>
      <c r="B70" s="131">
        <v>16.989999999999998</v>
      </c>
      <c r="C70" s="131">
        <v>16.989999999999998</v>
      </c>
    </row>
    <row r="71" spans="1:3" x14ac:dyDescent="0.2">
      <c r="A71" s="130">
        <v>65</v>
      </c>
      <c r="B71" s="131">
        <v>16.440000000000001</v>
      </c>
      <c r="C71" s="131">
        <v>16.440000000000001</v>
      </c>
    </row>
    <row r="72" spans="1:3" x14ac:dyDescent="0.2">
      <c r="A72" s="130">
        <v>66</v>
      </c>
      <c r="B72" s="131">
        <v>15.88</v>
      </c>
      <c r="C72" s="131">
        <v>15.88</v>
      </c>
    </row>
    <row r="73" spans="1:3" x14ac:dyDescent="0.2">
      <c r="A73" s="130">
        <v>67</v>
      </c>
      <c r="B73" s="131">
        <v>15.32</v>
      </c>
      <c r="C73" s="131">
        <v>15.32</v>
      </c>
    </row>
    <row r="74" spans="1:3" x14ac:dyDescent="0.2">
      <c r="A74" s="130">
        <v>68</v>
      </c>
      <c r="B74" s="131">
        <v>14.76</v>
      </c>
      <c r="C74" s="131">
        <v>14.76</v>
      </c>
    </row>
    <row r="75" spans="1:3" x14ac:dyDescent="0.2">
      <c r="A75" s="130">
        <v>69</v>
      </c>
      <c r="B75" s="131">
        <v>14.19</v>
      </c>
      <c r="C75" s="131">
        <v>14.19</v>
      </c>
    </row>
    <row r="76" spans="1:3" x14ac:dyDescent="0.2">
      <c r="A76" s="130">
        <v>70</v>
      </c>
      <c r="B76" s="131">
        <v>13.62</v>
      </c>
      <c r="C76" s="131">
        <v>13.62</v>
      </c>
    </row>
    <row r="77" spans="1:3" x14ac:dyDescent="0.2">
      <c r="A77" s="130">
        <v>71</v>
      </c>
      <c r="B77" s="131">
        <v>13.05</v>
      </c>
      <c r="C77" s="131">
        <v>13.05</v>
      </c>
    </row>
    <row r="78" spans="1:3" x14ac:dyDescent="0.2">
      <c r="A78" s="130">
        <v>72</v>
      </c>
      <c r="B78" s="131">
        <v>12.47</v>
      </c>
      <c r="C78" s="131">
        <v>12.47</v>
      </c>
    </row>
    <row r="79" spans="1:3" x14ac:dyDescent="0.2">
      <c r="A79" s="130">
        <v>73</v>
      </c>
      <c r="B79" s="131">
        <v>11.9</v>
      </c>
      <c r="C79" s="131">
        <v>11.9</v>
      </c>
    </row>
    <row r="80" spans="1:3" x14ac:dyDescent="0.2">
      <c r="A80" s="130">
        <v>74</v>
      </c>
      <c r="B80" s="131">
        <v>11.32</v>
      </c>
      <c r="C80" s="131">
        <v>11.32</v>
      </c>
    </row>
    <row r="81" spans="1:3" x14ac:dyDescent="0.2">
      <c r="A81" s="130">
        <v>75</v>
      </c>
      <c r="B81" s="131">
        <v>10.76</v>
      </c>
      <c r="C81" s="131">
        <v>10.76</v>
      </c>
    </row>
  </sheetData>
  <sheetProtection algorithmName="SHA-512" hashValue="O8wOLpJoYxMidnIvOocp4ITtncmycebbHVtr8FOVFIumTm6JmDUZJOu5QM0SVCNzjBoiogP8Zxnkfqc4Y/I69g==" saltValue="QI2XymKFl+WA+uKHwPDAyQ==" spinCount="100000" sheet="1" objects="1" scenarios="1"/>
  <conditionalFormatting sqref="A25:A81">
    <cfRule type="expression" dxfId="353" priority="9" stopIfTrue="1">
      <formula>MOD(ROW(),2)=0</formula>
    </cfRule>
    <cfRule type="expression" dxfId="352" priority="10" stopIfTrue="1">
      <formula>MOD(ROW(),2)&lt;&gt;0</formula>
    </cfRule>
  </conditionalFormatting>
  <conditionalFormatting sqref="B25:C81">
    <cfRule type="expression" dxfId="351" priority="11" stopIfTrue="1">
      <formula>MOD(ROW(),2)=0</formula>
    </cfRule>
    <cfRule type="expression" dxfId="350" priority="12" stopIfTrue="1">
      <formula>MOD(ROW(),2)&lt;&gt;0</formula>
    </cfRule>
  </conditionalFormatting>
  <conditionalFormatting sqref="A6:A16">
    <cfRule type="expression" dxfId="349" priority="13" stopIfTrue="1">
      <formula>MOD(ROW(),2)=0</formula>
    </cfRule>
    <cfRule type="expression" dxfId="348" priority="14" stopIfTrue="1">
      <formula>MOD(ROW(),2)&lt;&gt;0</formula>
    </cfRule>
  </conditionalFormatting>
  <conditionalFormatting sqref="B6:C16 C17:C20">
    <cfRule type="expression" dxfId="347" priority="15" stopIfTrue="1">
      <formula>MOD(ROW(),2)=0</formula>
    </cfRule>
    <cfRule type="expression" dxfId="346" priority="16" stopIfTrue="1">
      <formula>MOD(ROW(),2)&lt;&gt;0</formula>
    </cfRule>
  </conditionalFormatting>
  <conditionalFormatting sqref="A17:A20">
    <cfRule type="expression" dxfId="345" priority="5" stopIfTrue="1">
      <formula>MOD(ROW(),2)=0</formula>
    </cfRule>
    <cfRule type="expression" dxfId="344" priority="6" stopIfTrue="1">
      <formula>MOD(ROW(),2)&lt;&gt;0</formula>
    </cfRule>
  </conditionalFormatting>
  <conditionalFormatting sqref="B18 B20">
    <cfRule type="expression" dxfId="343" priority="7" stopIfTrue="1">
      <formula>MOD(ROW(),2)=0</formula>
    </cfRule>
    <cfRule type="expression" dxfId="342" priority="8" stopIfTrue="1">
      <formula>MOD(ROW(),2)&lt;&gt;0</formula>
    </cfRule>
  </conditionalFormatting>
  <conditionalFormatting sqref="B19">
    <cfRule type="expression" dxfId="341" priority="3" stopIfTrue="1">
      <formula>MOD(ROW(),2)=0</formula>
    </cfRule>
    <cfRule type="expression" dxfId="340" priority="4" stopIfTrue="1">
      <formula>MOD(ROW(),2)&lt;&gt;0</formula>
    </cfRule>
  </conditionalFormatting>
  <conditionalFormatting sqref="B17">
    <cfRule type="expression" dxfId="339" priority="1" stopIfTrue="1">
      <formula>MOD(ROW(),2)=0</formula>
    </cfRule>
    <cfRule type="expression" dxfId="33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3"/>
  <dimension ref="A1:K45"/>
  <sheetViews>
    <sheetView workbookViewId="0">
      <selection activeCell="B17" sqref="B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Scheme pays AA - x-611</v>
      </c>
      <c r="B3" s="66"/>
      <c r="C3" s="66"/>
      <c r="D3" s="66"/>
      <c r="E3" s="66"/>
      <c r="F3" s="66"/>
      <c r="G3" s="66"/>
      <c r="H3" s="66"/>
      <c r="I3" s="66"/>
    </row>
    <row r="4" spans="1:11" x14ac:dyDescent="0.2">
      <c r="A4" s="68" t="str">
        <f ca="1">CELL("filename",A1)</f>
        <v>D:\Users\FulkerL\OneDrive - Welsh Government\[wfrsc2021-02-annex-1.xlsm]x-611</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1992</v>
      </c>
      <c r="C8" s="126"/>
      <c r="D8" s="126"/>
      <c r="E8" s="126"/>
      <c r="F8" s="126"/>
      <c r="G8" s="126"/>
      <c r="H8" s="126"/>
      <c r="I8" s="126"/>
      <c r="J8" s="126"/>
      <c r="K8" s="126"/>
    </row>
    <row r="9" spans="1:11" x14ac:dyDescent="0.2">
      <c r="A9" s="125" t="s">
        <v>17</v>
      </c>
      <c r="B9" s="126" t="s">
        <v>586</v>
      </c>
      <c r="C9" s="126"/>
      <c r="D9" s="126"/>
      <c r="E9" s="126"/>
      <c r="F9" s="126"/>
      <c r="G9" s="126"/>
      <c r="H9" s="126"/>
      <c r="I9" s="126"/>
      <c r="J9" s="126"/>
      <c r="K9" s="126"/>
    </row>
    <row r="10" spans="1:11" x14ac:dyDescent="0.2">
      <c r="A10" s="125" t="s">
        <v>2</v>
      </c>
      <c r="B10" s="126" t="s">
        <v>617</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508</v>
      </c>
      <c r="C12" s="126"/>
      <c r="D12" s="126"/>
      <c r="E12" s="126"/>
      <c r="F12" s="126"/>
      <c r="G12" s="126"/>
      <c r="H12" s="126"/>
      <c r="I12" s="126"/>
      <c r="J12" s="126"/>
      <c r="K12" s="126"/>
    </row>
    <row r="13" spans="1:11" hidden="1" x14ac:dyDescent="0.2">
      <c r="A13" s="125" t="s">
        <v>57</v>
      </c>
      <c r="B13" s="126">
        <v>2</v>
      </c>
      <c r="C13" s="126"/>
      <c r="D13" s="126"/>
      <c r="E13" s="126"/>
      <c r="F13" s="126"/>
      <c r="G13" s="126"/>
      <c r="H13" s="126"/>
      <c r="I13" s="126"/>
      <c r="J13" s="126"/>
      <c r="K13" s="126"/>
    </row>
    <row r="14" spans="1:11" hidden="1" x14ac:dyDescent="0.2">
      <c r="A14" s="125" t="s">
        <v>18</v>
      </c>
      <c r="B14" s="126">
        <v>611</v>
      </c>
      <c r="C14" s="126"/>
      <c r="D14" s="126"/>
      <c r="E14" s="126"/>
      <c r="F14" s="126"/>
      <c r="G14" s="126"/>
      <c r="H14" s="126"/>
      <c r="I14" s="126"/>
      <c r="J14" s="126"/>
      <c r="K14" s="126"/>
    </row>
    <row r="15" spans="1:11" x14ac:dyDescent="0.2">
      <c r="A15" s="125" t="s">
        <v>58</v>
      </c>
      <c r="B15" s="126" t="s">
        <v>618</v>
      </c>
      <c r="C15" s="126"/>
      <c r="D15" s="126"/>
      <c r="E15" s="126"/>
      <c r="F15" s="126"/>
      <c r="G15" s="126"/>
      <c r="H15" s="126"/>
      <c r="I15" s="126"/>
      <c r="J15" s="126"/>
      <c r="K15" s="126"/>
    </row>
    <row r="16" spans="1:11" x14ac:dyDescent="0.2">
      <c r="A16" s="125" t="s">
        <v>59</v>
      </c>
      <c r="B16" s="126" t="s">
        <v>302</v>
      </c>
      <c r="C16" s="126"/>
      <c r="D16" s="126"/>
      <c r="E16" s="126"/>
      <c r="F16" s="126"/>
      <c r="G16" s="126"/>
      <c r="H16" s="126"/>
      <c r="I16" s="126"/>
      <c r="J16" s="126"/>
      <c r="K16" s="126"/>
    </row>
    <row r="17" spans="1:11" ht="76.5" x14ac:dyDescent="0.2">
      <c r="A17" s="125" t="s">
        <v>386</v>
      </c>
      <c r="B17" s="126" t="s">
        <v>724</v>
      </c>
      <c r="C17" s="126"/>
      <c r="D17" s="126"/>
      <c r="E17" s="126"/>
      <c r="F17" s="126"/>
      <c r="G17" s="126"/>
      <c r="H17" s="126"/>
      <c r="I17" s="126"/>
      <c r="J17" s="126"/>
      <c r="K17" s="126"/>
    </row>
    <row r="18" spans="1:11" x14ac:dyDescent="0.2">
      <c r="A18" s="125" t="s">
        <v>19</v>
      </c>
      <c r="B18" s="128">
        <v>43489</v>
      </c>
      <c r="C18" s="126"/>
      <c r="D18" s="126"/>
      <c r="E18" s="126"/>
      <c r="F18" s="126"/>
      <c r="G18" s="126"/>
      <c r="H18" s="126"/>
      <c r="I18" s="126"/>
      <c r="J18" s="126"/>
      <c r="K18" s="126"/>
    </row>
    <row r="19" spans="1:11" ht="25.5" x14ac:dyDescent="0.2">
      <c r="A19" s="125" t="s">
        <v>20</v>
      </c>
      <c r="B19" s="121">
        <v>43493</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50</v>
      </c>
      <c r="C25" s="129">
        <v>51</v>
      </c>
      <c r="D25" s="129">
        <v>52</v>
      </c>
      <c r="E25" s="129">
        <v>53</v>
      </c>
      <c r="F25" s="129">
        <v>54</v>
      </c>
      <c r="G25" s="129">
        <v>55</v>
      </c>
      <c r="H25" s="129">
        <v>56</v>
      </c>
      <c r="I25" s="129">
        <v>57</v>
      </c>
      <c r="J25" s="129">
        <v>58</v>
      </c>
      <c r="K25" s="129">
        <v>59</v>
      </c>
    </row>
    <row r="26" spans="1:11" x14ac:dyDescent="0.2">
      <c r="A26" s="130">
        <v>0</v>
      </c>
      <c r="B26" s="132">
        <v>0.64200000000000002</v>
      </c>
      <c r="C26" s="132">
        <v>0.66600000000000004</v>
      </c>
      <c r="D26" s="132">
        <v>0.69299999999999995</v>
      </c>
      <c r="E26" s="132">
        <v>0.72199999999999998</v>
      </c>
      <c r="F26" s="132">
        <v>0.753</v>
      </c>
      <c r="G26" s="132">
        <v>0.78700000000000003</v>
      </c>
      <c r="H26" s="132">
        <v>0.82299999999999995</v>
      </c>
      <c r="I26" s="132">
        <v>0.86299999999999999</v>
      </c>
      <c r="J26" s="132">
        <v>0.90500000000000003</v>
      </c>
      <c r="K26" s="132">
        <v>0.95099999999999996</v>
      </c>
    </row>
    <row r="27" spans="1:11" x14ac:dyDescent="0.2">
      <c r="A27" s="130">
        <v>1</v>
      </c>
      <c r="B27" s="132">
        <v>0.64400000000000002</v>
      </c>
      <c r="C27" s="132">
        <v>0.66900000000000004</v>
      </c>
      <c r="D27" s="132">
        <v>0.69499999999999995</v>
      </c>
      <c r="E27" s="132">
        <v>0.72399999999999998</v>
      </c>
      <c r="F27" s="132">
        <v>0.75600000000000001</v>
      </c>
      <c r="G27" s="132">
        <v>0.79</v>
      </c>
      <c r="H27" s="132">
        <v>0.82699999999999996</v>
      </c>
      <c r="I27" s="132">
        <v>0.86599999999999999</v>
      </c>
      <c r="J27" s="132">
        <v>0.90900000000000003</v>
      </c>
      <c r="K27" s="132">
        <v>0.95499999999999996</v>
      </c>
    </row>
    <row r="28" spans="1:11" x14ac:dyDescent="0.2">
      <c r="A28" s="130">
        <v>2</v>
      </c>
      <c r="B28" s="132">
        <v>0.64600000000000002</v>
      </c>
      <c r="C28" s="132">
        <v>0.67100000000000004</v>
      </c>
      <c r="D28" s="132">
        <v>0.69799999999999995</v>
      </c>
      <c r="E28" s="132">
        <v>0.72699999999999998</v>
      </c>
      <c r="F28" s="132">
        <v>0.75900000000000001</v>
      </c>
      <c r="G28" s="132">
        <v>0.79300000000000004</v>
      </c>
      <c r="H28" s="132">
        <v>0.83</v>
      </c>
      <c r="I28" s="132">
        <v>0.87</v>
      </c>
      <c r="J28" s="132">
        <v>0.91300000000000003</v>
      </c>
      <c r="K28" s="132">
        <v>0.95899999999999996</v>
      </c>
    </row>
    <row r="29" spans="1:11" x14ac:dyDescent="0.2">
      <c r="A29" s="130">
        <v>3</v>
      </c>
      <c r="B29" s="132">
        <v>0.64800000000000002</v>
      </c>
      <c r="C29" s="132">
        <v>0.67300000000000004</v>
      </c>
      <c r="D29" s="132">
        <v>0.7</v>
      </c>
      <c r="E29" s="132">
        <v>0.73</v>
      </c>
      <c r="F29" s="132">
        <v>0.76100000000000001</v>
      </c>
      <c r="G29" s="132">
        <v>0.79600000000000004</v>
      </c>
      <c r="H29" s="132">
        <v>0.83299999999999996</v>
      </c>
      <c r="I29" s="132">
        <v>0.873</v>
      </c>
      <c r="J29" s="132">
        <v>0.91600000000000004</v>
      </c>
      <c r="K29" s="132">
        <v>0.96299999999999997</v>
      </c>
    </row>
    <row r="30" spans="1:11" x14ac:dyDescent="0.2">
      <c r="A30" s="130">
        <v>4</v>
      </c>
      <c r="B30" s="132">
        <v>0.65</v>
      </c>
      <c r="C30" s="132">
        <v>0.67500000000000004</v>
      </c>
      <c r="D30" s="132">
        <v>0.70299999999999996</v>
      </c>
      <c r="E30" s="132">
        <v>0.73199999999999998</v>
      </c>
      <c r="F30" s="132">
        <v>0.76400000000000001</v>
      </c>
      <c r="G30" s="132">
        <v>0.79900000000000004</v>
      </c>
      <c r="H30" s="132">
        <v>0.83699999999999997</v>
      </c>
      <c r="I30" s="132">
        <v>0.877</v>
      </c>
      <c r="J30" s="132">
        <v>0.92</v>
      </c>
      <c r="K30" s="132">
        <v>0.96699999999999997</v>
      </c>
    </row>
    <row r="31" spans="1:11" x14ac:dyDescent="0.2">
      <c r="A31" s="130">
        <v>5</v>
      </c>
      <c r="B31" s="132">
        <v>0.65200000000000002</v>
      </c>
      <c r="C31" s="132">
        <v>0.67800000000000005</v>
      </c>
      <c r="D31" s="132">
        <v>0.70499999999999996</v>
      </c>
      <c r="E31" s="132">
        <v>0.73499999999999999</v>
      </c>
      <c r="F31" s="132">
        <v>0.76700000000000002</v>
      </c>
      <c r="G31" s="132">
        <v>0.80200000000000005</v>
      </c>
      <c r="H31" s="132">
        <v>0.84</v>
      </c>
      <c r="I31" s="132">
        <v>0.88</v>
      </c>
      <c r="J31" s="132">
        <v>0.92400000000000004</v>
      </c>
      <c r="K31" s="132">
        <v>0.97099999999999997</v>
      </c>
    </row>
    <row r="32" spans="1:11" x14ac:dyDescent="0.2">
      <c r="A32" s="130">
        <v>6</v>
      </c>
      <c r="B32" s="132">
        <v>0.65400000000000003</v>
      </c>
      <c r="C32" s="132">
        <v>0.68</v>
      </c>
      <c r="D32" s="132">
        <v>0.70699999999999996</v>
      </c>
      <c r="E32" s="132">
        <v>0.73699999999999999</v>
      </c>
      <c r="F32" s="132">
        <v>0.77</v>
      </c>
      <c r="G32" s="132">
        <v>0.80500000000000005</v>
      </c>
      <c r="H32" s="132">
        <v>0.84299999999999997</v>
      </c>
      <c r="I32" s="132">
        <v>0.88400000000000001</v>
      </c>
      <c r="J32" s="132">
        <v>0.92800000000000005</v>
      </c>
      <c r="K32" s="132">
        <v>0.97499999999999998</v>
      </c>
    </row>
    <row r="33" spans="1:11" x14ac:dyDescent="0.2">
      <c r="A33" s="130">
        <v>7</v>
      </c>
      <c r="B33" s="132">
        <v>0.65600000000000003</v>
      </c>
      <c r="C33" s="132">
        <v>0.68200000000000005</v>
      </c>
      <c r="D33" s="132">
        <v>0.71</v>
      </c>
      <c r="E33" s="132">
        <v>0.74</v>
      </c>
      <c r="F33" s="132">
        <v>0.77300000000000002</v>
      </c>
      <c r="G33" s="132">
        <v>0.80800000000000005</v>
      </c>
      <c r="H33" s="132">
        <v>0.84599999999999997</v>
      </c>
      <c r="I33" s="132">
        <v>0.88700000000000001</v>
      </c>
      <c r="J33" s="132">
        <v>0.93200000000000005</v>
      </c>
      <c r="K33" s="132">
        <v>0.97899999999999998</v>
      </c>
    </row>
    <row r="34" spans="1:11" x14ac:dyDescent="0.2">
      <c r="A34" s="130">
        <v>8</v>
      </c>
      <c r="B34" s="132">
        <v>0.65800000000000003</v>
      </c>
      <c r="C34" s="132">
        <v>0.68400000000000005</v>
      </c>
      <c r="D34" s="132">
        <v>0.71199999999999997</v>
      </c>
      <c r="E34" s="132">
        <v>0.74299999999999999</v>
      </c>
      <c r="F34" s="132">
        <v>0.77500000000000002</v>
      </c>
      <c r="G34" s="132">
        <v>0.81100000000000005</v>
      </c>
      <c r="H34" s="132">
        <v>0.85</v>
      </c>
      <c r="I34" s="132">
        <v>0.89100000000000001</v>
      </c>
      <c r="J34" s="132">
        <v>0.93500000000000005</v>
      </c>
      <c r="K34" s="132">
        <v>0.98399999999999999</v>
      </c>
    </row>
    <row r="35" spans="1:11" x14ac:dyDescent="0.2">
      <c r="A35" s="130">
        <v>9</v>
      </c>
      <c r="B35" s="132">
        <v>0.66</v>
      </c>
      <c r="C35" s="132">
        <v>0.68600000000000005</v>
      </c>
      <c r="D35" s="132">
        <v>0.71499999999999997</v>
      </c>
      <c r="E35" s="132">
        <v>0.745</v>
      </c>
      <c r="F35" s="132">
        <v>0.77800000000000002</v>
      </c>
      <c r="G35" s="132">
        <v>0.81399999999999995</v>
      </c>
      <c r="H35" s="132">
        <v>0.85299999999999998</v>
      </c>
      <c r="I35" s="132">
        <v>0.89400000000000002</v>
      </c>
      <c r="J35" s="132">
        <v>0.93899999999999995</v>
      </c>
      <c r="K35" s="132">
        <v>0.98799999999999999</v>
      </c>
    </row>
    <row r="36" spans="1:11" x14ac:dyDescent="0.2">
      <c r="A36" s="130">
        <v>10</v>
      </c>
      <c r="B36" s="132">
        <v>0.66200000000000003</v>
      </c>
      <c r="C36" s="132">
        <v>0.68899999999999995</v>
      </c>
      <c r="D36" s="132">
        <v>0.71699999999999997</v>
      </c>
      <c r="E36" s="132">
        <v>0.748</v>
      </c>
      <c r="F36" s="132">
        <v>0.78100000000000003</v>
      </c>
      <c r="G36" s="132">
        <v>0.81699999999999995</v>
      </c>
      <c r="H36" s="132">
        <v>0.85599999999999998</v>
      </c>
      <c r="I36" s="132">
        <v>0.89800000000000002</v>
      </c>
      <c r="J36" s="132">
        <v>0.94299999999999995</v>
      </c>
      <c r="K36" s="132">
        <v>0.99199999999999999</v>
      </c>
    </row>
    <row r="37" spans="1:11" x14ac:dyDescent="0.2">
      <c r="A37" s="130">
        <v>11</v>
      </c>
      <c r="B37" s="132">
        <v>0.66400000000000003</v>
      </c>
      <c r="C37" s="132">
        <v>0.69099999999999995</v>
      </c>
      <c r="D37" s="132">
        <v>0.71899999999999997</v>
      </c>
      <c r="E37" s="132">
        <v>0.75</v>
      </c>
      <c r="F37" s="132">
        <v>0.78400000000000003</v>
      </c>
      <c r="G37" s="132">
        <v>0.82</v>
      </c>
      <c r="H37" s="132">
        <v>0.85899999999999999</v>
      </c>
      <c r="I37" s="132">
        <v>0.90200000000000002</v>
      </c>
      <c r="J37" s="132">
        <v>0.94699999999999995</v>
      </c>
      <c r="K37" s="132">
        <v>0.996</v>
      </c>
    </row>
    <row r="43" spans="1:11" ht="39.6" customHeight="1" x14ac:dyDescent="0.2"/>
    <row r="45" spans="1:11" ht="27.6" customHeight="1" x14ac:dyDescent="0.2"/>
  </sheetData>
  <sheetProtection algorithmName="SHA-512" hashValue="3Rn9bHhCQZaXpAr8cVqene4PHv669CqHwwd82Mhv0HEqjcljnzmOul+jQS2T920TjGMa8/KZHfG6CRa1VBUaoA==" saltValue="xkwqDg8H/rxDJW9lCwn9lw==" spinCount="100000" sheet="1" objects="1" scenarios="1"/>
  <conditionalFormatting sqref="A25:A37">
    <cfRule type="expression" dxfId="337" priority="7" stopIfTrue="1">
      <formula>MOD(ROW(),2)=0</formula>
    </cfRule>
    <cfRule type="expression" dxfId="336" priority="8" stopIfTrue="1">
      <formula>MOD(ROW(),2)&lt;&gt;0</formula>
    </cfRule>
  </conditionalFormatting>
  <conditionalFormatting sqref="B25:K37">
    <cfRule type="expression" dxfId="335" priority="9" stopIfTrue="1">
      <formula>MOD(ROW(),2)=0</formula>
    </cfRule>
    <cfRule type="expression" dxfId="334" priority="10" stopIfTrue="1">
      <formula>MOD(ROW(),2)&lt;&gt;0</formula>
    </cfRule>
  </conditionalFormatting>
  <conditionalFormatting sqref="A6:A16">
    <cfRule type="expression" dxfId="333" priority="11" stopIfTrue="1">
      <formula>MOD(ROW(),2)=0</formula>
    </cfRule>
    <cfRule type="expression" dxfId="332" priority="12" stopIfTrue="1">
      <formula>MOD(ROW(),2)&lt;&gt;0</formula>
    </cfRule>
  </conditionalFormatting>
  <conditionalFormatting sqref="B6:K16 C17:K20">
    <cfRule type="expression" dxfId="331" priority="13" stopIfTrue="1">
      <formula>MOD(ROW(),2)=0</formula>
    </cfRule>
    <cfRule type="expression" dxfId="330" priority="14" stopIfTrue="1">
      <formula>MOD(ROW(),2)&lt;&gt;0</formula>
    </cfRule>
  </conditionalFormatting>
  <conditionalFormatting sqref="A17:A20">
    <cfRule type="expression" dxfId="329" priority="3" stopIfTrue="1">
      <formula>MOD(ROW(),2)=0</formula>
    </cfRule>
    <cfRule type="expression" dxfId="328" priority="4" stopIfTrue="1">
      <formula>MOD(ROW(),2)&lt;&gt;0</formula>
    </cfRule>
  </conditionalFormatting>
  <conditionalFormatting sqref="B17:B18 B20">
    <cfRule type="expression" dxfId="327" priority="5" stopIfTrue="1">
      <formula>MOD(ROW(),2)=0</formula>
    </cfRule>
    <cfRule type="expression" dxfId="326" priority="6" stopIfTrue="1">
      <formula>MOD(ROW(),2)&lt;&gt;0</formula>
    </cfRule>
  </conditionalFormatting>
  <conditionalFormatting sqref="B19">
    <cfRule type="expression" dxfId="325" priority="1" stopIfTrue="1">
      <formula>MOD(ROW(),2)=0</formula>
    </cfRule>
    <cfRule type="expression" dxfId="3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4"/>
  <dimension ref="A1:H45"/>
  <sheetViews>
    <sheetView workbookViewId="0">
      <selection activeCell="B17" sqref="B17"/>
    </sheetView>
  </sheetViews>
  <sheetFormatPr defaultColWidth="10" defaultRowHeight="12.75" x14ac:dyDescent="0.2"/>
  <cols>
    <col min="1" max="1" width="31.7109375" style="33" customWidth="1"/>
    <col min="2" max="7" width="22.7109375" style="33" customWidth="1"/>
    <col min="8" max="16384" width="10" style="33"/>
  </cols>
  <sheetData>
    <row r="1" spans="1:8" ht="20.25" x14ac:dyDescent="0.3">
      <c r="A1" s="63" t="s">
        <v>4</v>
      </c>
      <c r="B1" s="64"/>
      <c r="C1" s="64"/>
      <c r="D1" s="64"/>
      <c r="E1" s="64"/>
      <c r="F1" s="64"/>
      <c r="G1" s="64"/>
      <c r="H1" s="64"/>
    </row>
    <row r="2" spans="1:8" ht="15.75" x14ac:dyDescent="0.25">
      <c r="A2" s="65" t="str">
        <f>IF(title="&gt; Enter workbook title here","Enter workbook title in Cover sheet",title)</f>
        <v>Fire Wales - Consolidated Factor Spreadsheet</v>
      </c>
      <c r="B2" s="66"/>
      <c r="C2" s="66"/>
      <c r="D2" s="66"/>
      <c r="E2" s="66"/>
      <c r="F2" s="66"/>
      <c r="G2" s="66"/>
      <c r="H2" s="66"/>
    </row>
    <row r="3" spans="1:8" ht="15.75" x14ac:dyDescent="0.25">
      <c r="A3" s="67" t="str">
        <f>TABLE_FACTOR_TYPE&amp;" - x-"&amp;TABLE_SERIES_NUMBER</f>
        <v>Scheme pays AA - x-612</v>
      </c>
      <c r="B3" s="66"/>
      <c r="C3" s="66"/>
      <c r="D3" s="66"/>
      <c r="E3" s="66"/>
      <c r="F3" s="66"/>
      <c r="G3" s="66"/>
      <c r="H3" s="66"/>
    </row>
    <row r="4" spans="1:8" x14ac:dyDescent="0.2">
      <c r="A4" s="68" t="str">
        <f ca="1">CELL("filename",A1)</f>
        <v>D:\Users\FulkerL\OneDrive - Welsh Government\[wfrsc2021-02-annex-1.xlsm]x-612</v>
      </c>
    </row>
    <row r="6" spans="1:8" x14ac:dyDescent="0.2">
      <c r="A6" s="123" t="s">
        <v>24</v>
      </c>
      <c r="B6" s="124" t="s">
        <v>26</v>
      </c>
      <c r="C6" s="124"/>
      <c r="D6" s="124"/>
      <c r="E6" s="124"/>
      <c r="F6" s="124"/>
      <c r="G6" s="124"/>
    </row>
    <row r="7" spans="1:8" x14ac:dyDescent="0.2">
      <c r="A7" s="125" t="s">
        <v>16</v>
      </c>
      <c r="B7" s="126" t="s">
        <v>431</v>
      </c>
      <c r="C7" s="126"/>
      <c r="D7" s="126"/>
      <c r="E7" s="126"/>
      <c r="F7" s="126"/>
      <c r="G7" s="126"/>
    </row>
    <row r="8" spans="1:8" x14ac:dyDescent="0.2">
      <c r="A8" s="125" t="s">
        <v>54</v>
      </c>
      <c r="B8" s="126">
        <v>1992</v>
      </c>
      <c r="C8" s="126"/>
      <c r="D8" s="126"/>
      <c r="E8" s="126"/>
      <c r="F8" s="126"/>
      <c r="G8" s="126"/>
    </row>
    <row r="9" spans="1:8" x14ac:dyDescent="0.2">
      <c r="A9" s="125" t="s">
        <v>17</v>
      </c>
      <c r="B9" s="126" t="s">
        <v>586</v>
      </c>
      <c r="C9" s="126"/>
      <c r="D9" s="126"/>
      <c r="E9" s="126"/>
      <c r="F9" s="126"/>
      <c r="G9" s="126"/>
    </row>
    <row r="10" spans="1:8" x14ac:dyDescent="0.2">
      <c r="A10" s="125" t="s">
        <v>2</v>
      </c>
      <c r="B10" s="126" t="s">
        <v>619</v>
      </c>
      <c r="C10" s="126"/>
      <c r="D10" s="126"/>
      <c r="E10" s="126"/>
      <c r="F10" s="126"/>
      <c r="G10" s="126"/>
    </row>
    <row r="11" spans="1:8" x14ac:dyDescent="0.2">
      <c r="A11" s="125" t="s">
        <v>23</v>
      </c>
      <c r="B11" s="126" t="s">
        <v>507</v>
      </c>
      <c r="C11" s="126"/>
      <c r="D11" s="126"/>
      <c r="E11" s="126"/>
      <c r="F11" s="126"/>
      <c r="G11" s="126"/>
    </row>
    <row r="12" spans="1:8" x14ac:dyDescent="0.2">
      <c r="A12" s="125" t="s">
        <v>272</v>
      </c>
      <c r="B12" s="126" t="s">
        <v>508</v>
      </c>
      <c r="C12" s="126"/>
      <c r="D12" s="126"/>
      <c r="E12" s="126"/>
      <c r="F12" s="126"/>
      <c r="G12" s="126"/>
    </row>
    <row r="13" spans="1:8" hidden="1" x14ac:dyDescent="0.2">
      <c r="A13" s="125" t="s">
        <v>57</v>
      </c>
      <c r="B13" s="126">
        <v>2</v>
      </c>
      <c r="C13" s="126"/>
      <c r="D13" s="126"/>
      <c r="E13" s="126"/>
      <c r="F13" s="126"/>
      <c r="G13" s="126"/>
    </row>
    <row r="14" spans="1:8" hidden="1" x14ac:dyDescent="0.2">
      <c r="A14" s="125" t="s">
        <v>18</v>
      </c>
      <c r="B14" s="126">
        <v>612</v>
      </c>
      <c r="C14" s="126"/>
      <c r="D14" s="126"/>
      <c r="E14" s="126"/>
      <c r="F14" s="126"/>
      <c r="G14" s="126"/>
    </row>
    <row r="15" spans="1:8" x14ac:dyDescent="0.2">
      <c r="A15" s="125" t="s">
        <v>58</v>
      </c>
      <c r="B15" s="126" t="s">
        <v>620</v>
      </c>
      <c r="C15" s="126"/>
      <c r="D15" s="126"/>
      <c r="E15" s="126"/>
      <c r="F15" s="126"/>
      <c r="G15" s="126"/>
    </row>
    <row r="16" spans="1:8" x14ac:dyDescent="0.2">
      <c r="A16" s="125" t="s">
        <v>59</v>
      </c>
      <c r="B16" s="126" t="s">
        <v>304</v>
      </c>
      <c r="C16" s="126"/>
      <c r="D16" s="126"/>
      <c r="E16" s="126"/>
      <c r="F16" s="126"/>
      <c r="G16" s="126"/>
    </row>
    <row r="17" spans="1:7" ht="76.5" x14ac:dyDescent="0.2">
      <c r="A17" s="125" t="s">
        <v>386</v>
      </c>
      <c r="B17" s="126" t="s">
        <v>724</v>
      </c>
      <c r="C17" s="126"/>
      <c r="D17" s="126"/>
      <c r="E17" s="126"/>
      <c r="F17" s="126"/>
      <c r="G17" s="126"/>
    </row>
    <row r="18" spans="1:7" x14ac:dyDescent="0.2">
      <c r="A18" s="125" t="s">
        <v>19</v>
      </c>
      <c r="B18" s="128">
        <v>43489</v>
      </c>
      <c r="C18" s="126"/>
      <c r="D18" s="126"/>
      <c r="E18" s="126"/>
      <c r="F18" s="126"/>
      <c r="G18" s="126"/>
    </row>
    <row r="19" spans="1:7" ht="25.5" x14ac:dyDescent="0.2">
      <c r="A19" s="125" t="s">
        <v>20</v>
      </c>
      <c r="B19" s="121">
        <v>43493</v>
      </c>
      <c r="C19" s="126"/>
      <c r="D19" s="126"/>
      <c r="E19" s="126"/>
      <c r="F19" s="126"/>
      <c r="G19" s="126"/>
    </row>
    <row r="20" spans="1:7" x14ac:dyDescent="0.2">
      <c r="A20" s="125" t="s">
        <v>270</v>
      </c>
      <c r="B20" s="126" t="s">
        <v>385</v>
      </c>
      <c r="C20" s="126"/>
      <c r="D20" s="126"/>
      <c r="E20" s="126"/>
      <c r="F20" s="126"/>
      <c r="G20" s="126"/>
    </row>
    <row r="23" spans="1:7" x14ac:dyDescent="0.2">
      <c r="A23" s="80"/>
    </row>
    <row r="25" spans="1:7" x14ac:dyDescent="0.2">
      <c r="A25" s="129" t="s">
        <v>511</v>
      </c>
      <c r="B25" s="129">
        <v>60</v>
      </c>
      <c r="C25" s="129">
        <v>61</v>
      </c>
      <c r="D25" s="129">
        <v>62</v>
      </c>
      <c r="E25" s="129">
        <v>63</v>
      </c>
      <c r="F25" s="129">
        <v>64</v>
      </c>
      <c r="G25" s="129">
        <v>65</v>
      </c>
    </row>
    <row r="26" spans="1:7" x14ac:dyDescent="0.2">
      <c r="A26" s="130">
        <v>0</v>
      </c>
      <c r="B26" s="132">
        <v>1</v>
      </c>
      <c r="C26" s="132">
        <v>1.054</v>
      </c>
      <c r="D26" s="132">
        <v>1.1120000000000001</v>
      </c>
      <c r="E26" s="132">
        <v>1.175</v>
      </c>
      <c r="F26" s="132">
        <v>1.2430000000000001</v>
      </c>
      <c r="G26" s="132">
        <v>1.3180000000000001</v>
      </c>
    </row>
    <row r="27" spans="1:7" x14ac:dyDescent="0.2">
      <c r="A27" s="130">
        <v>1</v>
      </c>
      <c r="B27" s="132">
        <v>1.004</v>
      </c>
      <c r="C27" s="132">
        <v>1.0580000000000001</v>
      </c>
      <c r="D27" s="132">
        <v>1.117</v>
      </c>
      <c r="E27" s="132">
        <v>1.18</v>
      </c>
      <c r="F27" s="132">
        <v>1.2490000000000001</v>
      </c>
      <c r="G27" s="132">
        <v>1.3240000000000001</v>
      </c>
    </row>
    <row r="28" spans="1:7" x14ac:dyDescent="0.2">
      <c r="A28" s="130">
        <v>2</v>
      </c>
      <c r="B28" s="132">
        <v>1.0089999999999999</v>
      </c>
      <c r="C28" s="132">
        <v>1.0629999999999999</v>
      </c>
      <c r="D28" s="132">
        <v>1.1220000000000001</v>
      </c>
      <c r="E28" s="132">
        <v>1.1859999999999999</v>
      </c>
      <c r="F28" s="132">
        <v>1.2549999999999999</v>
      </c>
      <c r="G28" s="132">
        <v>1.331</v>
      </c>
    </row>
    <row r="29" spans="1:7" x14ac:dyDescent="0.2">
      <c r="A29" s="130">
        <v>3</v>
      </c>
      <c r="B29" s="132">
        <v>1.0129999999999999</v>
      </c>
      <c r="C29" s="132">
        <v>1.0680000000000001</v>
      </c>
      <c r="D29" s="132">
        <v>1.127</v>
      </c>
      <c r="E29" s="132">
        <v>1.1919999999999999</v>
      </c>
      <c r="F29" s="132">
        <v>1.262</v>
      </c>
      <c r="G29" s="132">
        <v>1.3380000000000001</v>
      </c>
    </row>
    <row r="30" spans="1:7" x14ac:dyDescent="0.2">
      <c r="A30" s="130">
        <v>4</v>
      </c>
      <c r="B30" s="132">
        <v>1.018</v>
      </c>
      <c r="C30" s="132">
        <v>1.073</v>
      </c>
      <c r="D30" s="132">
        <v>1.133</v>
      </c>
      <c r="E30" s="132">
        <v>1.1970000000000001</v>
      </c>
      <c r="F30" s="132">
        <v>1.268</v>
      </c>
      <c r="G30" s="132">
        <v>1.345</v>
      </c>
    </row>
    <row r="31" spans="1:7" x14ac:dyDescent="0.2">
      <c r="A31" s="130">
        <v>5</v>
      </c>
      <c r="B31" s="132">
        <v>1.022</v>
      </c>
      <c r="C31" s="132">
        <v>1.0780000000000001</v>
      </c>
      <c r="D31" s="132">
        <v>1.1379999999999999</v>
      </c>
      <c r="E31" s="132">
        <v>1.2030000000000001</v>
      </c>
      <c r="F31" s="132">
        <v>1.274</v>
      </c>
      <c r="G31" s="132">
        <v>1.351</v>
      </c>
    </row>
    <row r="32" spans="1:7" x14ac:dyDescent="0.2">
      <c r="A32" s="130">
        <v>6</v>
      </c>
      <c r="B32" s="132">
        <v>1.0269999999999999</v>
      </c>
      <c r="C32" s="132">
        <v>1.083</v>
      </c>
      <c r="D32" s="132">
        <v>1.143</v>
      </c>
      <c r="E32" s="132">
        <v>1.2090000000000001</v>
      </c>
      <c r="F32" s="132">
        <v>1.28</v>
      </c>
      <c r="G32" s="132">
        <v>1.3580000000000001</v>
      </c>
    </row>
    <row r="33" spans="1:7" x14ac:dyDescent="0.2">
      <c r="A33" s="130">
        <v>7</v>
      </c>
      <c r="B33" s="132">
        <v>1.0309999999999999</v>
      </c>
      <c r="C33" s="132">
        <v>1.087</v>
      </c>
      <c r="D33" s="132">
        <v>1.1479999999999999</v>
      </c>
      <c r="E33" s="132">
        <v>1.214</v>
      </c>
      <c r="F33" s="132">
        <v>1.2869999999999999</v>
      </c>
      <c r="G33" s="132">
        <v>1.365</v>
      </c>
    </row>
    <row r="34" spans="1:7" x14ac:dyDescent="0.2">
      <c r="A34" s="130">
        <v>8</v>
      </c>
      <c r="B34" s="132">
        <v>1.036</v>
      </c>
      <c r="C34" s="132">
        <v>1.0920000000000001</v>
      </c>
      <c r="D34" s="132">
        <v>1.1539999999999999</v>
      </c>
      <c r="E34" s="132">
        <v>1.22</v>
      </c>
      <c r="F34" s="132">
        <v>1.2929999999999999</v>
      </c>
      <c r="G34" s="132">
        <v>1.3720000000000001</v>
      </c>
    </row>
    <row r="35" spans="1:7" x14ac:dyDescent="0.2">
      <c r="A35" s="130">
        <v>9</v>
      </c>
      <c r="B35" s="132">
        <v>1.04</v>
      </c>
      <c r="C35" s="132">
        <v>1.097</v>
      </c>
      <c r="D35" s="132">
        <v>1.159</v>
      </c>
      <c r="E35" s="132">
        <v>1.226</v>
      </c>
      <c r="F35" s="132">
        <v>1.2989999999999999</v>
      </c>
      <c r="G35" s="132">
        <v>1.379</v>
      </c>
    </row>
    <row r="36" spans="1:7" x14ac:dyDescent="0.2">
      <c r="A36" s="130">
        <v>10</v>
      </c>
      <c r="B36" s="132">
        <v>1.0449999999999999</v>
      </c>
      <c r="C36" s="132">
        <v>1.1020000000000001</v>
      </c>
      <c r="D36" s="132">
        <v>1.1639999999999999</v>
      </c>
      <c r="E36" s="132">
        <v>1.232</v>
      </c>
      <c r="F36" s="132">
        <v>1.3049999999999999</v>
      </c>
      <c r="G36" s="132">
        <v>1.385</v>
      </c>
    </row>
    <row r="37" spans="1:7" x14ac:dyDescent="0.2">
      <c r="A37" s="130">
        <v>11</v>
      </c>
      <c r="B37" s="132">
        <v>1.0489999999999999</v>
      </c>
      <c r="C37" s="132">
        <v>1.107</v>
      </c>
      <c r="D37" s="132">
        <v>1.169</v>
      </c>
      <c r="E37" s="132">
        <v>1.2370000000000001</v>
      </c>
      <c r="F37" s="132">
        <v>1.3109999999999999</v>
      </c>
      <c r="G37" s="132">
        <v>1.3919999999999999</v>
      </c>
    </row>
    <row r="43" spans="1:7" ht="39.6" customHeight="1" x14ac:dyDescent="0.2"/>
    <row r="45" spans="1:7" ht="27.6" customHeight="1" x14ac:dyDescent="0.2"/>
  </sheetData>
  <sheetProtection algorithmName="SHA-512" hashValue="THoaE68HNc5ZDGunxP/Bb/tZ9X7LyOM6jWKQzWGyddzTMN54tK4ipp22wOM+jtey0E5UOS2S3mYHPburZouLKA==" saltValue="Ci9edOycDjIt23HZRsZ/2w==" spinCount="100000" sheet="1" objects="1" scenarios="1"/>
  <conditionalFormatting sqref="A25:A37">
    <cfRule type="expression" dxfId="323" priority="7" stopIfTrue="1">
      <formula>MOD(ROW(),2)=0</formula>
    </cfRule>
    <cfRule type="expression" dxfId="322" priority="8" stopIfTrue="1">
      <formula>MOD(ROW(),2)&lt;&gt;0</formula>
    </cfRule>
  </conditionalFormatting>
  <conditionalFormatting sqref="B25:G37">
    <cfRule type="expression" dxfId="321" priority="9" stopIfTrue="1">
      <formula>MOD(ROW(),2)=0</formula>
    </cfRule>
    <cfRule type="expression" dxfId="320" priority="10" stopIfTrue="1">
      <formula>MOD(ROW(),2)&lt;&gt;0</formula>
    </cfRule>
  </conditionalFormatting>
  <conditionalFormatting sqref="A6:A16">
    <cfRule type="expression" dxfId="319" priority="11" stopIfTrue="1">
      <formula>MOD(ROW(),2)=0</formula>
    </cfRule>
    <cfRule type="expression" dxfId="318" priority="12" stopIfTrue="1">
      <formula>MOD(ROW(),2)&lt;&gt;0</formula>
    </cfRule>
  </conditionalFormatting>
  <conditionalFormatting sqref="B6:G16 C17:G20">
    <cfRule type="expression" dxfId="317" priority="13" stopIfTrue="1">
      <formula>MOD(ROW(),2)=0</formula>
    </cfRule>
    <cfRule type="expression" dxfId="316" priority="14" stopIfTrue="1">
      <formula>MOD(ROW(),2)&lt;&gt;0</formula>
    </cfRule>
  </conditionalFormatting>
  <conditionalFormatting sqref="A17:A20">
    <cfRule type="expression" dxfId="315" priority="3" stopIfTrue="1">
      <formula>MOD(ROW(),2)=0</formula>
    </cfRule>
    <cfRule type="expression" dxfId="314" priority="4" stopIfTrue="1">
      <formula>MOD(ROW(),2)&lt;&gt;0</formula>
    </cfRule>
  </conditionalFormatting>
  <conditionalFormatting sqref="B17:B18 B20">
    <cfRule type="expression" dxfId="313" priority="5" stopIfTrue="1">
      <formula>MOD(ROW(),2)=0</formula>
    </cfRule>
    <cfRule type="expression" dxfId="312" priority="6" stopIfTrue="1">
      <formula>MOD(ROW(),2)&lt;&gt;0</formula>
    </cfRule>
  </conditionalFormatting>
  <conditionalFormatting sqref="B19">
    <cfRule type="expression" dxfId="311" priority="1" stopIfTrue="1">
      <formula>MOD(ROW(),2)=0</formula>
    </cfRule>
    <cfRule type="expression" dxfId="31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5"/>
  <dimension ref="A1:AQ45"/>
  <sheetViews>
    <sheetView topLeftCell="R1" workbookViewId="0">
      <selection activeCell="B17" sqref="B17"/>
    </sheetView>
  </sheetViews>
  <sheetFormatPr defaultColWidth="10" defaultRowHeight="12.75" x14ac:dyDescent="0.2"/>
  <cols>
    <col min="1" max="1" width="31.7109375" style="33" customWidth="1"/>
    <col min="2" max="43" width="22.7109375" style="33" customWidth="1"/>
    <col min="44" max="16384" width="10" style="33"/>
  </cols>
  <sheetData>
    <row r="1" spans="1:43" ht="20.25" x14ac:dyDescent="0.3">
      <c r="A1" s="63" t="s">
        <v>4</v>
      </c>
      <c r="B1" s="64"/>
      <c r="C1" s="64"/>
      <c r="D1" s="64"/>
      <c r="E1" s="64"/>
      <c r="F1" s="64"/>
      <c r="G1" s="64"/>
      <c r="H1" s="64"/>
      <c r="I1" s="64"/>
    </row>
    <row r="2" spans="1:43" ht="15.75" x14ac:dyDescent="0.25">
      <c r="A2" s="65" t="str">
        <f>IF(title="&gt; Enter workbook title here","Enter workbook title in Cover sheet",title)</f>
        <v>Fire Wales - Consolidated Factor Spreadsheet</v>
      </c>
      <c r="B2" s="66"/>
      <c r="C2" s="66"/>
      <c r="D2" s="66"/>
      <c r="E2" s="66"/>
      <c r="F2" s="66"/>
      <c r="G2" s="66"/>
      <c r="H2" s="66"/>
      <c r="I2" s="66"/>
    </row>
    <row r="3" spans="1:43" ht="15.75" x14ac:dyDescent="0.25">
      <c r="A3" s="67" t="str">
        <f>TABLE_FACTOR_TYPE&amp;" - x-"&amp;TABLE_SERIES_NUMBER</f>
        <v>Scheme pays AA - x-613</v>
      </c>
      <c r="B3" s="66"/>
      <c r="C3" s="66"/>
      <c r="D3" s="66"/>
      <c r="E3" s="66"/>
      <c r="F3" s="66"/>
      <c r="G3" s="66"/>
      <c r="H3" s="66"/>
      <c r="I3" s="66"/>
    </row>
    <row r="4" spans="1:43" x14ac:dyDescent="0.2">
      <c r="A4" s="68" t="str">
        <f ca="1">CELL("filename",A1)</f>
        <v>D:\Users\FulkerL\OneDrive - Welsh Government\[wfrsc2021-02-annex-1.xlsm]x-613</v>
      </c>
    </row>
    <row r="6" spans="1:43" x14ac:dyDescent="0.2">
      <c r="A6" s="123" t="s">
        <v>24</v>
      </c>
      <c r="B6" s="124" t="s">
        <v>26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row>
    <row r="7" spans="1:43" x14ac:dyDescent="0.2">
      <c r="A7" s="125" t="s">
        <v>16</v>
      </c>
      <c r="B7" s="126" t="s">
        <v>431</v>
      </c>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row>
    <row r="8" spans="1:43" x14ac:dyDescent="0.2">
      <c r="A8" s="125" t="s">
        <v>54</v>
      </c>
      <c r="B8" s="126">
        <v>1992</v>
      </c>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row>
    <row r="9" spans="1:43" x14ac:dyDescent="0.2">
      <c r="A9" s="125" t="s">
        <v>17</v>
      </c>
      <c r="B9" s="126" t="s">
        <v>586</v>
      </c>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row>
    <row r="10" spans="1:43" x14ac:dyDescent="0.2">
      <c r="A10" s="125" t="s">
        <v>2</v>
      </c>
      <c r="B10" s="126" t="s">
        <v>621</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row>
    <row r="11" spans="1:43" x14ac:dyDescent="0.2">
      <c r="A11" s="125" t="s">
        <v>23</v>
      </c>
      <c r="B11" s="126" t="s">
        <v>507</v>
      </c>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row>
    <row r="12" spans="1:43" x14ac:dyDescent="0.2">
      <c r="A12" s="125" t="s">
        <v>272</v>
      </c>
      <c r="B12" s="126" t="s">
        <v>508</v>
      </c>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row>
    <row r="13" spans="1:43" hidden="1" x14ac:dyDescent="0.2">
      <c r="A13" s="125" t="s">
        <v>57</v>
      </c>
      <c r="B13" s="126">
        <v>2</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row>
    <row r="14" spans="1:43" hidden="1" x14ac:dyDescent="0.2">
      <c r="A14" s="125" t="s">
        <v>18</v>
      </c>
      <c r="B14" s="126">
        <v>613</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row>
    <row r="15" spans="1:43" x14ac:dyDescent="0.2">
      <c r="A15" s="125" t="s">
        <v>58</v>
      </c>
      <c r="B15" s="126" t="s">
        <v>622</v>
      </c>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row>
    <row r="16" spans="1:43" x14ac:dyDescent="0.2">
      <c r="A16" s="125" t="s">
        <v>59</v>
      </c>
      <c r="B16" s="126" t="s">
        <v>623</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row>
    <row r="17" spans="1:43" ht="76.5" x14ac:dyDescent="0.2">
      <c r="A17" s="125" t="s">
        <v>386</v>
      </c>
      <c r="B17" s="126" t="s">
        <v>724</v>
      </c>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row>
    <row r="18" spans="1:43" x14ac:dyDescent="0.2">
      <c r="A18" s="125" t="s">
        <v>19</v>
      </c>
      <c r="B18" s="128">
        <v>43489</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row>
    <row r="19" spans="1:43" ht="25.5" x14ac:dyDescent="0.2">
      <c r="A19" s="125" t="s">
        <v>20</v>
      </c>
      <c r="B19" s="121">
        <v>43493</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row>
    <row r="20" spans="1:43" x14ac:dyDescent="0.2">
      <c r="A20" s="125" t="s">
        <v>270</v>
      </c>
      <c r="B20" s="126" t="s">
        <v>385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row>
    <row r="23" spans="1:43" x14ac:dyDescent="0.2">
      <c r="A23" s="80"/>
    </row>
    <row r="25" spans="1:43" x14ac:dyDescent="0.2">
      <c r="A25" s="129" t="s">
        <v>511</v>
      </c>
      <c r="B25" s="129">
        <v>18</v>
      </c>
      <c r="C25" s="129">
        <v>19</v>
      </c>
      <c r="D25" s="129">
        <v>20</v>
      </c>
      <c r="E25" s="129">
        <v>21</v>
      </c>
      <c r="F25" s="129">
        <v>22</v>
      </c>
      <c r="G25" s="129">
        <v>23</v>
      </c>
      <c r="H25" s="129">
        <v>24</v>
      </c>
      <c r="I25" s="129">
        <v>25</v>
      </c>
      <c r="J25" s="129">
        <v>26</v>
      </c>
      <c r="K25" s="129">
        <v>27</v>
      </c>
      <c r="L25" s="129">
        <v>28</v>
      </c>
      <c r="M25" s="129">
        <v>29</v>
      </c>
      <c r="N25" s="129">
        <v>30</v>
      </c>
      <c r="O25" s="129">
        <v>31</v>
      </c>
      <c r="P25" s="129">
        <v>32</v>
      </c>
      <c r="Q25" s="129">
        <v>33</v>
      </c>
      <c r="R25" s="129">
        <v>34</v>
      </c>
      <c r="S25" s="129">
        <v>35</v>
      </c>
      <c r="T25" s="129">
        <v>36</v>
      </c>
      <c r="U25" s="129">
        <v>37</v>
      </c>
      <c r="V25" s="129">
        <v>38</v>
      </c>
      <c r="W25" s="129">
        <v>39</v>
      </c>
      <c r="X25" s="129">
        <v>40</v>
      </c>
      <c r="Y25" s="129">
        <v>41</v>
      </c>
      <c r="Z25" s="129">
        <v>42</v>
      </c>
      <c r="AA25" s="129">
        <v>43</v>
      </c>
      <c r="AB25" s="129">
        <v>44</v>
      </c>
      <c r="AC25" s="129">
        <v>45</v>
      </c>
      <c r="AD25" s="129">
        <v>46</v>
      </c>
      <c r="AE25" s="129">
        <v>47</v>
      </c>
      <c r="AF25" s="129">
        <v>48</v>
      </c>
      <c r="AG25" s="129">
        <v>49</v>
      </c>
      <c r="AH25" s="129">
        <v>50</v>
      </c>
      <c r="AI25" s="129">
        <v>51</v>
      </c>
      <c r="AJ25" s="129">
        <v>52</v>
      </c>
      <c r="AK25" s="129">
        <v>53</v>
      </c>
      <c r="AL25" s="129">
        <v>54</v>
      </c>
      <c r="AM25" s="129">
        <v>55</v>
      </c>
      <c r="AN25" s="129">
        <v>56</v>
      </c>
      <c r="AO25" s="129">
        <v>57</v>
      </c>
      <c r="AP25" s="129">
        <v>58</v>
      </c>
      <c r="AQ25" s="129">
        <v>59</v>
      </c>
    </row>
    <row r="26" spans="1:43" x14ac:dyDescent="0.2">
      <c r="A26" s="130">
        <v>0</v>
      </c>
      <c r="B26" s="132">
        <v>0.22600000000000001</v>
      </c>
      <c r="C26" s="132">
        <v>0.23200000000000001</v>
      </c>
      <c r="D26" s="132">
        <v>0.23899999999999999</v>
      </c>
      <c r="E26" s="132">
        <v>0.246</v>
      </c>
      <c r="F26" s="132">
        <v>0.253</v>
      </c>
      <c r="G26" s="132">
        <v>0.26</v>
      </c>
      <c r="H26" s="132">
        <v>0.26700000000000002</v>
      </c>
      <c r="I26" s="132">
        <v>0.27500000000000002</v>
      </c>
      <c r="J26" s="132">
        <v>0.28299999999999997</v>
      </c>
      <c r="K26" s="132">
        <v>0.29199999999999998</v>
      </c>
      <c r="L26" s="132">
        <v>0.3</v>
      </c>
      <c r="M26" s="132">
        <v>0.309</v>
      </c>
      <c r="N26" s="132">
        <v>0.31900000000000001</v>
      </c>
      <c r="O26" s="132">
        <v>0.32900000000000001</v>
      </c>
      <c r="P26" s="132">
        <v>0.33900000000000002</v>
      </c>
      <c r="Q26" s="132">
        <v>0.35</v>
      </c>
      <c r="R26" s="132">
        <v>0.36099999999999999</v>
      </c>
      <c r="S26" s="132">
        <v>0.373</v>
      </c>
      <c r="T26" s="132">
        <v>0.38500000000000001</v>
      </c>
      <c r="U26" s="132">
        <v>0.39800000000000002</v>
      </c>
      <c r="V26" s="132">
        <v>0.41099999999999998</v>
      </c>
      <c r="W26" s="132">
        <v>0.42499999999999999</v>
      </c>
      <c r="X26" s="132">
        <v>0.44</v>
      </c>
      <c r="Y26" s="132">
        <v>0.45500000000000002</v>
      </c>
      <c r="Z26" s="132">
        <v>0.47099999999999997</v>
      </c>
      <c r="AA26" s="132">
        <v>0.48799999999999999</v>
      </c>
      <c r="AB26" s="132">
        <v>0.50600000000000001</v>
      </c>
      <c r="AC26" s="132">
        <v>0.52500000000000002</v>
      </c>
      <c r="AD26" s="132">
        <v>0.54500000000000004</v>
      </c>
      <c r="AE26" s="132">
        <v>0.56599999999999995</v>
      </c>
      <c r="AF26" s="132">
        <v>0.58799999999999997</v>
      </c>
      <c r="AG26" s="132">
        <v>0.61099999999999999</v>
      </c>
      <c r="AH26" s="132">
        <v>0.63600000000000001</v>
      </c>
      <c r="AI26" s="132">
        <v>0.66300000000000003</v>
      </c>
      <c r="AJ26" s="132">
        <v>0.69099999999999995</v>
      </c>
      <c r="AK26" s="132">
        <v>0.72099999999999997</v>
      </c>
      <c r="AL26" s="132">
        <v>0.753</v>
      </c>
      <c r="AM26" s="132">
        <v>0.78700000000000003</v>
      </c>
      <c r="AN26" s="132">
        <v>0.82299999999999995</v>
      </c>
      <c r="AO26" s="132">
        <v>0.86299999999999999</v>
      </c>
      <c r="AP26" s="132">
        <v>0.90500000000000003</v>
      </c>
      <c r="AQ26" s="132">
        <v>0.95099999999999996</v>
      </c>
    </row>
    <row r="27" spans="1:43" x14ac:dyDescent="0.2">
      <c r="A27" s="130">
        <v>1</v>
      </c>
      <c r="B27" s="132">
        <v>0.22700000000000001</v>
      </c>
      <c r="C27" s="132">
        <v>0.23300000000000001</v>
      </c>
      <c r="D27" s="132">
        <v>0.23899999999999999</v>
      </c>
      <c r="E27" s="132">
        <v>0.246</v>
      </c>
      <c r="F27" s="132">
        <v>0.253</v>
      </c>
      <c r="G27" s="132">
        <v>0.26</v>
      </c>
      <c r="H27" s="132">
        <v>0.26800000000000002</v>
      </c>
      <c r="I27" s="132">
        <v>0.27600000000000002</v>
      </c>
      <c r="J27" s="132">
        <v>0.28399999999999997</v>
      </c>
      <c r="K27" s="132">
        <v>0.29199999999999998</v>
      </c>
      <c r="L27" s="132">
        <v>0.30099999999999999</v>
      </c>
      <c r="M27" s="132">
        <v>0.31</v>
      </c>
      <c r="N27" s="132">
        <v>0.32</v>
      </c>
      <c r="O27" s="132">
        <v>0.33</v>
      </c>
      <c r="P27" s="132">
        <v>0.34</v>
      </c>
      <c r="Q27" s="132">
        <v>0.35099999999999998</v>
      </c>
      <c r="R27" s="132">
        <v>0.36199999999999999</v>
      </c>
      <c r="S27" s="132">
        <v>0.374</v>
      </c>
      <c r="T27" s="132">
        <v>0.38600000000000001</v>
      </c>
      <c r="U27" s="132">
        <v>0.39900000000000002</v>
      </c>
      <c r="V27" s="132">
        <v>0.41199999999999998</v>
      </c>
      <c r="W27" s="132">
        <v>0.42599999999999999</v>
      </c>
      <c r="X27" s="132">
        <v>0.441</v>
      </c>
      <c r="Y27" s="132">
        <v>0.45600000000000002</v>
      </c>
      <c r="Z27" s="132">
        <v>0.47199999999999998</v>
      </c>
      <c r="AA27" s="132">
        <v>0.48899999999999999</v>
      </c>
      <c r="AB27" s="132">
        <v>0.50700000000000001</v>
      </c>
      <c r="AC27" s="132">
        <v>0.52600000000000002</v>
      </c>
      <c r="AD27" s="132">
        <v>0.54600000000000004</v>
      </c>
      <c r="AE27" s="132">
        <v>0.56699999999999995</v>
      </c>
      <c r="AF27" s="132">
        <v>0.59</v>
      </c>
      <c r="AG27" s="132">
        <v>0.61299999999999999</v>
      </c>
      <c r="AH27" s="132">
        <v>0.63800000000000001</v>
      </c>
      <c r="AI27" s="132">
        <v>0.66500000000000004</v>
      </c>
      <c r="AJ27" s="132">
        <v>0.69299999999999995</v>
      </c>
      <c r="AK27" s="132">
        <v>0.72299999999999998</v>
      </c>
      <c r="AL27" s="132">
        <v>0.755</v>
      </c>
      <c r="AM27" s="132">
        <v>0.79</v>
      </c>
      <c r="AN27" s="132">
        <v>0.82699999999999996</v>
      </c>
      <c r="AO27" s="132">
        <v>0.86599999999999999</v>
      </c>
      <c r="AP27" s="132">
        <v>0.90900000000000003</v>
      </c>
      <c r="AQ27" s="132">
        <v>0.95499999999999996</v>
      </c>
    </row>
    <row r="28" spans="1:43" x14ac:dyDescent="0.2">
      <c r="A28" s="130">
        <v>2</v>
      </c>
      <c r="B28" s="132">
        <v>0.22700000000000001</v>
      </c>
      <c r="C28" s="132">
        <v>0.23300000000000001</v>
      </c>
      <c r="D28" s="132">
        <v>0.24</v>
      </c>
      <c r="E28" s="132">
        <v>0.247</v>
      </c>
      <c r="F28" s="132">
        <v>0.254</v>
      </c>
      <c r="G28" s="132">
        <v>0.26100000000000001</v>
      </c>
      <c r="H28" s="132">
        <v>0.26900000000000002</v>
      </c>
      <c r="I28" s="132">
        <v>0.27600000000000002</v>
      </c>
      <c r="J28" s="132">
        <v>0.28499999999999998</v>
      </c>
      <c r="K28" s="132">
        <v>0.29299999999999998</v>
      </c>
      <c r="L28" s="132">
        <v>0.30199999999999999</v>
      </c>
      <c r="M28" s="132">
        <v>0.311</v>
      </c>
      <c r="N28" s="132">
        <v>0.32100000000000001</v>
      </c>
      <c r="O28" s="132">
        <v>0.33100000000000002</v>
      </c>
      <c r="P28" s="132">
        <v>0.34100000000000003</v>
      </c>
      <c r="Q28" s="132">
        <v>0.35199999999999998</v>
      </c>
      <c r="R28" s="132">
        <v>0.36299999999999999</v>
      </c>
      <c r="S28" s="132">
        <v>0.375</v>
      </c>
      <c r="T28" s="132">
        <v>0.38700000000000001</v>
      </c>
      <c r="U28" s="132">
        <v>0.4</v>
      </c>
      <c r="V28" s="132">
        <v>0.41299999999999998</v>
      </c>
      <c r="W28" s="132">
        <v>0.42699999999999999</v>
      </c>
      <c r="X28" s="132">
        <v>0.442</v>
      </c>
      <c r="Y28" s="132">
        <v>0.45800000000000002</v>
      </c>
      <c r="Z28" s="132">
        <v>0.47399999999999998</v>
      </c>
      <c r="AA28" s="132">
        <v>0.49099999999999999</v>
      </c>
      <c r="AB28" s="132">
        <v>0.50900000000000001</v>
      </c>
      <c r="AC28" s="132">
        <v>0.52800000000000002</v>
      </c>
      <c r="AD28" s="132">
        <v>0.54800000000000004</v>
      </c>
      <c r="AE28" s="132">
        <v>0.56899999999999995</v>
      </c>
      <c r="AF28" s="132">
        <v>0.59199999999999997</v>
      </c>
      <c r="AG28" s="132">
        <v>0.61499999999999999</v>
      </c>
      <c r="AH28" s="132">
        <v>0.64</v>
      </c>
      <c r="AI28" s="132">
        <v>0.66700000000000004</v>
      </c>
      <c r="AJ28" s="132">
        <v>0.69599999999999995</v>
      </c>
      <c r="AK28" s="132">
        <v>0.72599999999999998</v>
      </c>
      <c r="AL28" s="132">
        <v>0.75800000000000001</v>
      </c>
      <c r="AM28" s="132">
        <v>0.79300000000000004</v>
      </c>
      <c r="AN28" s="132">
        <v>0.83</v>
      </c>
      <c r="AO28" s="132">
        <v>0.87</v>
      </c>
      <c r="AP28" s="132">
        <v>0.91300000000000003</v>
      </c>
      <c r="AQ28" s="132">
        <v>0.95899999999999996</v>
      </c>
    </row>
    <row r="29" spans="1:43" x14ac:dyDescent="0.2">
      <c r="A29" s="130">
        <v>3</v>
      </c>
      <c r="B29" s="132">
        <v>0.22800000000000001</v>
      </c>
      <c r="C29" s="132">
        <v>0.23400000000000001</v>
      </c>
      <c r="D29" s="132">
        <v>0.24</v>
      </c>
      <c r="E29" s="132">
        <v>0.247</v>
      </c>
      <c r="F29" s="132">
        <v>0.254</v>
      </c>
      <c r="G29" s="132">
        <v>0.26200000000000001</v>
      </c>
      <c r="H29" s="132">
        <v>0.26900000000000002</v>
      </c>
      <c r="I29" s="132">
        <v>0.27700000000000002</v>
      </c>
      <c r="J29" s="132">
        <v>0.28499999999999998</v>
      </c>
      <c r="K29" s="132">
        <v>0.29399999999999998</v>
      </c>
      <c r="L29" s="132">
        <v>0.30299999999999999</v>
      </c>
      <c r="M29" s="132">
        <v>0.312</v>
      </c>
      <c r="N29" s="132">
        <v>0.32100000000000001</v>
      </c>
      <c r="O29" s="132">
        <v>0.33100000000000002</v>
      </c>
      <c r="P29" s="132">
        <v>0.34200000000000003</v>
      </c>
      <c r="Q29" s="132">
        <v>0.35299999999999998</v>
      </c>
      <c r="R29" s="132">
        <v>0.36399999999999999</v>
      </c>
      <c r="S29" s="132">
        <v>0.376</v>
      </c>
      <c r="T29" s="132">
        <v>0.38800000000000001</v>
      </c>
      <c r="U29" s="132">
        <v>0.40100000000000002</v>
      </c>
      <c r="V29" s="132">
        <v>0.41399999999999998</v>
      </c>
      <c r="W29" s="132">
        <v>0.42899999999999999</v>
      </c>
      <c r="X29" s="132">
        <v>0.443</v>
      </c>
      <c r="Y29" s="132">
        <v>0.45900000000000002</v>
      </c>
      <c r="Z29" s="132">
        <v>0.47499999999999998</v>
      </c>
      <c r="AA29" s="132">
        <v>0.49199999999999999</v>
      </c>
      <c r="AB29" s="132">
        <v>0.51100000000000001</v>
      </c>
      <c r="AC29" s="132">
        <v>0.53</v>
      </c>
      <c r="AD29" s="132">
        <v>0.55000000000000004</v>
      </c>
      <c r="AE29" s="132">
        <v>0.57099999999999995</v>
      </c>
      <c r="AF29" s="132">
        <v>0.59399999999999997</v>
      </c>
      <c r="AG29" s="132">
        <v>0.61699999999999999</v>
      </c>
      <c r="AH29" s="132">
        <v>0.64300000000000002</v>
      </c>
      <c r="AI29" s="132">
        <v>0.67</v>
      </c>
      <c r="AJ29" s="132">
        <v>0.69799999999999995</v>
      </c>
      <c r="AK29" s="132">
        <v>0.72899999999999998</v>
      </c>
      <c r="AL29" s="132">
        <v>0.76100000000000001</v>
      </c>
      <c r="AM29" s="132">
        <v>0.79600000000000004</v>
      </c>
      <c r="AN29" s="132">
        <v>0.83299999999999996</v>
      </c>
      <c r="AO29" s="132">
        <v>0.873</v>
      </c>
      <c r="AP29" s="132">
        <v>0.91600000000000004</v>
      </c>
      <c r="AQ29" s="132">
        <v>0.96299999999999997</v>
      </c>
    </row>
    <row r="30" spans="1:43" x14ac:dyDescent="0.2">
      <c r="A30" s="130">
        <v>4</v>
      </c>
      <c r="B30" s="132">
        <v>0.22800000000000001</v>
      </c>
      <c r="C30" s="132">
        <v>0.23400000000000001</v>
      </c>
      <c r="D30" s="132">
        <v>0.24099999999999999</v>
      </c>
      <c r="E30" s="132">
        <v>0.248</v>
      </c>
      <c r="F30" s="132">
        <v>0.255</v>
      </c>
      <c r="G30" s="132">
        <v>0.26200000000000001</v>
      </c>
      <c r="H30" s="132">
        <v>0.27</v>
      </c>
      <c r="I30" s="132">
        <v>0.27800000000000002</v>
      </c>
      <c r="J30" s="132">
        <v>0.28599999999999998</v>
      </c>
      <c r="K30" s="132">
        <v>0.29499999999999998</v>
      </c>
      <c r="L30" s="132">
        <v>0.30299999999999999</v>
      </c>
      <c r="M30" s="132">
        <v>0.313</v>
      </c>
      <c r="N30" s="132">
        <v>0.32200000000000001</v>
      </c>
      <c r="O30" s="132">
        <v>0.33200000000000002</v>
      </c>
      <c r="P30" s="132">
        <v>0.34300000000000003</v>
      </c>
      <c r="Q30" s="132">
        <v>0.35399999999999998</v>
      </c>
      <c r="R30" s="132">
        <v>0.36499999999999999</v>
      </c>
      <c r="S30" s="132">
        <v>0.377</v>
      </c>
      <c r="T30" s="132">
        <v>0.38900000000000001</v>
      </c>
      <c r="U30" s="132">
        <v>0.40200000000000002</v>
      </c>
      <c r="V30" s="132">
        <v>0.41599999999999998</v>
      </c>
      <c r="W30" s="132">
        <v>0.43</v>
      </c>
      <c r="X30" s="132">
        <v>0.44500000000000001</v>
      </c>
      <c r="Y30" s="132">
        <v>0.46</v>
      </c>
      <c r="Z30" s="132">
        <v>0.47699999999999998</v>
      </c>
      <c r="AA30" s="132">
        <v>0.49399999999999999</v>
      </c>
      <c r="AB30" s="132">
        <v>0.51200000000000001</v>
      </c>
      <c r="AC30" s="132">
        <v>0.53100000000000003</v>
      </c>
      <c r="AD30" s="132">
        <v>0.55200000000000005</v>
      </c>
      <c r="AE30" s="132">
        <v>0.57299999999999995</v>
      </c>
      <c r="AF30" s="132">
        <v>0.59599999999999997</v>
      </c>
      <c r="AG30" s="132">
        <v>0.61899999999999999</v>
      </c>
      <c r="AH30" s="132">
        <v>0.64500000000000002</v>
      </c>
      <c r="AI30" s="132">
        <v>0.67200000000000004</v>
      </c>
      <c r="AJ30" s="132">
        <v>0.70099999999999996</v>
      </c>
      <c r="AK30" s="132">
        <v>0.73099999999999998</v>
      </c>
      <c r="AL30" s="132">
        <v>0.76400000000000001</v>
      </c>
      <c r="AM30" s="132">
        <v>0.79900000000000004</v>
      </c>
      <c r="AN30" s="132">
        <v>0.83699999999999997</v>
      </c>
      <c r="AO30" s="132">
        <v>0.877</v>
      </c>
      <c r="AP30" s="132">
        <v>0.92</v>
      </c>
      <c r="AQ30" s="132">
        <v>0.96699999999999997</v>
      </c>
    </row>
    <row r="31" spans="1:43" x14ac:dyDescent="0.2">
      <c r="A31" s="130">
        <v>5</v>
      </c>
      <c r="B31" s="132">
        <v>0.22900000000000001</v>
      </c>
      <c r="C31" s="132">
        <v>0.23499999999999999</v>
      </c>
      <c r="D31" s="132">
        <v>0.24199999999999999</v>
      </c>
      <c r="E31" s="132">
        <v>0.248</v>
      </c>
      <c r="F31" s="132">
        <v>0.25600000000000001</v>
      </c>
      <c r="G31" s="132">
        <v>0.26300000000000001</v>
      </c>
      <c r="H31" s="132">
        <v>0.27100000000000002</v>
      </c>
      <c r="I31" s="132">
        <v>0.27800000000000002</v>
      </c>
      <c r="J31" s="132">
        <v>0.28699999999999998</v>
      </c>
      <c r="K31" s="132">
        <v>0.29499999999999998</v>
      </c>
      <c r="L31" s="132">
        <v>0.30399999999999999</v>
      </c>
      <c r="M31" s="132">
        <v>0.313</v>
      </c>
      <c r="N31" s="132">
        <v>0.32300000000000001</v>
      </c>
      <c r="O31" s="132">
        <v>0.33300000000000002</v>
      </c>
      <c r="P31" s="132">
        <v>0.34399999999999997</v>
      </c>
      <c r="Q31" s="132">
        <v>0.35399999999999998</v>
      </c>
      <c r="R31" s="132">
        <v>0.36599999999999999</v>
      </c>
      <c r="S31" s="132">
        <v>0.378</v>
      </c>
      <c r="T31" s="132">
        <v>0.39</v>
      </c>
      <c r="U31" s="132">
        <v>0.40300000000000002</v>
      </c>
      <c r="V31" s="132">
        <v>0.41699999999999998</v>
      </c>
      <c r="W31" s="132">
        <v>0.43099999999999999</v>
      </c>
      <c r="X31" s="132">
        <v>0.44600000000000001</v>
      </c>
      <c r="Y31" s="132">
        <v>0.46200000000000002</v>
      </c>
      <c r="Z31" s="132">
        <v>0.47799999999999998</v>
      </c>
      <c r="AA31" s="132">
        <v>0.495</v>
      </c>
      <c r="AB31" s="132">
        <v>0.51400000000000001</v>
      </c>
      <c r="AC31" s="132">
        <v>0.53300000000000003</v>
      </c>
      <c r="AD31" s="132">
        <v>0.55300000000000005</v>
      </c>
      <c r="AE31" s="132">
        <v>0.57499999999999996</v>
      </c>
      <c r="AF31" s="132">
        <v>0.59699999999999998</v>
      </c>
      <c r="AG31" s="132">
        <v>0.622</v>
      </c>
      <c r="AH31" s="132">
        <v>0.64700000000000002</v>
      </c>
      <c r="AI31" s="132">
        <v>0.67400000000000004</v>
      </c>
      <c r="AJ31" s="132">
        <v>0.70299999999999996</v>
      </c>
      <c r="AK31" s="132">
        <v>0.73399999999999999</v>
      </c>
      <c r="AL31" s="132">
        <v>0.76700000000000002</v>
      </c>
      <c r="AM31" s="132">
        <v>0.80200000000000005</v>
      </c>
      <c r="AN31" s="132">
        <v>0.84</v>
      </c>
      <c r="AO31" s="132">
        <v>0.88</v>
      </c>
      <c r="AP31" s="132">
        <v>0.92400000000000004</v>
      </c>
      <c r="AQ31" s="132">
        <v>0.97099999999999997</v>
      </c>
    </row>
    <row r="32" spans="1:43" x14ac:dyDescent="0.2">
      <c r="A32" s="130">
        <v>6</v>
      </c>
      <c r="B32" s="132">
        <v>0.22900000000000001</v>
      </c>
      <c r="C32" s="132">
        <v>0.23599999999999999</v>
      </c>
      <c r="D32" s="132">
        <v>0.24199999999999999</v>
      </c>
      <c r="E32" s="132">
        <v>0.249</v>
      </c>
      <c r="F32" s="132">
        <v>0.25600000000000001</v>
      </c>
      <c r="G32" s="132">
        <v>0.26400000000000001</v>
      </c>
      <c r="H32" s="132">
        <v>0.27100000000000002</v>
      </c>
      <c r="I32" s="132">
        <v>0.27900000000000003</v>
      </c>
      <c r="J32" s="132">
        <v>0.28699999999999998</v>
      </c>
      <c r="K32" s="132">
        <v>0.29599999999999999</v>
      </c>
      <c r="L32" s="132">
        <v>0.30499999999999999</v>
      </c>
      <c r="M32" s="132">
        <v>0.314</v>
      </c>
      <c r="N32" s="132">
        <v>0.32400000000000001</v>
      </c>
      <c r="O32" s="132">
        <v>0.33400000000000002</v>
      </c>
      <c r="P32" s="132">
        <v>0.34399999999999997</v>
      </c>
      <c r="Q32" s="132">
        <v>0.35499999999999998</v>
      </c>
      <c r="R32" s="132">
        <v>0.36699999999999999</v>
      </c>
      <c r="S32" s="132">
        <v>0.379</v>
      </c>
      <c r="T32" s="132">
        <v>0.39100000000000001</v>
      </c>
      <c r="U32" s="132">
        <v>0.40400000000000003</v>
      </c>
      <c r="V32" s="132">
        <v>0.41799999999999998</v>
      </c>
      <c r="W32" s="132">
        <v>0.432</v>
      </c>
      <c r="X32" s="132">
        <v>0.44700000000000001</v>
      </c>
      <c r="Y32" s="132">
        <v>0.46300000000000002</v>
      </c>
      <c r="Z32" s="132">
        <v>0.48</v>
      </c>
      <c r="AA32" s="132">
        <v>0.497</v>
      </c>
      <c r="AB32" s="132">
        <v>0.51500000000000001</v>
      </c>
      <c r="AC32" s="132">
        <v>0.53500000000000003</v>
      </c>
      <c r="AD32" s="132">
        <v>0.55500000000000005</v>
      </c>
      <c r="AE32" s="132">
        <v>0.57699999999999996</v>
      </c>
      <c r="AF32" s="132">
        <v>0.59899999999999998</v>
      </c>
      <c r="AG32" s="132">
        <v>0.624</v>
      </c>
      <c r="AH32" s="132">
        <v>0.64900000000000002</v>
      </c>
      <c r="AI32" s="132">
        <v>0.67700000000000005</v>
      </c>
      <c r="AJ32" s="132">
        <v>0.70599999999999996</v>
      </c>
      <c r="AK32" s="132">
        <v>0.73699999999999999</v>
      </c>
      <c r="AL32" s="132">
        <v>0.77</v>
      </c>
      <c r="AM32" s="132">
        <v>0.80500000000000005</v>
      </c>
      <c r="AN32" s="132">
        <v>0.84299999999999997</v>
      </c>
      <c r="AO32" s="132">
        <v>0.88400000000000001</v>
      </c>
      <c r="AP32" s="132">
        <v>0.92800000000000005</v>
      </c>
      <c r="AQ32" s="132">
        <v>0.97499999999999998</v>
      </c>
    </row>
    <row r="33" spans="1:43" x14ac:dyDescent="0.2">
      <c r="A33" s="130">
        <v>7</v>
      </c>
      <c r="B33" s="132">
        <v>0.23</v>
      </c>
      <c r="C33" s="132">
        <v>0.23599999999999999</v>
      </c>
      <c r="D33" s="132">
        <v>0.24299999999999999</v>
      </c>
      <c r="E33" s="132">
        <v>0.25</v>
      </c>
      <c r="F33" s="132">
        <v>0.25700000000000001</v>
      </c>
      <c r="G33" s="132">
        <v>0.26400000000000001</v>
      </c>
      <c r="H33" s="132">
        <v>0.27200000000000002</v>
      </c>
      <c r="I33" s="132">
        <v>0.28000000000000003</v>
      </c>
      <c r="J33" s="132">
        <v>0.28799999999999998</v>
      </c>
      <c r="K33" s="132">
        <v>0.29699999999999999</v>
      </c>
      <c r="L33" s="132">
        <v>0.30599999999999999</v>
      </c>
      <c r="M33" s="132">
        <v>0.315</v>
      </c>
      <c r="N33" s="132">
        <v>0.32500000000000001</v>
      </c>
      <c r="O33" s="132">
        <v>0.33500000000000002</v>
      </c>
      <c r="P33" s="132">
        <v>0.34499999999999997</v>
      </c>
      <c r="Q33" s="132">
        <v>0.35599999999999998</v>
      </c>
      <c r="R33" s="132">
        <v>0.36799999999999999</v>
      </c>
      <c r="S33" s="132">
        <v>0.38</v>
      </c>
      <c r="T33" s="132">
        <v>0.39200000000000002</v>
      </c>
      <c r="U33" s="132">
        <v>0.40500000000000003</v>
      </c>
      <c r="V33" s="132">
        <v>0.41899999999999998</v>
      </c>
      <c r="W33" s="132">
        <v>0.433</v>
      </c>
      <c r="X33" s="132">
        <v>0.44800000000000001</v>
      </c>
      <c r="Y33" s="132">
        <v>0.46400000000000002</v>
      </c>
      <c r="Z33" s="132">
        <v>0.48099999999999998</v>
      </c>
      <c r="AA33" s="132">
        <v>0.498</v>
      </c>
      <c r="AB33" s="132">
        <v>0.51700000000000002</v>
      </c>
      <c r="AC33" s="132">
        <v>0.53600000000000003</v>
      </c>
      <c r="AD33" s="132">
        <v>0.55700000000000005</v>
      </c>
      <c r="AE33" s="132">
        <v>0.57799999999999996</v>
      </c>
      <c r="AF33" s="132">
        <v>0.60099999999999998</v>
      </c>
      <c r="AG33" s="132">
        <v>0.626</v>
      </c>
      <c r="AH33" s="132">
        <v>0.65100000000000002</v>
      </c>
      <c r="AI33" s="132">
        <v>0.67900000000000005</v>
      </c>
      <c r="AJ33" s="132">
        <v>0.70799999999999996</v>
      </c>
      <c r="AK33" s="132">
        <v>0.73899999999999999</v>
      </c>
      <c r="AL33" s="132">
        <v>0.77300000000000002</v>
      </c>
      <c r="AM33" s="132">
        <v>0.80800000000000005</v>
      </c>
      <c r="AN33" s="132">
        <v>0.84599999999999997</v>
      </c>
      <c r="AO33" s="132">
        <v>0.88700000000000001</v>
      </c>
      <c r="AP33" s="132">
        <v>0.93200000000000005</v>
      </c>
      <c r="AQ33" s="132">
        <v>0.97899999999999998</v>
      </c>
    </row>
    <row r="34" spans="1:43" x14ac:dyDescent="0.2">
      <c r="A34" s="130">
        <v>8</v>
      </c>
      <c r="B34" s="132">
        <v>0.23</v>
      </c>
      <c r="C34" s="132">
        <v>0.23699999999999999</v>
      </c>
      <c r="D34" s="132">
        <v>0.24299999999999999</v>
      </c>
      <c r="E34" s="132">
        <v>0.25</v>
      </c>
      <c r="F34" s="132">
        <v>0.25700000000000001</v>
      </c>
      <c r="G34" s="132">
        <v>0.26500000000000001</v>
      </c>
      <c r="H34" s="132">
        <v>0.27300000000000002</v>
      </c>
      <c r="I34" s="132">
        <v>0.28100000000000003</v>
      </c>
      <c r="J34" s="132">
        <v>0.28899999999999998</v>
      </c>
      <c r="K34" s="132">
        <v>0.29699999999999999</v>
      </c>
      <c r="L34" s="132">
        <v>0.30599999999999999</v>
      </c>
      <c r="M34" s="132">
        <v>0.316</v>
      </c>
      <c r="N34" s="132">
        <v>0.32600000000000001</v>
      </c>
      <c r="O34" s="132">
        <v>0.33600000000000002</v>
      </c>
      <c r="P34" s="132">
        <v>0.34599999999999997</v>
      </c>
      <c r="Q34" s="132">
        <v>0.35699999999999998</v>
      </c>
      <c r="R34" s="132">
        <v>0.36899999999999999</v>
      </c>
      <c r="S34" s="132">
        <v>0.38100000000000001</v>
      </c>
      <c r="T34" s="132">
        <v>0.39300000000000002</v>
      </c>
      <c r="U34" s="132">
        <v>0.40600000000000003</v>
      </c>
      <c r="V34" s="132">
        <v>0.42</v>
      </c>
      <c r="W34" s="132">
        <v>0.435</v>
      </c>
      <c r="X34" s="132">
        <v>0.45</v>
      </c>
      <c r="Y34" s="132">
        <v>0.46600000000000003</v>
      </c>
      <c r="Z34" s="132">
        <v>0.48199999999999998</v>
      </c>
      <c r="AA34" s="132">
        <v>0.5</v>
      </c>
      <c r="AB34" s="132">
        <v>0.51800000000000002</v>
      </c>
      <c r="AC34" s="132">
        <v>0.53800000000000003</v>
      </c>
      <c r="AD34" s="132">
        <v>0.55900000000000005</v>
      </c>
      <c r="AE34" s="132">
        <v>0.57999999999999996</v>
      </c>
      <c r="AF34" s="132">
        <v>0.60299999999999998</v>
      </c>
      <c r="AG34" s="132">
        <v>0.628</v>
      </c>
      <c r="AH34" s="132">
        <v>0.65400000000000003</v>
      </c>
      <c r="AI34" s="132">
        <v>0.68100000000000005</v>
      </c>
      <c r="AJ34" s="132">
        <v>0.71099999999999997</v>
      </c>
      <c r="AK34" s="132">
        <v>0.74199999999999999</v>
      </c>
      <c r="AL34" s="132">
        <v>0.77500000000000002</v>
      </c>
      <c r="AM34" s="132">
        <v>0.81100000000000005</v>
      </c>
      <c r="AN34" s="132">
        <v>0.85</v>
      </c>
      <c r="AO34" s="132">
        <v>0.89100000000000001</v>
      </c>
      <c r="AP34" s="132">
        <v>0.93500000000000005</v>
      </c>
      <c r="AQ34" s="132">
        <v>0.98399999999999999</v>
      </c>
    </row>
    <row r="35" spans="1:43" x14ac:dyDescent="0.2">
      <c r="A35" s="130">
        <v>9</v>
      </c>
      <c r="B35" s="132">
        <v>0.23100000000000001</v>
      </c>
      <c r="C35" s="132">
        <v>0.23699999999999999</v>
      </c>
      <c r="D35" s="132">
        <v>0.24399999999999999</v>
      </c>
      <c r="E35" s="132">
        <v>0.251</v>
      </c>
      <c r="F35" s="132">
        <v>0.25800000000000001</v>
      </c>
      <c r="G35" s="132">
        <v>0.26500000000000001</v>
      </c>
      <c r="H35" s="132">
        <v>0.27300000000000002</v>
      </c>
      <c r="I35" s="132">
        <v>0.28100000000000003</v>
      </c>
      <c r="J35" s="132">
        <v>0.28999999999999998</v>
      </c>
      <c r="K35" s="132">
        <v>0.29799999999999999</v>
      </c>
      <c r="L35" s="132">
        <v>0.307</v>
      </c>
      <c r="M35" s="132">
        <v>0.317</v>
      </c>
      <c r="N35" s="132">
        <v>0.32600000000000001</v>
      </c>
      <c r="O35" s="132">
        <v>0.33700000000000002</v>
      </c>
      <c r="P35" s="132">
        <v>0.34699999999999998</v>
      </c>
      <c r="Q35" s="132">
        <v>0.35799999999999998</v>
      </c>
      <c r="R35" s="132">
        <v>0.37</v>
      </c>
      <c r="S35" s="132">
        <v>0.38200000000000001</v>
      </c>
      <c r="T35" s="132">
        <v>0.39400000000000002</v>
      </c>
      <c r="U35" s="132">
        <v>0.40799999999999997</v>
      </c>
      <c r="V35" s="132">
        <v>0.42099999999999999</v>
      </c>
      <c r="W35" s="132">
        <v>0.436</v>
      </c>
      <c r="X35" s="132">
        <v>0.45100000000000001</v>
      </c>
      <c r="Y35" s="132">
        <v>0.46700000000000003</v>
      </c>
      <c r="Z35" s="132">
        <v>0.48399999999999999</v>
      </c>
      <c r="AA35" s="132">
        <v>0.501</v>
      </c>
      <c r="AB35" s="132">
        <v>0.52</v>
      </c>
      <c r="AC35" s="132">
        <v>0.54</v>
      </c>
      <c r="AD35" s="132">
        <v>0.56000000000000005</v>
      </c>
      <c r="AE35" s="132">
        <v>0.58199999999999996</v>
      </c>
      <c r="AF35" s="132">
        <v>0.60499999999999998</v>
      </c>
      <c r="AG35" s="132">
        <v>0.63</v>
      </c>
      <c r="AH35" s="132">
        <v>0.65600000000000003</v>
      </c>
      <c r="AI35" s="132">
        <v>0.68400000000000005</v>
      </c>
      <c r="AJ35" s="132">
        <v>0.71299999999999997</v>
      </c>
      <c r="AK35" s="132">
        <v>0.745</v>
      </c>
      <c r="AL35" s="132">
        <v>0.77800000000000002</v>
      </c>
      <c r="AM35" s="132">
        <v>0.81399999999999995</v>
      </c>
      <c r="AN35" s="132">
        <v>0.85299999999999998</v>
      </c>
      <c r="AO35" s="132">
        <v>0.89400000000000002</v>
      </c>
      <c r="AP35" s="132">
        <v>0.93899999999999995</v>
      </c>
      <c r="AQ35" s="132">
        <v>0.98799999999999999</v>
      </c>
    </row>
    <row r="36" spans="1:43" x14ac:dyDescent="0.2">
      <c r="A36" s="130">
        <v>10</v>
      </c>
      <c r="B36" s="132">
        <v>0.23100000000000001</v>
      </c>
      <c r="C36" s="132">
        <v>0.23799999999999999</v>
      </c>
      <c r="D36" s="132">
        <v>0.24399999999999999</v>
      </c>
      <c r="E36" s="132">
        <v>0.251</v>
      </c>
      <c r="F36" s="132">
        <v>0.25900000000000001</v>
      </c>
      <c r="G36" s="132">
        <v>0.26600000000000001</v>
      </c>
      <c r="H36" s="132">
        <v>0.27400000000000002</v>
      </c>
      <c r="I36" s="132">
        <v>0.28199999999999997</v>
      </c>
      <c r="J36" s="132">
        <v>0.28999999999999998</v>
      </c>
      <c r="K36" s="132">
        <v>0.29899999999999999</v>
      </c>
      <c r="L36" s="132">
        <v>0.308</v>
      </c>
      <c r="M36" s="132">
        <v>0.317</v>
      </c>
      <c r="N36" s="132">
        <v>0.32700000000000001</v>
      </c>
      <c r="O36" s="132">
        <v>0.33700000000000002</v>
      </c>
      <c r="P36" s="132">
        <v>0.34799999999999998</v>
      </c>
      <c r="Q36" s="132">
        <v>0.35899999999999999</v>
      </c>
      <c r="R36" s="132">
        <v>0.371</v>
      </c>
      <c r="S36" s="132">
        <v>0.38300000000000001</v>
      </c>
      <c r="T36" s="132">
        <v>0.39500000000000002</v>
      </c>
      <c r="U36" s="132">
        <v>0.40899999999999997</v>
      </c>
      <c r="V36" s="132">
        <v>0.42299999999999999</v>
      </c>
      <c r="W36" s="132">
        <v>0.437</v>
      </c>
      <c r="X36" s="132">
        <v>0.45200000000000001</v>
      </c>
      <c r="Y36" s="132">
        <v>0.46800000000000003</v>
      </c>
      <c r="Z36" s="132">
        <v>0.48499999999999999</v>
      </c>
      <c r="AA36" s="132">
        <v>0.503</v>
      </c>
      <c r="AB36" s="132">
        <v>0.52200000000000002</v>
      </c>
      <c r="AC36" s="132">
        <v>0.54100000000000004</v>
      </c>
      <c r="AD36" s="132">
        <v>0.56200000000000006</v>
      </c>
      <c r="AE36" s="132">
        <v>0.58399999999999996</v>
      </c>
      <c r="AF36" s="132">
        <v>0.60699999999999998</v>
      </c>
      <c r="AG36" s="132">
        <v>0.63200000000000001</v>
      </c>
      <c r="AH36" s="132">
        <v>0.65800000000000003</v>
      </c>
      <c r="AI36" s="132">
        <v>0.68600000000000005</v>
      </c>
      <c r="AJ36" s="132">
        <v>0.71599999999999997</v>
      </c>
      <c r="AK36" s="132">
        <v>0.747</v>
      </c>
      <c r="AL36" s="132">
        <v>0.78100000000000003</v>
      </c>
      <c r="AM36" s="132">
        <v>0.81699999999999995</v>
      </c>
      <c r="AN36" s="132">
        <v>0.85599999999999998</v>
      </c>
      <c r="AO36" s="132">
        <v>0.89800000000000002</v>
      </c>
      <c r="AP36" s="132">
        <v>0.94299999999999995</v>
      </c>
      <c r="AQ36" s="132">
        <v>0.99199999999999999</v>
      </c>
    </row>
    <row r="37" spans="1:43" x14ac:dyDescent="0.2">
      <c r="A37" s="130">
        <v>11</v>
      </c>
      <c r="B37" s="132">
        <v>0.23200000000000001</v>
      </c>
      <c r="C37" s="132">
        <v>0.23799999999999999</v>
      </c>
      <c r="D37" s="132">
        <v>0.245</v>
      </c>
      <c r="E37" s="132">
        <v>0.252</v>
      </c>
      <c r="F37" s="132">
        <v>0.25900000000000001</v>
      </c>
      <c r="G37" s="132">
        <v>0.26700000000000002</v>
      </c>
      <c r="H37" s="132">
        <v>0.27400000000000002</v>
      </c>
      <c r="I37" s="132">
        <v>0.28299999999999997</v>
      </c>
      <c r="J37" s="132">
        <v>0.29099999999999998</v>
      </c>
      <c r="K37" s="132">
        <v>0.3</v>
      </c>
      <c r="L37" s="132">
        <v>0.309</v>
      </c>
      <c r="M37" s="132">
        <v>0.318</v>
      </c>
      <c r="N37" s="132">
        <v>0.32800000000000001</v>
      </c>
      <c r="O37" s="132">
        <v>0.33800000000000002</v>
      </c>
      <c r="P37" s="132">
        <v>0.34899999999999998</v>
      </c>
      <c r="Q37" s="132">
        <v>0.36</v>
      </c>
      <c r="R37" s="132">
        <v>0.372</v>
      </c>
      <c r="S37" s="132">
        <v>0.38400000000000001</v>
      </c>
      <c r="T37" s="132">
        <v>0.39600000000000002</v>
      </c>
      <c r="U37" s="132">
        <v>0.41</v>
      </c>
      <c r="V37" s="132">
        <v>0.42399999999999999</v>
      </c>
      <c r="W37" s="132">
        <v>0.438</v>
      </c>
      <c r="X37" s="132">
        <v>0.45400000000000001</v>
      </c>
      <c r="Y37" s="132">
        <v>0.47</v>
      </c>
      <c r="Z37" s="132">
        <v>0.48699999999999999</v>
      </c>
      <c r="AA37" s="132">
        <v>0.504</v>
      </c>
      <c r="AB37" s="132">
        <v>0.52300000000000002</v>
      </c>
      <c r="AC37" s="132">
        <v>0.54300000000000004</v>
      </c>
      <c r="AD37" s="132">
        <v>0.56399999999999995</v>
      </c>
      <c r="AE37" s="132">
        <v>0.58599999999999997</v>
      </c>
      <c r="AF37" s="132">
        <v>0.60899999999999999</v>
      </c>
      <c r="AG37" s="132">
        <v>0.63400000000000001</v>
      </c>
      <c r="AH37" s="132">
        <v>0.66</v>
      </c>
      <c r="AI37" s="132">
        <v>0.68799999999999994</v>
      </c>
      <c r="AJ37" s="132">
        <v>0.71799999999999997</v>
      </c>
      <c r="AK37" s="132">
        <v>0.75</v>
      </c>
      <c r="AL37" s="132">
        <v>0.78400000000000003</v>
      </c>
      <c r="AM37" s="132">
        <v>0.82</v>
      </c>
      <c r="AN37" s="132">
        <v>0.85899999999999999</v>
      </c>
      <c r="AO37" s="132">
        <v>0.90200000000000002</v>
      </c>
      <c r="AP37" s="132">
        <v>0.94699999999999995</v>
      </c>
      <c r="AQ37" s="132">
        <v>0.996</v>
      </c>
    </row>
    <row r="43" spans="1:43" ht="39.6" customHeight="1" x14ac:dyDescent="0.2"/>
    <row r="45" spans="1:43" ht="27.6" customHeight="1" x14ac:dyDescent="0.2"/>
  </sheetData>
  <sheetProtection algorithmName="SHA-512" hashValue="GGjtefpCUvC4ZI1n6ihd4GeNbKk58VaZt3ztc9hWoR7vEtq6ECpgW5fUsl9xIWNsJWoC6U80jI8HMbco8EyMdA==" saltValue="l3rkGurYNioHsQKNxyJECA==" spinCount="100000" sheet="1" objects="1" scenarios="1"/>
  <conditionalFormatting sqref="A25:A37">
    <cfRule type="expression" dxfId="309" priority="7" stopIfTrue="1">
      <formula>MOD(ROW(),2)=0</formula>
    </cfRule>
    <cfRule type="expression" dxfId="308" priority="8" stopIfTrue="1">
      <formula>MOD(ROW(),2)&lt;&gt;0</formula>
    </cfRule>
  </conditionalFormatting>
  <conditionalFormatting sqref="B25:AQ37">
    <cfRule type="expression" dxfId="307" priority="9" stopIfTrue="1">
      <formula>MOD(ROW(),2)=0</formula>
    </cfRule>
    <cfRule type="expression" dxfId="306" priority="10" stopIfTrue="1">
      <formula>MOD(ROW(),2)&lt;&gt;0</formula>
    </cfRule>
  </conditionalFormatting>
  <conditionalFormatting sqref="A6:A16">
    <cfRule type="expression" dxfId="305" priority="11" stopIfTrue="1">
      <formula>MOD(ROW(),2)=0</formula>
    </cfRule>
    <cfRule type="expression" dxfId="304" priority="12" stopIfTrue="1">
      <formula>MOD(ROW(),2)&lt;&gt;0</formula>
    </cfRule>
  </conditionalFormatting>
  <conditionalFormatting sqref="B6:AQ16 C17:AQ20">
    <cfRule type="expression" dxfId="303" priority="13" stopIfTrue="1">
      <formula>MOD(ROW(),2)=0</formula>
    </cfRule>
    <cfRule type="expression" dxfId="302" priority="14" stopIfTrue="1">
      <formula>MOD(ROW(),2)&lt;&gt;0</formula>
    </cfRule>
  </conditionalFormatting>
  <conditionalFormatting sqref="A17:A20">
    <cfRule type="expression" dxfId="301" priority="3" stopIfTrue="1">
      <formula>MOD(ROW(),2)=0</formula>
    </cfRule>
    <cfRule type="expression" dxfId="300" priority="4" stopIfTrue="1">
      <formula>MOD(ROW(),2)&lt;&gt;0</formula>
    </cfRule>
  </conditionalFormatting>
  <conditionalFormatting sqref="B17:B18 B20">
    <cfRule type="expression" dxfId="299" priority="5" stopIfTrue="1">
      <formula>MOD(ROW(),2)=0</formula>
    </cfRule>
    <cfRule type="expression" dxfId="298" priority="6" stopIfTrue="1">
      <formula>MOD(ROW(),2)&lt;&gt;0</formula>
    </cfRule>
  </conditionalFormatting>
  <conditionalFormatting sqref="B19">
    <cfRule type="expression" dxfId="297" priority="1" stopIfTrue="1">
      <formula>MOD(ROW(),2)=0</formula>
    </cfRule>
    <cfRule type="expression" dxfId="2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6"/>
  <dimension ref="A1:K45"/>
  <sheetViews>
    <sheetView workbookViewId="0">
      <selection activeCell="B17" sqref="B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Scheme pays AA - x-614</v>
      </c>
      <c r="B3" s="66"/>
      <c r="C3" s="66"/>
      <c r="D3" s="66"/>
      <c r="E3" s="66"/>
      <c r="F3" s="66"/>
      <c r="G3" s="66"/>
      <c r="H3" s="66"/>
      <c r="I3" s="66"/>
    </row>
    <row r="4" spans="1:11" x14ac:dyDescent="0.2">
      <c r="A4" s="68" t="str">
        <f ca="1">CELL("filename",A1)</f>
        <v>D:\Users\FulkerL\OneDrive - Welsh Government\[wfrsc2021-02-annex-1.xlsm]x-614</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2007</v>
      </c>
      <c r="C8" s="126"/>
      <c r="D8" s="126"/>
      <c r="E8" s="126"/>
      <c r="F8" s="126"/>
      <c r="G8" s="126"/>
      <c r="H8" s="126"/>
      <c r="I8" s="126"/>
      <c r="J8" s="126"/>
      <c r="K8" s="126"/>
    </row>
    <row r="9" spans="1:11" x14ac:dyDescent="0.2">
      <c r="A9" s="125" t="s">
        <v>17</v>
      </c>
      <c r="B9" s="126" t="s">
        <v>586</v>
      </c>
      <c r="C9" s="126"/>
      <c r="D9" s="126"/>
      <c r="E9" s="126"/>
      <c r="F9" s="126"/>
      <c r="G9" s="126"/>
      <c r="H9" s="126"/>
      <c r="I9" s="126"/>
      <c r="J9" s="126"/>
      <c r="K9" s="126"/>
    </row>
    <row r="10" spans="1:11" x14ac:dyDescent="0.2">
      <c r="A10" s="125" t="s">
        <v>2</v>
      </c>
      <c r="B10" s="126" t="s">
        <v>624</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625</v>
      </c>
      <c r="C12" s="126"/>
      <c r="D12" s="126"/>
      <c r="E12" s="126"/>
      <c r="F12" s="126"/>
      <c r="G12" s="126"/>
      <c r="H12" s="126"/>
      <c r="I12" s="126"/>
      <c r="J12" s="126"/>
      <c r="K12" s="126"/>
    </row>
    <row r="13" spans="1:11" hidden="1" x14ac:dyDescent="0.2">
      <c r="A13" s="125" t="s">
        <v>57</v>
      </c>
      <c r="B13" s="126">
        <v>1</v>
      </c>
      <c r="C13" s="126"/>
      <c r="D13" s="126"/>
      <c r="E13" s="126"/>
      <c r="F13" s="126"/>
      <c r="G13" s="126"/>
      <c r="H13" s="126"/>
      <c r="I13" s="126"/>
      <c r="J13" s="126"/>
      <c r="K13" s="126"/>
    </row>
    <row r="14" spans="1:11" hidden="1" x14ac:dyDescent="0.2">
      <c r="A14" s="125" t="s">
        <v>18</v>
      </c>
      <c r="B14" s="126">
        <v>614</v>
      </c>
      <c r="C14" s="126"/>
      <c r="D14" s="126"/>
      <c r="E14" s="126"/>
      <c r="F14" s="126"/>
      <c r="G14" s="126"/>
      <c r="H14" s="126"/>
      <c r="I14" s="126"/>
      <c r="J14" s="126"/>
      <c r="K14" s="126"/>
    </row>
    <row r="15" spans="1:11" x14ac:dyDescent="0.2">
      <c r="A15" s="125" t="s">
        <v>58</v>
      </c>
      <c r="B15" s="126" t="s">
        <v>626</v>
      </c>
      <c r="C15" s="126"/>
      <c r="D15" s="126"/>
      <c r="E15" s="126"/>
      <c r="F15" s="126"/>
      <c r="G15" s="126"/>
      <c r="H15" s="126"/>
      <c r="I15" s="126"/>
      <c r="J15" s="126"/>
      <c r="K15" s="126"/>
    </row>
    <row r="16" spans="1:11" x14ac:dyDescent="0.2">
      <c r="A16" s="125" t="s">
        <v>59</v>
      </c>
      <c r="B16" s="126" t="s">
        <v>302</v>
      </c>
      <c r="C16" s="126"/>
      <c r="D16" s="126"/>
      <c r="E16" s="126"/>
      <c r="F16" s="126"/>
      <c r="G16" s="126"/>
      <c r="H16" s="126"/>
      <c r="I16" s="126"/>
      <c r="J16" s="126"/>
      <c r="K16" s="126"/>
    </row>
    <row r="17" spans="1:11" ht="76.5" x14ac:dyDescent="0.2">
      <c r="A17" s="125" t="s">
        <v>386</v>
      </c>
      <c r="B17" s="126" t="s">
        <v>714</v>
      </c>
      <c r="C17" s="126"/>
      <c r="D17" s="126"/>
      <c r="E17" s="126"/>
      <c r="F17" s="126"/>
      <c r="G17" s="126"/>
      <c r="H17" s="126"/>
      <c r="I17" s="126"/>
      <c r="J17" s="126"/>
      <c r="K17" s="126"/>
    </row>
    <row r="18" spans="1:11" x14ac:dyDescent="0.2">
      <c r="A18" s="125" t="s">
        <v>19</v>
      </c>
      <c r="B18" s="128">
        <v>43489</v>
      </c>
      <c r="C18" s="126"/>
      <c r="D18" s="126"/>
      <c r="E18" s="126"/>
      <c r="F18" s="126"/>
      <c r="G18" s="126"/>
      <c r="H18" s="126"/>
      <c r="I18" s="126"/>
      <c r="J18" s="126"/>
      <c r="K18" s="126"/>
    </row>
    <row r="19" spans="1:11" ht="25.5" x14ac:dyDescent="0.2">
      <c r="A19" s="125" t="s">
        <v>20</v>
      </c>
      <c r="B19" s="121">
        <v>43493</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55</v>
      </c>
      <c r="C25" s="129">
        <v>56</v>
      </c>
      <c r="D25" s="129">
        <v>57</v>
      </c>
      <c r="E25" s="129">
        <v>58</v>
      </c>
      <c r="F25" s="129">
        <v>59</v>
      </c>
      <c r="G25" s="129">
        <v>60</v>
      </c>
      <c r="H25" s="129">
        <v>61</v>
      </c>
      <c r="I25" s="129">
        <v>62</v>
      </c>
      <c r="J25" s="129">
        <v>63</v>
      </c>
      <c r="K25" s="129">
        <v>64</v>
      </c>
    </row>
    <row r="26" spans="1:11" x14ac:dyDescent="0.2">
      <c r="A26" s="130">
        <v>0</v>
      </c>
      <c r="B26" s="132">
        <v>0.60099999999999998</v>
      </c>
      <c r="C26" s="132">
        <v>0.629</v>
      </c>
      <c r="D26" s="132">
        <v>0.65800000000000003</v>
      </c>
      <c r="E26" s="132">
        <v>0.69</v>
      </c>
      <c r="F26" s="132">
        <v>0.72399999999999998</v>
      </c>
      <c r="G26" s="132">
        <v>0.76100000000000001</v>
      </c>
      <c r="H26" s="132">
        <v>0.80100000000000005</v>
      </c>
      <c r="I26" s="132">
        <v>0.84499999999999997</v>
      </c>
      <c r="J26" s="132">
        <v>0.89200000000000002</v>
      </c>
      <c r="K26" s="132">
        <v>0.94299999999999995</v>
      </c>
    </row>
    <row r="27" spans="1:11" x14ac:dyDescent="0.2">
      <c r="A27" s="130">
        <v>1</v>
      </c>
      <c r="B27" s="132">
        <v>0.60299999999999998</v>
      </c>
      <c r="C27" s="132">
        <v>0.63100000000000001</v>
      </c>
      <c r="D27" s="132">
        <v>0.66100000000000003</v>
      </c>
      <c r="E27" s="132">
        <v>0.69299999999999995</v>
      </c>
      <c r="F27" s="132">
        <v>0.72699999999999998</v>
      </c>
      <c r="G27" s="132">
        <v>0.76400000000000001</v>
      </c>
      <c r="H27" s="132">
        <v>0.80500000000000005</v>
      </c>
      <c r="I27" s="132">
        <v>0.84799999999999998</v>
      </c>
      <c r="J27" s="132">
        <v>0.89600000000000002</v>
      </c>
      <c r="K27" s="132">
        <v>0.94799999999999995</v>
      </c>
    </row>
    <row r="28" spans="1:11" x14ac:dyDescent="0.2">
      <c r="A28" s="130">
        <v>2</v>
      </c>
      <c r="B28" s="132">
        <v>0.60599999999999998</v>
      </c>
      <c r="C28" s="132">
        <v>0.63400000000000001</v>
      </c>
      <c r="D28" s="132">
        <v>0.66300000000000003</v>
      </c>
      <c r="E28" s="132">
        <v>0.69599999999999995</v>
      </c>
      <c r="F28" s="132">
        <v>0.73</v>
      </c>
      <c r="G28" s="132">
        <v>0.76800000000000002</v>
      </c>
      <c r="H28" s="132">
        <v>0.80800000000000005</v>
      </c>
      <c r="I28" s="132">
        <v>0.85199999999999998</v>
      </c>
      <c r="J28" s="132">
        <v>0.9</v>
      </c>
      <c r="K28" s="132">
        <v>0.95299999999999996</v>
      </c>
    </row>
    <row r="29" spans="1:11" x14ac:dyDescent="0.2">
      <c r="A29" s="130">
        <v>3</v>
      </c>
      <c r="B29" s="132">
        <v>0.60799999999999998</v>
      </c>
      <c r="C29" s="132">
        <v>0.63600000000000001</v>
      </c>
      <c r="D29" s="132">
        <v>0.66600000000000004</v>
      </c>
      <c r="E29" s="132">
        <v>0.69799999999999995</v>
      </c>
      <c r="F29" s="132">
        <v>0.73299999999999998</v>
      </c>
      <c r="G29" s="132">
        <v>0.77100000000000002</v>
      </c>
      <c r="H29" s="132">
        <v>0.81200000000000006</v>
      </c>
      <c r="I29" s="132">
        <v>0.85599999999999998</v>
      </c>
      <c r="J29" s="132">
        <v>0.90500000000000003</v>
      </c>
      <c r="K29" s="132">
        <v>0.95799999999999996</v>
      </c>
    </row>
    <row r="30" spans="1:11" x14ac:dyDescent="0.2">
      <c r="A30" s="130">
        <v>4</v>
      </c>
      <c r="B30" s="132">
        <v>0.61</v>
      </c>
      <c r="C30" s="132">
        <v>0.63900000000000001</v>
      </c>
      <c r="D30" s="132">
        <v>0.66900000000000004</v>
      </c>
      <c r="E30" s="132">
        <v>0.70099999999999996</v>
      </c>
      <c r="F30" s="132">
        <v>0.73599999999999999</v>
      </c>
      <c r="G30" s="132">
        <v>0.77400000000000002</v>
      </c>
      <c r="H30" s="132">
        <v>0.81599999999999995</v>
      </c>
      <c r="I30" s="132">
        <v>0.86</v>
      </c>
      <c r="J30" s="132">
        <v>0.90900000000000003</v>
      </c>
      <c r="K30" s="132">
        <v>0.96199999999999997</v>
      </c>
    </row>
    <row r="31" spans="1:11" x14ac:dyDescent="0.2">
      <c r="A31" s="130">
        <v>5</v>
      </c>
      <c r="B31" s="132">
        <v>0.61299999999999999</v>
      </c>
      <c r="C31" s="132">
        <v>0.64100000000000001</v>
      </c>
      <c r="D31" s="132">
        <v>0.67100000000000004</v>
      </c>
      <c r="E31" s="132">
        <v>0.70399999999999996</v>
      </c>
      <c r="F31" s="132">
        <v>0.74</v>
      </c>
      <c r="G31" s="132">
        <v>0.77800000000000002</v>
      </c>
      <c r="H31" s="132">
        <v>0.81899999999999995</v>
      </c>
      <c r="I31" s="132">
        <v>0.86399999999999999</v>
      </c>
      <c r="J31" s="132">
        <v>0.91300000000000003</v>
      </c>
      <c r="K31" s="132">
        <v>0.96699999999999997</v>
      </c>
    </row>
    <row r="32" spans="1:11" x14ac:dyDescent="0.2">
      <c r="A32" s="130">
        <v>6</v>
      </c>
      <c r="B32" s="132">
        <v>0.61499999999999999</v>
      </c>
      <c r="C32" s="132">
        <v>0.64300000000000002</v>
      </c>
      <c r="D32" s="132">
        <v>0.67400000000000004</v>
      </c>
      <c r="E32" s="132">
        <v>0.70699999999999996</v>
      </c>
      <c r="F32" s="132">
        <v>0.74299999999999999</v>
      </c>
      <c r="G32" s="132">
        <v>0.78100000000000003</v>
      </c>
      <c r="H32" s="132">
        <v>0.82299999999999995</v>
      </c>
      <c r="I32" s="132">
        <v>0.86799999999999999</v>
      </c>
      <c r="J32" s="132">
        <v>0.91800000000000004</v>
      </c>
      <c r="K32" s="132">
        <v>0.97199999999999998</v>
      </c>
    </row>
    <row r="33" spans="1:11" x14ac:dyDescent="0.2">
      <c r="A33" s="130">
        <v>7</v>
      </c>
      <c r="B33" s="132">
        <v>0.61699999999999999</v>
      </c>
      <c r="C33" s="132">
        <v>0.64600000000000002</v>
      </c>
      <c r="D33" s="132">
        <v>0.67700000000000005</v>
      </c>
      <c r="E33" s="132">
        <v>0.71</v>
      </c>
      <c r="F33" s="132">
        <v>0.746</v>
      </c>
      <c r="G33" s="132">
        <v>0.78400000000000003</v>
      </c>
      <c r="H33" s="132">
        <v>0.82599999999999996</v>
      </c>
      <c r="I33" s="132">
        <v>0.872</v>
      </c>
      <c r="J33" s="132">
        <v>0.92200000000000004</v>
      </c>
      <c r="K33" s="132">
        <v>0.97599999999999998</v>
      </c>
    </row>
    <row r="34" spans="1:11" x14ac:dyDescent="0.2">
      <c r="A34" s="130">
        <v>8</v>
      </c>
      <c r="B34" s="132">
        <v>0.62</v>
      </c>
      <c r="C34" s="132">
        <v>0.64800000000000002</v>
      </c>
      <c r="D34" s="132">
        <v>0.67900000000000005</v>
      </c>
      <c r="E34" s="132">
        <v>0.71299999999999997</v>
      </c>
      <c r="F34" s="132">
        <v>0.749</v>
      </c>
      <c r="G34" s="132">
        <v>0.78800000000000003</v>
      </c>
      <c r="H34" s="132">
        <v>0.83</v>
      </c>
      <c r="I34" s="132">
        <v>0.876</v>
      </c>
      <c r="J34" s="132">
        <v>0.92600000000000005</v>
      </c>
      <c r="K34" s="132">
        <v>0.98099999999999998</v>
      </c>
    </row>
    <row r="35" spans="1:11" x14ac:dyDescent="0.2">
      <c r="A35" s="130">
        <v>9</v>
      </c>
      <c r="B35" s="132">
        <v>0.622</v>
      </c>
      <c r="C35" s="132">
        <v>0.65100000000000002</v>
      </c>
      <c r="D35" s="132">
        <v>0.68200000000000005</v>
      </c>
      <c r="E35" s="132">
        <v>0.71599999999999997</v>
      </c>
      <c r="F35" s="132">
        <v>0.752</v>
      </c>
      <c r="G35" s="132">
        <v>0.79100000000000004</v>
      </c>
      <c r="H35" s="132">
        <v>0.83399999999999996</v>
      </c>
      <c r="I35" s="132">
        <v>0.88</v>
      </c>
      <c r="J35" s="132">
        <v>0.93100000000000005</v>
      </c>
      <c r="K35" s="132">
        <v>0.98599999999999999</v>
      </c>
    </row>
    <row r="36" spans="1:11" x14ac:dyDescent="0.2">
      <c r="A36" s="130">
        <v>10</v>
      </c>
      <c r="B36" s="132">
        <v>0.624</v>
      </c>
      <c r="C36" s="132">
        <v>0.65300000000000002</v>
      </c>
      <c r="D36" s="132">
        <v>0.68500000000000005</v>
      </c>
      <c r="E36" s="132">
        <v>0.71799999999999997</v>
      </c>
      <c r="F36" s="132">
        <v>0.755</v>
      </c>
      <c r="G36" s="132">
        <v>0.79400000000000004</v>
      </c>
      <c r="H36" s="132">
        <v>0.83699999999999997</v>
      </c>
      <c r="I36" s="132">
        <v>0.88400000000000001</v>
      </c>
      <c r="J36" s="132">
        <v>0.93500000000000005</v>
      </c>
      <c r="K36" s="132">
        <v>0.99099999999999999</v>
      </c>
    </row>
    <row r="37" spans="1:11" x14ac:dyDescent="0.2">
      <c r="A37" s="130">
        <v>11</v>
      </c>
      <c r="B37" s="132">
        <v>0.626</v>
      </c>
      <c r="C37" s="132">
        <v>0.65600000000000003</v>
      </c>
      <c r="D37" s="132">
        <v>0.68700000000000006</v>
      </c>
      <c r="E37" s="132">
        <v>0.72099999999999997</v>
      </c>
      <c r="F37" s="132">
        <v>0.75800000000000001</v>
      </c>
      <c r="G37" s="132">
        <v>0.79800000000000004</v>
      </c>
      <c r="H37" s="132">
        <v>0.84099999999999997</v>
      </c>
      <c r="I37" s="132">
        <v>0.88800000000000001</v>
      </c>
      <c r="J37" s="132">
        <v>0.93899999999999995</v>
      </c>
      <c r="K37" s="132">
        <v>0.995</v>
      </c>
    </row>
    <row r="43" spans="1:11" ht="39.6" customHeight="1" x14ac:dyDescent="0.2"/>
    <row r="45" spans="1:11" ht="27.6" customHeight="1" x14ac:dyDescent="0.2"/>
  </sheetData>
  <sheetProtection algorithmName="SHA-512" hashValue="3RkTif0iAnvpppHcjcDv25X2E2xlKem7DOGLKlP7KB4yIlHPjgHYr4r1lQMGjLM3zOr7Ax4jSNy4miYkHoxCAg==" saltValue="f0Ch5NzDavMfpGvp+LZqIA==" spinCount="100000" sheet="1" objects="1" scenarios="1"/>
  <conditionalFormatting sqref="A25:A37">
    <cfRule type="expression" dxfId="295" priority="7" stopIfTrue="1">
      <formula>MOD(ROW(),2)=0</formula>
    </cfRule>
    <cfRule type="expression" dxfId="294" priority="8" stopIfTrue="1">
      <formula>MOD(ROW(),2)&lt;&gt;0</formula>
    </cfRule>
  </conditionalFormatting>
  <conditionalFormatting sqref="B25:K37">
    <cfRule type="expression" dxfId="293" priority="9" stopIfTrue="1">
      <formula>MOD(ROW(),2)=0</formula>
    </cfRule>
    <cfRule type="expression" dxfId="292" priority="10" stopIfTrue="1">
      <formula>MOD(ROW(),2)&lt;&gt;0</formula>
    </cfRule>
  </conditionalFormatting>
  <conditionalFormatting sqref="A6:A16">
    <cfRule type="expression" dxfId="291" priority="11" stopIfTrue="1">
      <formula>MOD(ROW(),2)=0</formula>
    </cfRule>
    <cfRule type="expression" dxfId="290" priority="12" stopIfTrue="1">
      <formula>MOD(ROW(),2)&lt;&gt;0</formula>
    </cfRule>
  </conditionalFormatting>
  <conditionalFormatting sqref="B6:K16 C17:K20">
    <cfRule type="expression" dxfId="289" priority="13" stopIfTrue="1">
      <formula>MOD(ROW(),2)=0</formula>
    </cfRule>
    <cfRule type="expression" dxfId="288" priority="14" stopIfTrue="1">
      <formula>MOD(ROW(),2)&lt;&gt;0</formula>
    </cfRule>
  </conditionalFormatting>
  <conditionalFormatting sqref="A17:A20">
    <cfRule type="expression" dxfId="287" priority="3" stopIfTrue="1">
      <formula>MOD(ROW(),2)=0</formula>
    </cfRule>
    <cfRule type="expression" dxfId="286" priority="4" stopIfTrue="1">
      <formula>MOD(ROW(),2)&lt;&gt;0</formula>
    </cfRule>
  </conditionalFormatting>
  <conditionalFormatting sqref="B17:B18 B20">
    <cfRule type="expression" dxfId="285" priority="5" stopIfTrue="1">
      <formula>MOD(ROW(),2)=0</formula>
    </cfRule>
    <cfRule type="expression" dxfId="284" priority="6" stopIfTrue="1">
      <formula>MOD(ROW(),2)&lt;&gt;0</formula>
    </cfRule>
  </conditionalFormatting>
  <conditionalFormatting sqref="B19">
    <cfRule type="expression" dxfId="283" priority="1" stopIfTrue="1">
      <formula>MOD(ROW(),2)=0</formula>
    </cfRule>
    <cfRule type="expression" dxfId="28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7"/>
  <dimension ref="A1:K45"/>
  <sheetViews>
    <sheetView workbookViewId="0">
      <selection activeCell="B17" sqref="B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Scheme pays AA - x-615</v>
      </c>
      <c r="B3" s="66"/>
      <c r="C3" s="66"/>
      <c r="D3" s="66"/>
      <c r="E3" s="66"/>
      <c r="F3" s="66"/>
      <c r="G3" s="66"/>
      <c r="H3" s="66"/>
      <c r="I3" s="66"/>
    </row>
    <row r="4" spans="1:11" x14ac:dyDescent="0.2">
      <c r="A4" s="68" t="str">
        <f ca="1">CELL("filename",A1)</f>
        <v>D:\Users\FulkerL\OneDrive - Welsh Government\[wfrsc2021-02-annex-1.xlsm]x-615</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2007</v>
      </c>
      <c r="C8" s="126"/>
      <c r="D8" s="126"/>
      <c r="E8" s="126"/>
      <c r="F8" s="126"/>
      <c r="G8" s="126"/>
      <c r="H8" s="126"/>
      <c r="I8" s="126"/>
      <c r="J8" s="126"/>
      <c r="K8" s="126"/>
    </row>
    <row r="9" spans="1:11" x14ac:dyDescent="0.2">
      <c r="A9" s="125" t="s">
        <v>17</v>
      </c>
      <c r="B9" s="126" t="s">
        <v>586</v>
      </c>
      <c r="C9" s="126"/>
      <c r="D9" s="126"/>
      <c r="E9" s="126"/>
      <c r="F9" s="126"/>
      <c r="G9" s="126"/>
      <c r="H9" s="126"/>
      <c r="I9" s="126"/>
      <c r="J9" s="126"/>
      <c r="K9" s="126"/>
    </row>
    <row r="10" spans="1:11" x14ac:dyDescent="0.2">
      <c r="A10" s="125" t="s">
        <v>2</v>
      </c>
      <c r="B10" s="126" t="s">
        <v>627</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625</v>
      </c>
      <c r="C12" s="126"/>
      <c r="D12" s="126"/>
      <c r="E12" s="126"/>
      <c r="F12" s="126"/>
      <c r="G12" s="126"/>
      <c r="H12" s="126"/>
      <c r="I12" s="126"/>
      <c r="J12" s="126"/>
      <c r="K12" s="126"/>
    </row>
    <row r="13" spans="1:11" hidden="1" x14ac:dyDescent="0.2">
      <c r="A13" s="125" t="s">
        <v>57</v>
      </c>
      <c r="B13" s="126">
        <v>1</v>
      </c>
      <c r="C13" s="126"/>
      <c r="D13" s="126"/>
      <c r="E13" s="126"/>
      <c r="F13" s="126"/>
      <c r="G13" s="126"/>
      <c r="H13" s="126"/>
      <c r="I13" s="126"/>
      <c r="J13" s="126"/>
      <c r="K13" s="126"/>
    </row>
    <row r="14" spans="1:11" hidden="1" x14ac:dyDescent="0.2">
      <c r="A14" s="125" t="s">
        <v>18</v>
      </c>
      <c r="B14" s="126">
        <v>615</v>
      </c>
      <c r="C14" s="126"/>
      <c r="D14" s="126"/>
      <c r="E14" s="126"/>
      <c r="F14" s="126"/>
      <c r="G14" s="126"/>
      <c r="H14" s="126"/>
      <c r="I14" s="126"/>
      <c r="J14" s="126"/>
      <c r="K14" s="126"/>
    </row>
    <row r="15" spans="1:11" x14ac:dyDescent="0.2">
      <c r="A15" s="125" t="s">
        <v>58</v>
      </c>
      <c r="B15" s="126" t="s">
        <v>628</v>
      </c>
      <c r="C15" s="126"/>
      <c r="D15" s="126"/>
      <c r="E15" s="126"/>
      <c r="F15" s="126"/>
      <c r="G15" s="126"/>
      <c r="H15" s="126"/>
      <c r="I15" s="126"/>
      <c r="J15" s="126"/>
      <c r="K15" s="126"/>
    </row>
    <row r="16" spans="1:11" x14ac:dyDescent="0.2">
      <c r="A16" s="125" t="s">
        <v>59</v>
      </c>
      <c r="B16" s="126" t="s">
        <v>304</v>
      </c>
      <c r="C16" s="126"/>
      <c r="D16" s="126"/>
      <c r="E16" s="126"/>
      <c r="F16" s="126"/>
      <c r="G16" s="126"/>
      <c r="H16" s="126"/>
      <c r="I16" s="126"/>
      <c r="J16" s="126"/>
      <c r="K16" s="126"/>
    </row>
    <row r="17" spans="1:11" ht="76.5" x14ac:dyDescent="0.2">
      <c r="A17" s="125" t="s">
        <v>386</v>
      </c>
      <c r="B17" s="126" t="s">
        <v>714</v>
      </c>
      <c r="C17" s="126"/>
      <c r="D17" s="126"/>
      <c r="E17" s="126"/>
      <c r="F17" s="126"/>
      <c r="G17" s="126"/>
      <c r="H17" s="126"/>
      <c r="I17" s="126"/>
      <c r="J17" s="126"/>
      <c r="K17" s="126"/>
    </row>
    <row r="18" spans="1:11" x14ac:dyDescent="0.2">
      <c r="A18" s="125" t="s">
        <v>19</v>
      </c>
      <c r="B18" s="128">
        <v>43489</v>
      </c>
      <c r="C18" s="126"/>
      <c r="D18" s="126"/>
      <c r="E18" s="126"/>
      <c r="F18" s="126"/>
      <c r="G18" s="126"/>
      <c r="H18" s="126"/>
      <c r="I18" s="126"/>
      <c r="J18" s="126"/>
      <c r="K18" s="126"/>
    </row>
    <row r="19" spans="1:11" ht="25.5" x14ac:dyDescent="0.2">
      <c r="A19" s="125" t="s">
        <v>20</v>
      </c>
      <c r="B19" s="121">
        <v>43493</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65</v>
      </c>
      <c r="C25" s="129">
        <v>66</v>
      </c>
      <c r="D25" s="129">
        <v>67</v>
      </c>
      <c r="E25" s="129">
        <v>68</v>
      </c>
      <c r="F25" s="129">
        <v>69</v>
      </c>
      <c r="G25" s="129">
        <v>70</v>
      </c>
      <c r="H25" s="129">
        <v>71</v>
      </c>
      <c r="I25" s="129">
        <v>72</v>
      </c>
      <c r="J25" s="129">
        <v>73</v>
      </c>
      <c r="K25" s="129">
        <v>74</v>
      </c>
    </row>
    <row r="26" spans="1:11" x14ac:dyDescent="0.2">
      <c r="A26" s="130">
        <v>0</v>
      </c>
      <c r="B26" s="132">
        <v>1</v>
      </c>
      <c r="C26" s="132">
        <v>1.0620000000000001</v>
      </c>
      <c r="D26" s="132">
        <v>1.131</v>
      </c>
      <c r="E26" s="132">
        <v>1.206</v>
      </c>
      <c r="F26" s="132">
        <v>1.29</v>
      </c>
      <c r="G26" s="132">
        <v>1.3819999999999999</v>
      </c>
      <c r="H26" s="132">
        <v>1.484</v>
      </c>
      <c r="I26" s="132">
        <v>1.597</v>
      </c>
      <c r="J26" s="132">
        <v>1.7230000000000001</v>
      </c>
      <c r="K26" s="132">
        <v>1.8640000000000001</v>
      </c>
    </row>
    <row r="27" spans="1:11" x14ac:dyDescent="0.2">
      <c r="A27" s="130">
        <v>1</v>
      </c>
      <c r="B27" s="132">
        <v>1.0049999999999999</v>
      </c>
      <c r="C27" s="132">
        <v>1.0680000000000001</v>
      </c>
      <c r="D27" s="132">
        <v>1.137</v>
      </c>
      <c r="E27" s="132">
        <v>1.2130000000000001</v>
      </c>
      <c r="F27" s="132">
        <v>1.2969999999999999</v>
      </c>
      <c r="G27" s="132">
        <v>1.39</v>
      </c>
      <c r="H27" s="132">
        <v>1.4930000000000001</v>
      </c>
      <c r="I27" s="132">
        <v>1.607</v>
      </c>
      <c r="J27" s="132">
        <v>1.7350000000000001</v>
      </c>
      <c r="K27" s="132">
        <v>1.877</v>
      </c>
    </row>
    <row r="28" spans="1:11" x14ac:dyDescent="0.2">
      <c r="A28" s="130">
        <v>2</v>
      </c>
      <c r="B28" s="132">
        <v>1.01</v>
      </c>
      <c r="C28" s="132">
        <v>1.0740000000000001</v>
      </c>
      <c r="D28" s="132">
        <v>1.1439999999999999</v>
      </c>
      <c r="E28" s="132">
        <v>1.22</v>
      </c>
      <c r="F28" s="132">
        <v>1.3049999999999999</v>
      </c>
      <c r="G28" s="132">
        <v>1.399</v>
      </c>
      <c r="H28" s="132">
        <v>1.502</v>
      </c>
      <c r="I28" s="132">
        <v>1.6180000000000001</v>
      </c>
      <c r="J28" s="132">
        <v>1.7470000000000001</v>
      </c>
      <c r="K28" s="132">
        <v>1.89</v>
      </c>
    </row>
    <row r="29" spans="1:11" x14ac:dyDescent="0.2">
      <c r="A29" s="130">
        <v>3</v>
      </c>
      <c r="B29" s="132">
        <v>1.016</v>
      </c>
      <c r="C29" s="132">
        <v>1.08</v>
      </c>
      <c r="D29" s="132">
        <v>1.1499999999999999</v>
      </c>
      <c r="E29" s="132">
        <v>1.2270000000000001</v>
      </c>
      <c r="F29" s="132">
        <v>1.3129999999999999</v>
      </c>
      <c r="G29" s="132">
        <v>1.407</v>
      </c>
      <c r="H29" s="132">
        <v>1.512</v>
      </c>
      <c r="I29" s="132">
        <v>1.6279999999999999</v>
      </c>
      <c r="J29" s="132">
        <v>1.758</v>
      </c>
      <c r="K29" s="132">
        <v>1.9039999999999999</v>
      </c>
    </row>
    <row r="30" spans="1:11" x14ac:dyDescent="0.2">
      <c r="A30" s="130">
        <v>4</v>
      </c>
      <c r="B30" s="132">
        <v>1.0209999999999999</v>
      </c>
      <c r="C30" s="132">
        <v>1.085</v>
      </c>
      <c r="D30" s="132">
        <v>1.1559999999999999</v>
      </c>
      <c r="E30" s="132">
        <v>1.234</v>
      </c>
      <c r="F30" s="132">
        <v>1.32</v>
      </c>
      <c r="G30" s="132">
        <v>1.4159999999999999</v>
      </c>
      <c r="H30" s="132">
        <v>1.5209999999999999</v>
      </c>
      <c r="I30" s="132">
        <v>1.639</v>
      </c>
      <c r="J30" s="132">
        <v>1.77</v>
      </c>
      <c r="K30" s="132">
        <v>1.917</v>
      </c>
    </row>
    <row r="31" spans="1:11" x14ac:dyDescent="0.2">
      <c r="A31" s="130">
        <v>5</v>
      </c>
      <c r="B31" s="132">
        <v>1.026</v>
      </c>
      <c r="C31" s="132">
        <v>1.091</v>
      </c>
      <c r="D31" s="132">
        <v>1.1619999999999999</v>
      </c>
      <c r="E31" s="132">
        <v>1.2410000000000001</v>
      </c>
      <c r="F31" s="132">
        <v>1.3280000000000001</v>
      </c>
      <c r="G31" s="132">
        <v>1.4239999999999999</v>
      </c>
      <c r="H31" s="132">
        <v>1.5309999999999999</v>
      </c>
      <c r="I31" s="132">
        <v>1.649</v>
      </c>
      <c r="J31" s="132">
        <v>1.782</v>
      </c>
      <c r="K31" s="132">
        <v>1.93</v>
      </c>
    </row>
    <row r="32" spans="1:11" x14ac:dyDescent="0.2">
      <c r="A32" s="130">
        <v>6</v>
      </c>
      <c r="B32" s="132">
        <v>1.0309999999999999</v>
      </c>
      <c r="C32" s="132">
        <v>1.097</v>
      </c>
      <c r="D32" s="132">
        <v>1.169</v>
      </c>
      <c r="E32" s="132">
        <v>1.248</v>
      </c>
      <c r="F32" s="132">
        <v>1.3360000000000001</v>
      </c>
      <c r="G32" s="132">
        <v>1.4330000000000001</v>
      </c>
      <c r="H32" s="132">
        <v>1.54</v>
      </c>
      <c r="I32" s="132">
        <v>1.66</v>
      </c>
      <c r="J32" s="132">
        <v>1.794</v>
      </c>
      <c r="K32" s="132">
        <v>1.9430000000000001</v>
      </c>
    </row>
    <row r="33" spans="1:11" x14ac:dyDescent="0.2">
      <c r="A33" s="130">
        <v>7</v>
      </c>
      <c r="B33" s="132">
        <v>1.036</v>
      </c>
      <c r="C33" s="132">
        <v>1.1020000000000001</v>
      </c>
      <c r="D33" s="132">
        <v>1.175</v>
      </c>
      <c r="E33" s="132">
        <v>1.2549999999999999</v>
      </c>
      <c r="F33" s="132">
        <v>1.343</v>
      </c>
      <c r="G33" s="132">
        <v>1.4410000000000001</v>
      </c>
      <c r="H33" s="132">
        <v>1.55</v>
      </c>
      <c r="I33" s="132">
        <v>1.67</v>
      </c>
      <c r="J33" s="132">
        <v>1.8049999999999999</v>
      </c>
      <c r="K33" s="132">
        <v>1.956</v>
      </c>
    </row>
    <row r="34" spans="1:11" x14ac:dyDescent="0.2">
      <c r="A34" s="130">
        <v>8</v>
      </c>
      <c r="B34" s="132">
        <v>1.042</v>
      </c>
      <c r="C34" s="132">
        <v>1.1080000000000001</v>
      </c>
      <c r="D34" s="132">
        <v>1.181</v>
      </c>
      <c r="E34" s="132">
        <v>1.262</v>
      </c>
      <c r="F34" s="132">
        <v>1.351</v>
      </c>
      <c r="G34" s="132">
        <v>1.45</v>
      </c>
      <c r="H34" s="132">
        <v>1.5589999999999999</v>
      </c>
      <c r="I34" s="132">
        <v>1.681</v>
      </c>
      <c r="J34" s="132">
        <v>1.8169999999999999</v>
      </c>
      <c r="K34" s="132">
        <v>1.97</v>
      </c>
    </row>
    <row r="35" spans="1:11" x14ac:dyDescent="0.2">
      <c r="A35" s="130">
        <v>9</v>
      </c>
      <c r="B35" s="132">
        <v>1.0469999999999999</v>
      </c>
      <c r="C35" s="132">
        <v>1.1140000000000001</v>
      </c>
      <c r="D35" s="132">
        <v>1.1879999999999999</v>
      </c>
      <c r="E35" s="132">
        <v>1.2689999999999999</v>
      </c>
      <c r="F35" s="132">
        <v>1.359</v>
      </c>
      <c r="G35" s="132">
        <v>1.458</v>
      </c>
      <c r="H35" s="132">
        <v>1.569</v>
      </c>
      <c r="I35" s="132">
        <v>1.6910000000000001</v>
      </c>
      <c r="J35" s="132">
        <v>1.829</v>
      </c>
      <c r="K35" s="132">
        <v>1.9830000000000001</v>
      </c>
    </row>
    <row r="36" spans="1:11" x14ac:dyDescent="0.2">
      <c r="A36" s="130">
        <v>10</v>
      </c>
      <c r="B36" s="132">
        <v>1.052</v>
      </c>
      <c r="C36" s="132">
        <v>1.1200000000000001</v>
      </c>
      <c r="D36" s="132">
        <v>1.194</v>
      </c>
      <c r="E36" s="132">
        <v>1.276</v>
      </c>
      <c r="F36" s="132">
        <v>1.3660000000000001</v>
      </c>
      <c r="G36" s="132">
        <v>1.4670000000000001</v>
      </c>
      <c r="H36" s="132">
        <v>1.5780000000000001</v>
      </c>
      <c r="I36" s="132">
        <v>1.702</v>
      </c>
      <c r="J36" s="132">
        <v>1.841</v>
      </c>
      <c r="K36" s="132">
        <v>1.996</v>
      </c>
    </row>
    <row r="37" spans="1:11" x14ac:dyDescent="0.2">
      <c r="A37" s="130">
        <v>11</v>
      </c>
      <c r="B37" s="132">
        <v>1.0569999999999999</v>
      </c>
      <c r="C37" s="132">
        <v>1.125</v>
      </c>
      <c r="D37" s="132">
        <v>1.2</v>
      </c>
      <c r="E37" s="132">
        <v>1.2829999999999999</v>
      </c>
      <c r="F37" s="132">
        <v>1.3740000000000001</v>
      </c>
      <c r="G37" s="132">
        <v>1.4750000000000001</v>
      </c>
      <c r="H37" s="132">
        <v>1.587</v>
      </c>
      <c r="I37" s="132">
        <v>1.712</v>
      </c>
      <c r="J37" s="132">
        <v>1.8520000000000001</v>
      </c>
      <c r="K37" s="132">
        <v>2.0089999999999999</v>
      </c>
    </row>
    <row r="43" spans="1:11" ht="39.6" customHeight="1" x14ac:dyDescent="0.2"/>
    <row r="45" spans="1:11" ht="27.6" customHeight="1" x14ac:dyDescent="0.2"/>
  </sheetData>
  <sheetProtection algorithmName="SHA-512" hashValue="Wrndjaj6OvmbceqTwLhD3FGP9HiEGveVqQI6Bla7UhVIcIpDpnwy4Lcg635c/bX0GwO+Sc9pN9oIjX2wCudDeA==" saltValue="/gaoQ99nE5LzVMM0bNFgZw==" spinCount="100000" sheet="1" objects="1" scenarios="1"/>
  <conditionalFormatting sqref="A25:A37">
    <cfRule type="expression" dxfId="281" priority="9" stopIfTrue="1">
      <formula>MOD(ROW(),2)=0</formula>
    </cfRule>
    <cfRule type="expression" dxfId="280" priority="10" stopIfTrue="1">
      <formula>MOD(ROW(),2)&lt;&gt;0</formula>
    </cfRule>
  </conditionalFormatting>
  <conditionalFormatting sqref="B25:K37">
    <cfRule type="expression" dxfId="279" priority="11" stopIfTrue="1">
      <formula>MOD(ROW(),2)=0</formula>
    </cfRule>
    <cfRule type="expression" dxfId="278" priority="12" stopIfTrue="1">
      <formula>MOD(ROW(),2)&lt;&gt;0</formula>
    </cfRule>
  </conditionalFormatting>
  <conditionalFormatting sqref="A6:A16">
    <cfRule type="expression" dxfId="277" priority="13" stopIfTrue="1">
      <formula>MOD(ROW(),2)=0</formula>
    </cfRule>
    <cfRule type="expression" dxfId="276" priority="14" stopIfTrue="1">
      <formula>MOD(ROW(),2)&lt;&gt;0</formula>
    </cfRule>
  </conditionalFormatting>
  <conditionalFormatting sqref="B6:K16 C17:K20">
    <cfRule type="expression" dxfId="275" priority="15" stopIfTrue="1">
      <formula>MOD(ROW(),2)=0</formula>
    </cfRule>
    <cfRule type="expression" dxfId="274" priority="16" stopIfTrue="1">
      <formula>MOD(ROW(),2)&lt;&gt;0</formula>
    </cfRule>
  </conditionalFormatting>
  <conditionalFormatting sqref="A17:A20">
    <cfRule type="expression" dxfId="273" priority="5" stopIfTrue="1">
      <formula>MOD(ROW(),2)=0</formula>
    </cfRule>
    <cfRule type="expression" dxfId="272" priority="6" stopIfTrue="1">
      <formula>MOD(ROW(),2)&lt;&gt;0</formula>
    </cfRule>
  </conditionalFormatting>
  <conditionalFormatting sqref="B18 B20">
    <cfRule type="expression" dxfId="271" priority="7" stopIfTrue="1">
      <formula>MOD(ROW(),2)=0</formula>
    </cfRule>
    <cfRule type="expression" dxfId="270" priority="8" stopIfTrue="1">
      <formula>MOD(ROW(),2)&lt;&gt;0</formula>
    </cfRule>
  </conditionalFormatting>
  <conditionalFormatting sqref="B19">
    <cfRule type="expression" dxfId="269" priority="3" stopIfTrue="1">
      <formula>MOD(ROW(),2)=0</formula>
    </cfRule>
    <cfRule type="expression" dxfId="268" priority="4" stopIfTrue="1">
      <formula>MOD(ROW(),2)&lt;&gt;0</formula>
    </cfRule>
  </conditionalFormatting>
  <conditionalFormatting sqref="B17">
    <cfRule type="expression" dxfId="267" priority="1" stopIfTrue="1">
      <formula>MOD(ROW(),2)=0</formula>
    </cfRule>
    <cfRule type="expression" dxfId="26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8"/>
  <dimension ref="A1:H45"/>
  <sheetViews>
    <sheetView workbookViewId="0">
      <selection activeCell="B17" sqref="B17"/>
    </sheetView>
  </sheetViews>
  <sheetFormatPr defaultColWidth="10" defaultRowHeight="12.75" x14ac:dyDescent="0.2"/>
  <cols>
    <col min="1" max="1" width="31.7109375" style="33" customWidth="1"/>
    <col min="2" max="6" width="22.7109375" style="33" customWidth="1"/>
    <col min="7" max="16384" width="10" style="33"/>
  </cols>
  <sheetData>
    <row r="1" spans="1:8" ht="20.25" x14ac:dyDescent="0.3">
      <c r="A1" s="63" t="s">
        <v>4</v>
      </c>
      <c r="B1" s="64"/>
      <c r="C1" s="64"/>
      <c r="D1" s="64"/>
      <c r="E1" s="64"/>
      <c r="F1" s="64"/>
      <c r="G1" s="64"/>
      <c r="H1" s="64"/>
    </row>
    <row r="2" spans="1:8" ht="15.75" x14ac:dyDescent="0.25">
      <c r="A2" s="65" t="str">
        <f>IF(title="&gt; Enter workbook title here","Enter workbook title in Cover sheet",title)</f>
        <v>Fire Wales - Consolidated Factor Spreadsheet</v>
      </c>
      <c r="B2" s="66"/>
      <c r="C2" s="66"/>
      <c r="D2" s="66"/>
      <c r="E2" s="66"/>
      <c r="F2" s="66"/>
      <c r="G2" s="66"/>
      <c r="H2" s="66"/>
    </row>
    <row r="3" spans="1:8" ht="15.75" x14ac:dyDescent="0.25">
      <c r="A3" s="67" t="str">
        <f>TABLE_FACTOR_TYPE&amp;" - x-"&amp;TABLE_SERIES_NUMBER</f>
        <v>Scheme pays AA - x-616</v>
      </c>
      <c r="B3" s="66"/>
      <c r="C3" s="66"/>
      <c r="D3" s="66"/>
      <c r="E3" s="66"/>
      <c r="F3" s="66"/>
      <c r="G3" s="66"/>
      <c r="H3" s="66"/>
    </row>
    <row r="4" spans="1:8" x14ac:dyDescent="0.2">
      <c r="A4" s="68" t="str">
        <f ca="1">CELL("filename",A1)</f>
        <v>D:\Users\FulkerL\OneDrive - Welsh Government\[wfrsc2021-02-annex-1.xlsm]x-616</v>
      </c>
    </row>
    <row r="6" spans="1:8" x14ac:dyDescent="0.2">
      <c r="A6" s="123" t="s">
        <v>24</v>
      </c>
      <c r="B6" s="124" t="s">
        <v>26</v>
      </c>
      <c r="C6" s="124"/>
      <c r="D6" s="124"/>
      <c r="E6" s="124"/>
      <c r="F6" s="124"/>
    </row>
    <row r="7" spans="1:8" x14ac:dyDescent="0.2">
      <c r="A7" s="125" t="s">
        <v>16</v>
      </c>
      <c r="B7" s="126" t="s">
        <v>431</v>
      </c>
      <c r="C7" s="126"/>
      <c r="D7" s="126"/>
      <c r="E7" s="126"/>
      <c r="F7" s="126"/>
    </row>
    <row r="8" spans="1:8" x14ac:dyDescent="0.2">
      <c r="A8" s="125" t="s">
        <v>54</v>
      </c>
      <c r="B8" s="126">
        <v>2007</v>
      </c>
      <c r="C8" s="126"/>
      <c r="D8" s="126"/>
      <c r="E8" s="126"/>
      <c r="F8" s="126"/>
    </row>
    <row r="9" spans="1:8" x14ac:dyDescent="0.2">
      <c r="A9" s="125" t="s">
        <v>17</v>
      </c>
      <c r="B9" s="126" t="s">
        <v>586</v>
      </c>
      <c r="C9" s="126"/>
      <c r="D9" s="126"/>
      <c r="E9" s="126"/>
      <c r="F9" s="126"/>
    </row>
    <row r="10" spans="1:8" x14ac:dyDescent="0.2">
      <c r="A10" s="125" t="s">
        <v>2</v>
      </c>
      <c r="B10" s="126" t="s">
        <v>629</v>
      </c>
      <c r="C10" s="126"/>
      <c r="D10" s="126"/>
      <c r="E10" s="126"/>
      <c r="F10" s="126"/>
    </row>
    <row r="11" spans="1:8" x14ac:dyDescent="0.2">
      <c r="A11" s="125" t="s">
        <v>23</v>
      </c>
      <c r="B11" s="126" t="s">
        <v>507</v>
      </c>
      <c r="C11" s="126"/>
      <c r="D11" s="126"/>
      <c r="E11" s="126"/>
      <c r="F11" s="126"/>
    </row>
    <row r="12" spans="1:8" x14ac:dyDescent="0.2">
      <c r="A12" s="125" t="s">
        <v>272</v>
      </c>
      <c r="B12" s="126" t="s">
        <v>625</v>
      </c>
      <c r="C12" s="126"/>
      <c r="D12" s="126"/>
      <c r="E12" s="126"/>
      <c r="F12" s="126"/>
    </row>
    <row r="13" spans="1:8" hidden="1" x14ac:dyDescent="0.2">
      <c r="A13" s="125" t="s">
        <v>57</v>
      </c>
      <c r="B13" s="126">
        <v>1</v>
      </c>
      <c r="C13" s="126"/>
      <c r="D13" s="126"/>
      <c r="E13" s="126"/>
      <c r="F13" s="126"/>
    </row>
    <row r="14" spans="1:8" hidden="1" x14ac:dyDescent="0.2">
      <c r="A14" s="125" t="s">
        <v>18</v>
      </c>
      <c r="B14" s="126">
        <v>616</v>
      </c>
      <c r="C14" s="126"/>
      <c r="D14" s="126"/>
      <c r="E14" s="126"/>
      <c r="F14" s="126"/>
    </row>
    <row r="15" spans="1:8" x14ac:dyDescent="0.2">
      <c r="A15" s="125" t="s">
        <v>58</v>
      </c>
      <c r="B15" s="126" t="s">
        <v>630</v>
      </c>
      <c r="C15" s="126"/>
      <c r="D15" s="126"/>
      <c r="E15" s="126"/>
      <c r="F15" s="126"/>
    </row>
    <row r="16" spans="1:8" x14ac:dyDescent="0.2">
      <c r="A16" s="125" t="s">
        <v>59</v>
      </c>
      <c r="B16" s="126" t="s">
        <v>631</v>
      </c>
      <c r="C16" s="126"/>
      <c r="D16" s="126"/>
      <c r="E16" s="126"/>
      <c r="F16" s="126"/>
    </row>
    <row r="17" spans="1:6" ht="76.5" x14ac:dyDescent="0.2">
      <c r="A17" s="125" t="s">
        <v>386</v>
      </c>
      <c r="B17" s="126" t="s">
        <v>714</v>
      </c>
      <c r="C17" s="126"/>
      <c r="D17" s="126"/>
      <c r="E17" s="126"/>
      <c r="F17" s="126"/>
    </row>
    <row r="18" spans="1:6" x14ac:dyDescent="0.2">
      <c r="A18" s="125" t="s">
        <v>19</v>
      </c>
      <c r="B18" s="128">
        <v>43489</v>
      </c>
      <c r="C18" s="126"/>
      <c r="D18" s="126"/>
      <c r="E18" s="126"/>
      <c r="F18" s="126"/>
    </row>
    <row r="19" spans="1:6" ht="25.5" x14ac:dyDescent="0.2">
      <c r="A19" s="125" t="s">
        <v>20</v>
      </c>
      <c r="B19" s="121">
        <v>43493</v>
      </c>
      <c r="C19" s="126"/>
      <c r="D19" s="126"/>
      <c r="E19" s="126"/>
      <c r="F19" s="126"/>
    </row>
    <row r="20" spans="1:6" x14ac:dyDescent="0.2">
      <c r="A20" s="125" t="s">
        <v>270</v>
      </c>
      <c r="B20" s="126" t="s">
        <v>385</v>
      </c>
      <c r="C20" s="126"/>
      <c r="D20" s="126"/>
      <c r="E20" s="126"/>
      <c r="F20" s="126"/>
    </row>
    <row r="23" spans="1:6" x14ac:dyDescent="0.2">
      <c r="A23" s="80"/>
    </row>
    <row r="25" spans="1:6" x14ac:dyDescent="0.2">
      <c r="A25" s="129" t="s">
        <v>511</v>
      </c>
      <c r="B25" s="129">
        <v>55</v>
      </c>
      <c r="C25" s="129">
        <v>56</v>
      </c>
      <c r="D25" s="129">
        <v>57</v>
      </c>
      <c r="E25" s="129">
        <v>58</v>
      </c>
      <c r="F25" s="129">
        <v>59</v>
      </c>
    </row>
    <row r="26" spans="1:6" x14ac:dyDescent="0.2">
      <c r="A26" s="130">
        <v>0</v>
      </c>
      <c r="B26" s="132">
        <v>0.78700000000000003</v>
      </c>
      <c r="C26" s="132">
        <v>0.82299999999999995</v>
      </c>
      <c r="D26" s="132">
        <v>0.86299999999999999</v>
      </c>
      <c r="E26" s="132">
        <v>0.90500000000000003</v>
      </c>
      <c r="F26" s="132">
        <v>0.95099999999999996</v>
      </c>
    </row>
    <row r="27" spans="1:6" x14ac:dyDescent="0.2">
      <c r="A27" s="130">
        <v>1</v>
      </c>
      <c r="B27" s="132">
        <v>0.79</v>
      </c>
      <c r="C27" s="132">
        <v>0.82699999999999996</v>
      </c>
      <c r="D27" s="132">
        <v>0.86599999999999999</v>
      </c>
      <c r="E27" s="132">
        <v>0.90900000000000003</v>
      </c>
      <c r="F27" s="132">
        <v>0.95499999999999996</v>
      </c>
    </row>
    <row r="28" spans="1:6" x14ac:dyDescent="0.2">
      <c r="A28" s="130">
        <v>2</v>
      </c>
      <c r="B28" s="132">
        <v>0.79300000000000004</v>
      </c>
      <c r="C28" s="132">
        <v>0.83</v>
      </c>
      <c r="D28" s="132">
        <v>0.87</v>
      </c>
      <c r="E28" s="132">
        <v>0.91300000000000003</v>
      </c>
      <c r="F28" s="132">
        <v>0.95899999999999996</v>
      </c>
    </row>
    <row r="29" spans="1:6" x14ac:dyDescent="0.2">
      <c r="A29" s="130">
        <v>3</v>
      </c>
      <c r="B29" s="132">
        <v>0.79600000000000004</v>
      </c>
      <c r="C29" s="132">
        <v>0.83299999999999996</v>
      </c>
      <c r="D29" s="132">
        <v>0.873</v>
      </c>
      <c r="E29" s="132">
        <v>0.91600000000000004</v>
      </c>
      <c r="F29" s="132">
        <v>0.96299999999999997</v>
      </c>
    </row>
    <row r="30" spans="1:6" x14ac:dyDescent="0.2">
      <c r="A30" s="130">
        <v>4</v>
      </c>
      <c r="B30" s="132">
        <v>0.79900000000000004</v>
      </c>
      <c r="C30" s="132">
        <v>0.83699999999999997</v>
      </c>
      <c r="D30" s="132">
        <v>0.877</v>
      </c>
      <c r="E30" s="132">
        <v>0.92</v>
      </c>
      <c r="F30" s="132">
        <v>0.96699999999999997</v>
      </c>
    </row>
    <row r="31" spans="1:6" x14ac:dyDescent="0.2">
      <c r="A31" s="130">
        <v>5</v>
      </c>
      <c r="B31" s="132">
        <v>0.80200000000000005</v>
      </c>
      <c r="C31" s="132">
        <v>0.84</v>
      </c>
      <c r="D31" s="132">
        <v>0.88</v>
      </c>
      <c r="E31" s="132">
        <v>0.92400000000000004</v>
      </c>
      <c r="F31" s="132">
        <v>0.97099999999999997</v>
      </c>
    </row>
    <row r="32" spans="1:6" x14ac:dyDescent="0.2">
      <c r="A32" s="130">
        <v>6</v>
      </c>
      <c r="B32" s="132">
        <v>0.80500000000000005</v>
      </c>
      <c r="C32" s="132">
        <v>0.84299999999999997</v>
      </c>
      <c r="D32" s="132">
        <v>0.88400000000000001</v>
      </c>
      <c r="E32" s="132">
        <v>0.92800000000000005</v>
      </c>
      <c r="F32" s="132">
        <v>0.97499999999999998</v>
      </c>
    </row>
    <row r="33" spans="1:6" x14ac:dyDescent="0.2">
      <c r="A33" s="130">
        <v>7</v>
      </c>
      <c r="B33" s="132">
        <v>0.80800000000000005</v>
      </c>
      <c r="C33" s="132">
        <v>0.84599999999999997</v>
      </c>
      <c r="D33" s="132">
        <v>0.88700000000000001</v>
      </c>
      <c r="E33" s="132">
        <v>0.93200000000000005</v>
      </c>
      <c r="F33" s="132">
        <v>0.97899999999999998</v>
      </c>
    </row>
    <row r="34" spans="1:6" x14ac:dyDescent="0.2">
      <c r="A34" s="130">
        <v>8</v>
      </c>
      <c r="B34" s="132">
        <v>0.81100000000000005</v>
      </c>
      <c r="C34" s="132">
        <v>0.85</v>
      </c>
      <c r="D34" s="132">
        <v>0.89100000000000001</v>
      </c>
      <c r="E34" s="132">
        <v>0.93500000000000005</v>
      </c>
      <c r="F34" s="132">
        <v>0.98399999999999999</v>
      </c>
    </row>
    <row r="35" spans="1:6" x14ac:dyDescent="0.2">
      <c r="A35" s="130">
        <v>9</v>
      </c>
      <c r="B35" s="132">
        <v>0.81399999999999995</v>
      </c>
      <c r="C35" s="132">
        <v>0.85299999999999998</v>
      </c>
      <c r="D35" s="132">
        <v>0.89400000000000002</v>
      </c>
      <c r="E35" s="132">
        <v>0.93899999999999995</v>
      </c>
      <c r="F35" s="132">
        <v>0.98799999999999999</v>
      </c>
    </row>
    <row r="36" spans="1:6" x14ac:dyDescent="0.2">
      <c r="A36" s="130">
        <v>10</v>
      </c>
      <c r="B36" s="132">
        <v>0.81699999999999995</v>
      </c>
      <c r="C36" s="132">
        <v>0.85599999999999998</v>
      </c>
      <c r="D36" s="132">
        <v>0.89800000000000002</v>
      </c>
      <c r="E36" s="132">
        <v>0.94299999999999995</v>
      </c>
      <c r="F36" s="132">
        <v>0.99199999999999999</v>
      </c>
    </row>
    <row r="37" spans="1:6" x14ac:dyDescent="0.2">
      <c r="A37" s="130">
        <v>11</v>
      </c>
      <c r="B37" s="132">
        <v>0.82</v>
      </c>
      <c r="C37" s="132">
        <v>0.85899999999999999</v>
      </c>
      <c r="D37" s="132">
        <v>0.90200000000000002</v>
      </c>
      <c r="E37" s="132">
        <v>0.94699999999999995</v>
      </c>
      <c r="F37" s="132">
        <v>0.996</v>
      </c>
    </row>
    <row r="43" spans="1:6" ht="39.6" customHeight="1" x14ac:dyDescent="0.2"/>
    <row r="45" spans="1:6" ht="27.6" customHeight="1" x14ac:dyDescent="0.2"/>
  </sheetData>
  <sheetProtection algorithmName="SHA-512" hashValue="MaDN6qaT+SodyUg7tryMBr0JZEasI76xkxlweCtdnnVLdvlLhoSSxp2ED+RIOqaKMkVTaecVLemovMJXQJWLVg==" saltValue="V683Hyug8iDZW8YXgxS1Zg==" spinCount="100000" sheet="1" objects="1" scenarios="1"/>
  <conditionalFormatting sqref="A25:A37">
    <cfRule type="expression" dxfId="265" priority="9" stopIfTrue="1">
      <formula>MOD(ROW(),2)=0</formula>
    </cfRule>
    <cfRule type="expression" dxfId="264" priority="10" stopIfTrue="1">
      <formula>MOD(ROW(),2)&lt;&gt;0</formula>
    </cfRule>
  </conditionalFormatting>
  <conditionalFormatting sqref="B25:F37">
    <cfRule type="expression" dxfId="263" priority="11" stopIfTrue="1">
      <formula>MOD(ROW(),2)=0</formula>
    </cfRule>
    <cfRule type="expression" dxfId="262" priority="12" stopIfTrue="1">
      <formula>MOD(ROW(),2)&lt;&gt;0</formula>
    </cfRule>
  </conditionalFormatting>
  <conditionalFormatting sqref="A6:A16">
    <cfRule type="expression" dxfId="261" priority="13" stopIfTrue="1">
      <formula>MOD(ROW(),2)=0</formula>
    </cfRule>
    <cfRule type="expression" dxfId="260" priority="14" stopIfTrue="1">
      <formula>MOD(ROW(),2)&lt;&gt;0</formula>
    </cfRule>
  </conditionalFormatting>
  <conditionalFormatting sqref="B6:F16 C17:F20">
    <cfRule type="expression" dxfId="259" priority="15" stopIfTrue="1">
      <formula>MOD(ROW(),2)=0</formula>
    </cfRule>
    <cfRule type="expression" dxfId="258" priority="16" stopIfTrue="1">
      <formula>MOD(ROW(),2)&lt;&gt;0</formula>
    </cfRule>
  </conditionalFormatting>
  <conditionalFormatting sqref="A17:A20">
    <cfRule type="expression" dxfId="257" priority="5" stopIfTrue="1">
      <formula>MOD(ROW(),2)=0</formula>
    </cfRule>
    <cfRule type="expression" dxfId="256" priority="6" stopIfTrue="1">
      <formula>MOD(ROW(),2)&lt;&gt;0</formula>
    </cfRule>
  </conditionalFormatting>
  <conditionalFormatting sqref="B18 B20">
    <cfRule type="expression" dxfId="255" priority="7" stopIfTrue="1">
      <formula>MOD(ROW(),2)=0</formula>
    </cfRule>
    <cfRule type="expression" dxfId="254" priority="8" stopIfTrue="1">
      <formula>MOD(ROW(),2)&lt;&gt;0</formula>
    </cfRule>
  </conditionalFormatting>
  <conditionalFormatting sqref="B19">
    <cfRule type="expression" dxfId="253" priority="3" stopIfTrue="1">
      <formula>MOD(ROW(),2)=0</formula>
    </cfRule>
    <cfRule type="expression" dxfId="252" priority="4" stopIfTrue="1">
      <formula>MOD(ROW(),2)&lt;&gt;0</formula>
    </cfRule>
  </conditionalFormatting>
  <conditionalFormatting sqref="B17">
    <cfRule type="expression" dxfId="251" priority="1" stopIfTrue="1">
      <formula>MOD(ROW(),2)=0</formula>
    </cfRule>
    <cfRule type="expression" dxfId="25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9"/>
  <dimension ref="A1:K45"/>
  <sheetViews>
    <sheetView topLeftCell="B1" workbookViewId="0">
      <selection activeCell="B17" sqref="B17"/>
    </sheetView>
  </sheetViews>
  <sheetFormatPr defaultColWidth="10" defaultRowHeight="12.75" x14ac:dyDescent="0.2"/>
  <cols>
    <col min="1" max="1" width="31.7109375" style="33" customWidth="1"/>
    <col min="2" max="11" width="22.7109375" style="33" customWidth="1"/>
    <col min="12" max="16384" width="10" style="33"/>
  </cols>
  <sheetData>
    <row r="1" spans="1:11" ht="20.25" x14ac:dyDescent="0.3">
      <c r="A1" s="63" t="s">
        <v>4</v>
      </c>
      <c r="B1" s="64"/>
      <c r="C1" s="64"/>
      <c r="D1" s="64"/>
      <c r="E1" s="64"/>
      <c r="F1" s="64"/>
      <c r="G1" s="64"/>
      <c r="H1" s="64"/>
      <c r="I1" s="64"/>
    </row>
    <row r="2" spans="1:11" ht="15.75" x14ac:dyDescent="0.25">
      <c r="A2" s="65" t="str">
        <f>IF(title="&gt; Enter workbook title here","Enter workbook title in Cover sheet",title)</f>
        <v>Fire Wales - Consolidated Factor Spreadsheet</v>
      </c>
      <c r="B2" s="66"/>
      <c r="C2" s="66"/>
      <c r="D2" s="66"/>
      <c r="E2" s="66"/>
      <c r="F2" s="66"/>
      <c r="G2" s="66"/>
      <c r="H2" s="66"/>
      <c r="I2" s="66"/>
    </row>
    <row r="3" spans="1:11" ht="15.75" x14ac:dyDescent="0.25">
      <c r="A3" s="67" t="str">
        <f>TABLE_FACTOR_TYPE&amp;" - x-"&amp;TABLE_SERIES_NUMBER</f>
        <v>Scheme pays AA - x-617</v>
      </c>
      <c r="B3" s="66"/>
      <c r="C3" s="66"/>
      <c r="D3" s="66"/>
      <c r="E3" s="66"/>
      <c r="F3" s="66"/>
      <c r="G3" s="66"/>
      <c r="H3" s="66"/>
      <c r="I3" s="66"/>
    </row>
    <row r="4" spans="1:11" x14ac:dyDescent="0.2">
      <c r="A4" s="68" t="str">
        <f ca="1">CELL("filename",A1)</f>
        <v>D:\Users\FulkerL\OneDrive - Welsh Government\[wfrsc2021-02-annex-1.xlsm]x-617</v>
      </c>
    </row>
    <row r="6" spans="1:11" x14ac:dyDescent="0.2">
      <c r="A6" s="123" t="s">
        <v>24</v>
      </c>
      <c r="B6" s="124" t="s">
        <v>26</v>
      </c>
      <c r="C6" s="124"/>
      <c r="D6" s="124"/>
      <c r="E6" s="124"/>
      <c r="F6" s="124"/>
      <c r="G6" s="124"/>
      <c r="H6" s="124"/>
      <c r="I6" s="124"/>
      <c r="J6" s="124"/>
      <c r="K6" s="124"/>
    </row>
    <row r="7" spans="1:11" x14ac:dyDescent="0.2">
      <c r="A7" s="125" t="s">
        <v>16</v>
      </c>
      <c r="B7" s="126" t="s">
        <v>431</v>
      </c>
      <c r="C7" s="126"/>
      <c r="D7" s="126"/>
      <c r="E7" s="126"/>
      <c r="F7" s="126"/>
      <c r="G7" s="126"/>
      <c r="H7" s="126"/>
      <c r="I7" s="126"/>
      <c r="J7" s="126"/>
      <c r="K7" s="126"/>
    </row>
    <row r="8" spans="1:11" x14ac:dyDescent="0.2">
      <c r="A8" s="125" t="s">
        <v>54</v>
      </c>
      <c r="B8" s="126">
        <v>2007</v>
      </c>
      <c r="C8" s="126"/>
      <c r="D8" s="126"/>
      <c r="E8" s="126"/>
      <c r="F8" s="126"/>
      <c r="G8" s="126"/>
      <c r="H8" s="126"/>
      <c r="I8" s="126"/>
      <c r="J8" s="126"/>
      <c r="K8" s="126"/>
    </row>
    <row r="9" spans="1:11" x14ac:dyDescent="0.2">
      <c r="A9" s="125" t="s">
        <v>17</v>
      </c>
      <c r="B9" s="126" t="s">
        <v>586</v>
      </c>
      <c r="C9" s="126"/>
      <c r="D9" s="126"/>
      <c r="E9" s="126"/>
      <c r="F9" s="126"/>
      <c r="G9" s="126"/>
      <c r="H9" s="126"/>
      <c r="I9" s="126"/>
      <c r="J9" s="126"/>
      <c r="K9" s="126"/>
    </row>
    <row r="10" spans="1:11" x14ac:dyDescent="0.2">
      <c r="A10" s="125" t="s">
        <v>2</v>
      </c>
      <c r="B10" s="126" t="s">
        <v>632</v>
      </c>
      <c r="C10" s="126"/>
      <c r="D10" s="126"/>
      <c r="E10" s="126"/>
      <c r="F10" s="126"/>
      <c r="G10" s="126"/>
      <c r="H10" s="126"/>
      <c r="I10" s="126"/>
      <c r="J10" s="126"/>
      <c r="K10" s="126"/>
    </row>
    <row r="11" spans="1:11" x14ac:dyDescent="0.2">
      <c r="A11" s="125" t="s">
        <v>23</v>
      </c>
      <c r="B11" s="126" t="s">
        <v>507</v>
      </c>
      <c r="C11" s="126"/>
      <c r="D11" s="126"/>
      <c r="E11" s="126"/>
      <c r="F11" s="126"/>
      <c r="G11" s="126"/>
      <c r="H11" s="126"/>
      <c r="I11" s="126"/>
      <c r="J11" s="126"/>
      <c r="K11" s="126"/>
    </row>
    <row r="12" spans="1:11" x14ac:dyDescent="0.2">
      <c r="A12" s="125" t="s">
        <v>272</v>
      </c>
      <c r="B12" s="126" t="s">
        <v>625</v>
      </c>
      <c r="C12" s="126"/>
      <c r="D12" s="126"/>
      <c r="E12" s="126"/>
      <c r="F12" s="126"/>
      <c r="G12" s="126"/>
      <c r="H12" s="126"/>
      <c r="I12" s="126"/>
      <c r="J12" s="126"/>
      <c r="K12" s="126"/>
    </row>
    <row r="13" spans="1:11" hidden="1" x14ac:dyDescent="0.2">
      <c r="A13" s="125" t="s">
        <v>57</v>
      </c>
      <c r="B13" s="126">
        <v>1</v>
      </c>
      <c r="C13" s="126"/>
      <c r="D13" s="126"/>
      <c r="E13" s="126"/>
      <c r="F13" s="126"/>
      <c r="G13" s="126"/>
      <c r="H13" s="126"/>
      <c r="I13" s="126"/>
      <c r="J13" s="126"/>
      <c r="K13" s="126"/>
    </row>
    <row r="14" spans="1:11" hidden="1" x14ac:dyDescent="0.2">
      <c r="A14" s="125" t="s">
        <v>18</v>
      </c>
      <c r="B14" s="126">
        <v>617</v>
      </c>
      <c r="C14" s="126"/>
      <c r="D14" s="126"/>
      <c r="E14" s="126"/>
      <c r="F14" s="126"/>
      <c r="G14" s="126"/>
      <c r="H14" s="126"/>
      <c r="I14" s="126"/>
      <c r="J14" s="126"/>
      <c r="K14" s="126"/>
    </row>
    <row r="15" spans="1:11" x14ac:dyDescent="0.2">
      <c r="A15" s="125" t="s">
        <v>58</v>
      </c>
      <c r="B15" s="126" t="s">
        <v>633</v>
      </c>
      <c r="C15" s="126"/>
      <c r="D15" s="126"/>
      <c r="E15" s="126"/>
      <c r="F15" s="126"/>
      <c r="G15" s="126"/>
      <c r="H15" s="126"/>
      <c r="I15" s="126"/>
      <c r="J15" s="126"/>
      <c r="K15" s="126"/>
    </row>
    <row r="16" spans="1:11" x14ac:dyDescent="0.2">
      <c r="A16" s="125" t="s">
        <v>59</v>
      </c>
      <c r="B16" s="126" t="s">
        <v>634</v>
      </c>
      <c r="C16" s="126"/>
      <c r="D16" s="126"/>
      <c r="E16" s="126"/>
      <c r="F16" s="126"/>
      <c r="G16" s="126"/>
      <c r="H16" s="126"/>
      <c r="I16" s="126"/>
      <c r="J16" s="126"/>
      <c r="K16" s="126"/>
    </row>
    <row r="17" spans="1:11" ht="132" customHeight="1" x14ac:dyDescent="0.2">
      <c r="A17" s="125" t="s">
        <v>386</v>
      </c>
      <c r="B17" s="126" t="s">
        <v>714</v>
      </c>
      <c r="C17" s="126"/>
      <c r="D17" s="126"/>
      <c r="E17" s="126"/>
      <c r="F17" s="126"/>
      <c r="G17" s="126"/>
      <c r="H17" s="126"/>
      <c r="I17" s="126"/>
      <c r="J17" s="126"/>
      <c r="K17" s="126"/>
    </row>
    <row r="18" spans="1:11" x14ac:dyDescent="0.2">
      <c r="A18" s="125" t="s">
        <v>19</v>
      </c>
      <c r="B18" s="128">
        <v>43489</v>
      </c>
      <c r="C18" s="126"/>
      <c r="D18" s="126"/>
      <c r="E18" s="126"/>
      <c r="F18" s="126"/>
      <c r="G18" s="126"/>
      <c r="H18" s="126"/>
      <c r="I18" s="126"/>
      <c r="J18" s="126"/>
      <c r="K18" s="126"/>
    </row>
    <row r="19" spans="1:11" ht="25.5" x14ac:dyDescent="0.2">
      <c r="A19" s="125" t="s">
        <v>20</v>
      </c>
      <c r="B19" s="121">
        <v>43493</v>
      </c>
      <c r="C19" s="126"/>
      <c r="D19" s="126"/>
      <c r="E19" s="126"/>
      <c r="F19" s="126"/>
      <c r="G19" s="126"/>
      <c r="H19" s="126"/>
      <c r="I19" s="126"/>
      <c r="J19" s="126"/>
      <c r="K19" s="126"/>
    </row>
    <row r="20" spans="1:11" x14ac:dyDescent="0.2">
      <c r="A20" s="125" t="s">
        <v>270</v>
      </c>
      <c r="B20" s="126" t="s">
        <v>385</v>
      </c>
      <c r="C20" s="126"/>
      <c r="D20" s="126"/>
      <c r="E20" s="126"/>
      <c r="F20" s="126"/>
      <c r="G20" s="126"/>
      <c r="H20" s="126"/>
      <c r="I20" s="126"/>
      <c r="J20" s="126"/>
      <c r="K20" s="126"/>
    </row>
    <row r="23" spans="1:11" x14ac:dyDescent="0.2">
      <c r="A23" s="80"/>
    </row>
    <row r="25" spans="1:11" x14ac:dyDescent="0.2">
      <c r="A25" s="129" t="s">
        <v>511</v>
      </c>
      <c r="B25" s="129">
        <v>60</v>
      </c>
      <c r="C25" s="129">
        <v>61</v>
      </c>
      <c r="D25" s="129">
        <v>62</v>
      </c>
      <c r="E25" s="129">
        <v>63</v>
      </c>
      <c r="F25" s="129">
        <v>64</v>
      </c>
      <c r="G25" s="129">
        <v>65</v>
      </c>
      <c r="H25" s="129">
        <v>66</v>
      </c>
      <c r="I25" s="129">
        <v>67</v>
      </c>
      <c r="J25" s="129">
        <v>68</v>
      </c>
      <c r="K25" s="129">
        <v>69</v>
      </c>
    </row>
    <row r="26" spans="1:11" x14ac:dyDescent="0.2">
      <c r="A26" s="130">
        <v>0</v>
      </c>
      <c r="B26" s="132">
        <v>1</v>
      </c>
      <c r="C26" s="132">
        <v>1.054</v>
      </c>
      <c r="D26" s="132">
        <v>1.1120000000000001</v>
      </c>
      <c r="E26" s="132">
        <v>1.175</v>
      </c>
      <c r="F26" s="132">
        <v>1.2430000000000001</v>
      </c>
      <c r="G26" s="132">
        <v>1.3180000000000001</v>
      </c>
      <c r="H26" s="132">
        <v>1.399</v>
      </c>
      <c r="I26" s="132">
        <v>1.488</v>
      </c>
      <c r="J26" s="132">
        <v>1.5860000000000001</v>
      </c>
      <c r="K26" s="132">
        <v>1.6930000000000001</v>
      </c>
    </row>
    <row r="27" spans="1:11" x14ac:dyDescent="0.2">
      <c r="A27" s="130">
        <v>1</v>
      </c>
      <c r="B27" s="132">
        <v>1.004</v>
      </c>
      <c r="C27" s="132">
        <v>1.0580000000000001</v>
      </c>
      <c r="D27" s="132">
        <v>1.117</v>
      </c>
      <c r="E27" s="132">
        <v>1.18</v>
      </c>
      <c r="F27" s="132">
        <v>1.2490000000000001</v>
      </c>
      <c r="G27" s="132">
        <v>1.3240000000000001</v>
      </c>
      <c r="H27" s="132">
        <v>1.4059999999999999</v>
      </c>
      <c r="I27" s="132">
        <v>1.496</v>
      </c>
      <c r="J27" s="132">
        <v>1.595</v>
      </c>
      <c r="K27" s="132">
        <v>1.7030000000000001</v>
      </c>
    </row>
    <row r="28" spans="1:11" x14ac:dyDescent="0.2">
      <c r="A28" s="130">
        <v>2</v>
      </c>
      <c r="B28" s="132">
        <v>1.0089999999999999</v>
      </c>
      <c r="C28" s="132">
        <v>1.0629999999999999</v>
      </c>
      <c r="D28" s="132">
        <v>1.1220000000000001</v>
      </c>
      <c r="E28" s="132">
        <v>1.1859999999999999</v>
      </c>
      <c r="F28" s="132">
        <v>1.2549999999999999</v>
      </c>
      <c r="G28" s="132">
        <v>1.331</v>
      </c>
      <c r="H28" s="132">
        <v>1.4139999999999999</v>
      </c>
      <c r="I28" s="132">
        <v>1.504</v>
      </c>
      <c r="J28" s="132">
        <v>1.6040000000000001</v>
      </c>
      <c r="K28" s="132">
        <v>1.7130000000000001</v>
      </c>
    </row>
    <row r="29" spans="1:11" x14ac:dyDescent="0.2">
      <c r="A29" s="130">
        <v>3</v>
      </c>
      <c r="B29" s="132">
        <v>1.0129999999999999</v>
      </c>
      <c r="C29" s="132">
        <v>1.0680000000000001</v>
      </c>
      <c r="D29" s="132">
        <v>1.127</v>
      </c>
      <c r="E29" s="132">
        <v>1.1919999999999999</v>
      </c>
      <c r="F29" s="132">
        <v>1.262</v>
      </c>
      <c r="G29" s="132">
        <v>1.3380000000000001</v>
      </c>
      <c r="H29" s="132">
        <v>1.421</v>
      </c>
      <c r="I29" s="132">
        <v>1.512</v>
      </c>
      <c r="J29" s="132">
        <v>1.6120000000000001</v>
      </c>
      <c r="K29" s="132">
        <v>1.7230000000000001</v>
      </c>
    </row>
    <row r="30" spans="1:11" x14ac:dyDescent="0.2">
      <c r="A30" s="130">
        <v>4</v>
      </c>
      <c r="B30" s="132">
        <v>1.018</v>
      </c>
      <c r="C30" s="132">
        <v>1.073</v>
      </c>
      <c r="D30" s="132">
        <v>1.133</v>
      </c>
      <c r="E30" s="132">
        <v>1.1970000000000001</v>
      </c>
      <c r="F30" s="132">
        <v>1.268</v>
      </c>
      <c r="G30" s="132">
        <v>1.345</v>
      </c>
      <c r="H30" s="132">
        <v>1.429</v>
      </c>
      <c r="I30" s="132">
        <v>1.5209999999999999</v>
      </c>
      <c r="J30" s="132">
        <v>1.621</v>
      </c>
      <c r="K30" s="132">
        <v>1.7330000000000001</v>
      </c>
    </row>
    <row r="31" spans="1:11" x14ac:dyDescent="0.2">
      <c r="A31" s="130">
        <v>5</v>
      </c>
      <c r="B31" s="132">
        <v>1.022</v>
      </c>
      <c r="C31" s="132">
        <v>1.0780000000000001</v>
      </c>
      <c r="D31" s="132">
        <v>1.1379999999999999</v>
      </c>
      <c r="E31" s="132">
        <v>1.2030000000000001</v>
      </c>
      <c r="F31" s="132">
        <v>1.274</v>
      </c>
      <c r="G31" s="132">
        <v>1.351</v>
      </c>
      <c r="H31" s="132">
        <v>1.4359999999999999</v>
      </c>
      <c r="I31" s="132">
        <v>1.5289999999999999</v>
      </c>
      <c r="J31" s="132">
        <v>1.63</v>
      </c>
      <c r="K31" s="132">
        <v>1.742</v>
      </c>
    </row>
    <row r="32" spans="1:11" x14ac:dyDescent="0.2">
      <c r="A32" s="130">
        <v>6</v>
      </c>
      <c r="B32" s="132">
        <v>1.0269999999999999</v>
      </c>
      <c r="C32" s="132">
        <v>1.083</v>
      </c>
      <c r="D32" s="132">
        <v>1.143</v>
      </c>
      <c r="E32" s="132">
        <v>1.2090000000000001</v>
      </c>
      <c r="F32" s="132">
        <v>1.28</v>
      </c>
      <c r="G32" s="132">
        <v>1.3580000000000001</v>
      </c>
      <c r="H32" s="132">
        <v>1.4430000000000001</v>
      </c>
      <c r="I32" s="132">
        <v>1.5369999999999999</v>
      </c>
      <c r="J32" s="132">
        <v>1.639</v>
      </c>
      <c r="K32" s="132">
        <v>1.752</v>
      </c>
    </row>
    <row r="33" spans="1:11" x14ac:dyDescent="0.2">
      <c r="A33" s="130">
        <v>7</v>
      </c>
      <c r="B33" s="132">
        <v>1.0309999999999999</v>
      </c>
      <c r="C33" s="132">
        <v>1.087</v>
      </c>
      <c r="D33" s="132">
        <v>1.1479999999999999</v>
      </c>
      <c r="E33" s="132">
        <v>1.214</v>
      </c>
      <c r="F33" s="132">
        <v>1.2869999999999999</v>
      </c>
      <c r="G33" s="132">
        <v>1.365</v>
      </c>
      <c r="H33" s="132">
        <v>1.4510000000000001</v>
      </c>
      <c r="I33" s="132">
        <v>1.5449999999999999</v>
      </c>
      <c r="J33" s="132">
        <v>1.6479999999999999</v>
      </c>
      <c r="K33" s="132">
        <v>1.762</v>
      </c>
    </row>
    <row r="34" spans="1:11" x14ac:dyDescent="0.2">
      <c r="A34" s="130">
        <v>8</v>
      </c>
      <c r="B34" s="132">
        <v>1.036</v>
      </c>
      <c r="C34" s="132">
        <v>1.0920000000000001</v>
      </c>
      <c r="D34" s="132">
        <v>1.1539999999999999</v>
      </c>
      <c r="E34" s="132">
        <v>1.22</v>
      </c>
      <c r="F34" s="132">
        <v>1.2929999999999999</v>
      </c>
      <c r="G34" s="132">
        <v>1.3720000000000001</v>
      </c>
      <c r="H34" s="132">
        <v>1.458</v>
      </c>
      <c r="I34" s="132">
        <v>1.5529999999999999</v>
      </c>
      <c r="J34" s="132">
        <v>1.657</v>
      </c>
      <c r="K34" s="132">
        <v>1.772</v>
      </c>
    </row>
    <row r="35" spans="1:11" x14ac:dyDescent="0.2">
      <c r="A35" s="130">
        <v>9</v>
      </c>
      <c r="B35" s="132">
        <v>1.04</v>
      </c>
      <c r="C35" s="132">
        <v>1.097</v>
      </c>
      <c r="D35" s="132">
        <v>1.159</v>
      </c>
      <c r="E35" s="132">
        <v>1.226</v>
      </c>
      <c r="F35" s="132">
        <v>1.2989999999999999</v>
      </c>
      <c r="G35" s="132">
        <v>1.379</v>
      </c>
      <c r="H35" s="132">
        <v>1.466</v>
      </c>
      <c r="I35" s="132">
        <v>1.5609999999999999</v>
      </c>
      <c r="J35" s="132">
        <v>1.6659999999999999</v>
      </c>
      <c r="K35" s="132">
        <v>1.782</v>
      </c>
    </row>
    <row r="36" spans="1:11" x14ac:dyDescent="0.2">
      <c r="A36" s="130">
        <v>10</v>
      </c>
      <c r="B36" s="132">
        <v>1.0449999999999999</v>
      </c>
      <c r="C36" s="132">
        <v>1.1020000000000001</v>
      </c>
      <c r="D36" s="132">
        <v>1.1639999999999999</v>
      </c>
      <c r="E36" s="132">
        <v>1.232</v>
      </c>
      <c r="F36" s="132">
        <v>1.3049999999999999</v>
      </c>
      <c r="G36" s="132">
        <v>1.385</v>
      </c>
      <c r="H36" s="132">
        <v>1.4730000000000001</v>
      </c>
      <c r="I36" s="132">
        <v>1.569</v>
      </c>
      <c r="J36" s="132">
        <v>1.675</v>
      </c>
      <c r="K36" s="132">
        <v>1.792</v>
      </c>
    </row>
    <row r="37" spans="1:11" x14ac:dyDescent="0.2">
      <c r="A37" s="130">
        <v>11</v>
      </c>
      <c r="B37" s="132">
        <v>1.0489999999999999</v>
      </c>
      <c r="C37" s="132">
        <v>1.107</v>
      </c>
      <c r="D37" s="132">
        <v>1.169</v>
      </c>
      <c r="E37" s="132">
        <v>1.2370000000000001</v>
      </c>
      <c r="F37" s="132">
        <v>1.3109999999999999</v>
      </c>
      <c r="G37" s="132">
        <v>1.3919999999999999</v>
      </c>
      <c r="H37" s="132">
        <v>1.4810000000000001</v>
      </c>
      <c r="I37" s="132">
        <v>1.5780000000000001</v>
      </c>
      <c r="J37" s="132">
        <v>1.6839999999999999</v>
      </c>
      <c r="K37" s="132">
        <v>1.802</v>
      </c>
    </row>
    <row r="43" spans="1:11" ht="39.6" customHeight="1" x14ac:dyDescent="0.2"/>
    <row r="45" spans="1:11" ht="27.6" customHeight="1" x14ac:dyDescent="0.2"/>
  </sheetData>
  <sheetProtection algorithmName="SHA-512" hashValue="l9ecnwsXnF6l6HwlwKDhAd1Ek+DCoNvlkAnYRQ+2QJljdb4TUyps7uK3+To98Sz1vUIo2tw5Q61QYUZa1cM8qA==" saltValue="+ch6tixvYbGZXyZE8vzbRg==" spinCount="100000" sheet="1" objects="1" scenarios="1"/>
  <conditionalFormatting sqref="A25:A37">
    <cfRule type="expression" dxfId="249" priority="9" stopIfTrue="1">
      <formula>MOD(ROW(),2)=0</formula>
    </cfRule>
    <cfRule type="expression" dxfId="248" priority="10" stopIfTrue="1">
      <formula>MOD(ROW(),2)&lt;&gt;0</formula>
    </cfRule>
  </conditionalFormatting>
  <conditionalFormatting sqref="B25:K37">
    <cfRule type="expression" dxfId="247" priority="11" stopIfTrue="1">
      <formula>MOD(ROW(),2)=0</formula>
    </cfRule>
    <cfRule type="expression" dxfId="246" priority="12" stopIfTrue="1">
      <formula>MOD(ROW(),2)&lt;&gt;0</formula>
    </cfRule>
  </conditionalFormatting>
  <conditionalFormatting sqref="A6:A16">
    <cfRule type="expression" dxfId="245" priority="13" stopIfTrue="1">
      <formula>MOD(ROW(),2)=0</formula>
    </cfRule>
    <cfRule type="expression" dxfId="244" priority="14" stopIfTrue="1">
      <formula>MOD(ROW(),2)&lt;&gt;0</formula>
    </cfRule>
  </conditionalFormatting>
  <conditionalFormatting sqref="B6:K16 C18:K20">
    <cfRule type="expression" dxfId="243" priority="15" stopIfTrue="1">
      <formula>MOD(ROW(),2)=0</formula>
    </cfRule>
    <cfRule type="expression" dxfId="242" priority="16" stopIfTrue="1">
      <formula>MOD(ROW(),2)&lt;&gt;0</formula>
    </cfRule>
  </conditionalFormatting>
  <conditionalFormatting sqref="A17:A20">
    <cfRule type="expression" dxfId="241" priority="5" stopIfTrue="1">
      <formula>MOD(ROW(),2)=0</formula>
    </cfRule>
    <cfRule type="expression" dxfId="240" priority="6" stopIfTrue="1">
      <formula>MOD(ROW(),2)&lt;&gt;0</formula>
    </cfRule>
  </conditionalFormatting>
  <conditionalFormatting sqref="B18 B20">
    <cfRule type="expression" dxfId="239" priority="7" stopIfTrue="1">
      <formula>MOD(ROW(),2)=0</formula>
    </cfRule>
    <cfRule type="expression" dxfId="238" priority="8" stopIfTrue="1">
      <formula>MOD(ROW(),2)&lt;&gt;0</formula>
    </cfRule>
  </conditionalFormatting>
  <conditionalFormatting sqref="B19">
    <cfRule type="expression" dxfId="237" priority="3" stopIfTrue="1">
      <formula>MOD(ROW(),2)=0</formula>
    </cfRule>
    <cfRule type="expression" dxfId="236" priority="4" stopIfTrue="1">
      <formula>MOD(ROW(),2)&lt;&gt;0</formula>
    </cfRule>
  </conditionalFormatting>
  <conditionalFormatting sqref="B17:K17">
    <cfRule type="expression" dxfId="235" priority="1" stopIfTrue="1">
      <formula>MOD(ROW(),2)=0</formula>
    </cfRule>
    <cfRule type="expression" dxfId="23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0"/>
  <dimension ref="A1:AV45"/>
  <sheetViews>
    <sheetView workbookViewId="0">
      <selection activeCell="B17" sqref="B17"/>
    </sheetView>
  </sheetViews>
  <sheetFormatPr defaultColWidth="10" defaultRowHeight="12.75" x14ac:dyDescent="0.2"/>
  <cols>
    <col min="1" max="1" width="31.7109375" style="33" customWidth="1"/>
    <col min="2" max="48" width="22.7109375" style="33" customWidth="1"/>
    <col min="49" max="16384" width="10" style="33"/>
  </cols>
  <sheetData>
    <row r="1" spans="1:48" ht="20.25" x14ac:dyDescent="0.3">
      <c r="A1" s="63" t="s">
        <v>4</v>
      </c>
      <c r="B1" s="64"/>
      <c r="C1" s="64"/>
      <c r="D1" s="64"/>
      <c r="E1" s="64"/>
      <c r="F1" s="64"/>
      <c r="G1" s="64"/>
      <c r="H1" s="64"/>
      <c r="I1" s="64"/>
    </row>
    <row r="2" spans="1:48" ht="15.75" x14ac:dyDescent="0.25">
      <c r="A2" s="65" t="str">
        <f>IF(title="&gt; Enter workbook title here","Enter workbook title in Cover sheet",title)</f>
        <v>Fire Wales - Consolidated Factor Spreadsheet</v>
      </c>
      <c r="B2" s="66"/>
      <c r="C2" s="66"/>
      <c r="D2" s="66"/>
      <c r="E2" s="66"/>
      <c r="F2" s="66"/>
      <c r="G2" s="66"/>
      <c r="H2" s="66"/>
      <c r="I2" s="66"/>
    </row>
    <row r="3" spans="1:48" ht="15.75" x14ac:dyDescent="0.25">
      <c r="A3" s="67" t="str">
        <f>TABLE_FACTOR_TYPE&amp;" - x-"&amp;TABLE_SERIES_NUMBER</f>
        <v>Scheme pays AA - x-618</v>
      </c>
      <c r="B3" s="66"/>
      <c r="C3" s="66"/>
      <c r="D3" s="66"/>
      <c r="E3" s="66"/>
      <c r="F3" s="66"/>
      <c r="G3" s="66"/>
      <c r="H3" s="66"/>
      <c r="I3" s="66"/>
    </row>
    <row r="4" spans="1:48" x14ac:dyDescent="0.2">
      <c r="A4" s="68" t="str">
        <f ca="1">CELL("filename",A1)</f>
        <v>D:\Users\FulkerL\OneDrive - Welsh Government\[wfrsc2021-02-annex-1.xlsm]x-618</v>
      </c>
    </row>
    <row r="6" spans="1:48" x14ac:dyDescent="0.2">
      <c r="A6" s="123" t="s">
        <v>24</v>
      </c>
      <c r="B6" s="124" t="s">
        <v>26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row>
    <row r="7" spans="1:48" x14ac:dyDescent="0.2">
      <c r="A7" s="125" t="s">
        <v>16</v>
      </c>
      <c r="B7" s="126" t="s">
        <v>431</v>
      </c>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row>
    <row r="8" spans="1:48" x14ac:dyDescent="0.2">
      <c r="A8" s="125" t="s">
        <v>54</v>
      </c>
      <c r="B8" s="126">
        <v>2007</v>
      </c>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row>
    <row r="9" spans="1:48" x14ac:dyDescent="0.2">
      <c r="A9" s="125" t="s">
        <v>17</v>
      </c>
      <c r="B9" s="126" t="s">
        <v>586</v>
      </c>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row>
    <row r="10" spans="1:48" x14ac:dyDescent="0.2">
      <c r="A10" s="125" t="s">
        <v>2</v>
      </c>
      <c r="B10" s="126" t="s">
        <v>635</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row>
    <row r="11" spans="1:48" x14ac:dyDescent="0.2">
      <c r="A11" s="125" t="s">
        <v>23</v>
      </c>
      <c r="B11" s="126" t="s">
        <v>507</v>
      </c>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row>
    <row r="12" spans="1:48" x14ac:dyDescent="0.2">
      <c r="A12" s="125" t="s">
        <v>272</v>
      </c>
      <c r="B12" s="126" t="s">
        <v>625</v>
      </c>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row>
    <row r="13" spans="1:48" hidden="1" x14ac:dyDescent="0.2">
      <c r="A13" s="125" t="s">
        <v>57</v>
      </c>
      <c r="B13" s="126">
        <v>1</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row>
    <row r="14" spans="1:48" hidden="1" x14ac:dyDescent="0.2">
      <c r="A14" s="125" t="s">
        <v>18</v>
      </c>
      <c r="B14" s="126">
        <v>618</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row>
    <row r="15" spans="1:48" x14ac:dyDescent="0.2">
      <c r="A15" s="125" t="s">
        <v>58</v>
      </c>
      <c r="B15" s="126" t="s">
        <v>636</v>
      </c>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row>
    <row r="16" spans="1:48" x14ac:dyDescent="0.2">
      <c r="A16" s="125" t="s">
        <v>59</v>
      </c>
      <c r="B16" s="126" t="s">
        <v>623</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row>
    <row r="17" spans="1:48" ht="76.5" x14ac:dyDescent="0.2">
      <c r="A17" s="125" t="s">
        <v>386</v>
      </c>
      <c r="B17" s="126" t="s">
        <v>714</v>
      </c>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row>
    <row r="18" spans="1:48" x14ac:dyDescent="0.2">
      <c r="A18" s="125" t="s">
        <v>19</v>
      </c>
      <c r="B18" s="128">
        <v>43489</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row>
    <row r="19" spans="1:48" ht="25.5" x14ac:dyDescent="0.2">
      <c r="A19" s="125" t="s">
        <v>20</v>
      </c>
      <c r="B19" s="121">
        <v>43493</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row>
    <row r="20" spans="1:48" x14ac:dyDescent="0.2">
      <c r="A20" s="125" t="s">
        <v>270</v>
      </c>
      <c r="B20" s="126" t="s">
        <v>385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c r="AR20" s="126"/>
      <c r="AS20" s="126"/>
      <c r="AT20" s="126"/>
      <c r="AU20" s="126"/>
      <c r="AV20" s="126"/>
    </row>
    <row r="23" spans="1:48" x14ac:dyDescent="0.2">
      <c r="A23" s="80"/>
    </row>
    <row r="25" spans="1:48" x14ac:dyDescent="0.2">
      <c r="A25" s="129" t="s">
        <v>511</v>
      </c>
      <c r="B25" s="129">
        <v>18</v>
      </c>
      <c r="C25" s="129">
        <v>19</v>
      </c>
      <c r="D25" s="129">
        <v>20</v>
      </c>
      <c r="E25" s="129">
        <v>21</v>
      </c>
      <c r="F25" s="129">
        <v>22</v>
      </c>
      <c r="G25" s="129">
        <v>23</v>
      </c>
      <c r="H25" s="129">
        <v>24</v>
      </c>
      <c r="I25" s="129">
        <v>25</v>
      </c>
      <c r="J25" s="129">
        <v>26</v>
      </c>
      <c r="K25" s="129">
        <v>27</v>
      </c>
      <c r="L25" s="129">
        <v>28</v>
      </c>
      <c r="M25" s="129">
        <v>29</v>
      </c>
      <c r="N25" s="129">
        <v>30</v>
      </c>
      <c r="O25" s="129">
        <v>31</v>
      </c>
      <c r="P25" s="129">
        <v>32</v>
      </c>
      <c r="Q25" s="129">
        <v>33</v>
      </c>
      <c r="R25" s="129">
        <v>34</v>
      </c>
      <c r="S25" s="129">
        <v>35</v>
      </c>
      <c r="T25" s="129">
        <v>36</v>
      </c>
      <c r="U25" s="129">
        <v>37</v>
      </c>
      <c r="V25" s="129">
        <v>38</v>
      </c>
      <c r="W25" s="129">
        <v>39</v>
      </c>
      <c r="X25" s="129">
        <v>40</v>
      </c>
      <c r="Y25" s="129">
        <v>41</v>
      </c>
      <c r="Z25" s="129">
        <v>42</v>
      </c>
      <c r="AA25" s="129">
        <v>43</v>
      </c>
      <c r="AB25" s="129">
        <v>44</v>
      </c>
      <c r="AC25" s="129">
        <v>45</v>
      </c>
      <c r="AD25" s="129">
        <v>46</v>
      </c>
      <c r="AE25" s="129">
        <v>47</v>
      </c>
      <c r="AF25" s="129">
        <v>48</v>
      </c>
      <c r="AG25" s="129">
        <v>49</v>
      </c>
      <c r="AH25" s="129">
        <v>50</v>
      </c>
      <c r="AI25" s="129">
        <v>51</v>
      </c>
      <c r="AJ25" s="129">
        <v>52</v>
      </c>
      <c r="AK25" s="129">
        <v>53</v>
      </c>
      <c r="AL25" s="129">
        <v>54</v>
      </c>
      <c r="AM25" s="129">
        <v>55</v>
      </c>
      <c r="AN25" s="129">
        <v>56</v>
      </c>
      <c r="AO25" s="129">
        <v>57</v>
      </c>
      <c r="AP25" s="129">
        <v>58</v>
      </c>
      <c r="AQ25" s="129">
        <v>59</v>
      </c>
      <c r="AR25" s="129">
        <v>60</v>
      </c>
      <c r="AS25" s="129">
        <v>61</v>
      </c>
      <c r="AT25" s="129">
        <v>62</v>
      </c>
      <c r="AU25" s="129">
        <v>63</v>
      </c>
      <c r="AV25" s="129">
        <v>64</v>
      </c>
    </row>
    <row r="26" spans="1:48" x14ac:dyDescent="0.2">
      <c r="A26" s="130">
        <v>0</v>
      </c>
      <c r="B26" s="132">
        <v>0.17699999999999999</v>
      </c>
      <c r="C26" s="132">
        <v>0.182</v>
      </c>
      <c r="D26" s="132">
        <v>0.187</v>
      </c>
      <c r="E26" s="132">
        <v>0.192</v>
      </c>
      <c r="F26" s="132">
        <v>0.19700000000000001</v>
      </c>
      <c r="G26" s="132">
        <v>0.20300000000000001</v>
      </c>
      <c r="H26" s="132">
        <v>0.20899999999999999</v>
      </c>
      <c r="I26" s="132">
        <v>0.214</v>
      </c>
      <c r="J26" s="132">
        <v>0.221</v>
      </c>
      <c r="K26" s="132">
        <v>0.22700000000000001</v>
      </c>
      <c r="L26" s="132">
        <v>0.23400000000000001</v>
      </c>
      <c r="M26" s="132">
        <v>0.24099999999999999</v>
      </c>
      <c r="N26" s="132">
        <v>0.248</v>
      </c>
      <c r="O26" s="132">
        <v>0.255</v>
      </c>
      <c r="P26" s="132">
        <v>0.26300000000000001</v>
      </c>
      <c r="Q26" s="132">
        <v>0.27100000000000002</v>
      </c>
      <c r="R26" s="132">
        <v>0.28000000000000003</v>
      </c>
      <c r="S26" s="132">
        <v>0.28899999999999998</v>
      </c>
      <c r="T26" s="132">
        <v>0.29799999999999999</v>
      </c>
      <c r="U26" s="132">
        <v>0.308</v>
      </c>
      <c r="V26" s="132">
        <v>0.318</v>
      </c>
      <c r="W26" s="132">
        <v>0.32800000000000001</v>
      </c>
      <c r="X26" s="132">
        <v>0.33900000000000002</v>
      </c>
      <c r="Y26" s="132">
        <v>0.35099999999999998</v>
      </c>
      <c r="Z26" s="132">
        <v>0.36299999999999999</v>
      </c>
      <c r="AA26" s="132">
        <v>0.376</v>
      </c>
      <c r="AB26" s="132">
        <v>0.39</v>
      </c>
      <c r="AC26" s="132">
        <v>0.40400000000000003</v>
      </c>
      <c r="AD26" s="132">
        <v>0.41899999999999998</v>
      </c>
      <c r="AE26" s="132">
        <v>0.435</v>
      </c>
      <c r="AF26" s="132">
        <v>0.45100000000000001</v>
      </c>
      <c r="AG26" s="132">
        <v>0.46899999999999997</v>
      </c>
      <c r="AH26" s="132">
        <v>0.48799999999999999</v>
      </c>
      <c r="AI26" s="132">
        <v>0.50800000000000001</v>
      </c>
      <c r="AJ26" s="132">
        <v>0.52900000000000003</v>
      </c>
      <c r="AK26" s="132">
        <v>0.55100000000000005</v>
      </c>
      <c r="AL26" s="132">
        <v>0.57499999999999996</v>
      </c>
      <c r="AM26" s="132">
        <v>0.60099999999999998</v>
      </c>
      <c r="AN26" s="132">
        <v>0.629</v>
      </c>
      <c r="AO26" s="132">
        <v>0.65800000000000003</v>
      </c>
      <c r="AP26" s="132">
        <v>0.69</v>
      </c>
      <c r="AQ26" s="132">
        <v>0.72399999999999998</v>
      </c>
      <c r="AR26" s="132">
        <v>0.76100000000000001</v>
      </c>
      <c r="AS26" s="132">
        <v>0.80100000000000005</v>
      </c>
      <c r="AT26" s="132">
        <v>0.84499999999999997</v>
      </c>
      <c r="AU26" s="132">
        <v>0.89200000000000002</v>
      </c>
      <c r="AV26" s="132">
        <v>0.94299999999999995</v>
      </c>
    </row>
    <row r="27" spans="1:48" x14ac:dyDescent="0.2">
      <c r="A27" s="130">
        <v>1</v>
      </c>
      <c r="B27" s="132">
        <v>0.17699999999999999</v>
      </c>
      <c r="C27" s="132">
        <v>0.182</v>
      </c>
      <c r="D27" s="132">
        <v>0.187</v>
      </c>
      <c r="E27" s="132">
        <v>0.192</v>
      </c>
      <c r="F27" s="132">
        <v>0.19800000000000001</v>
      </c>
      <c r="G27" s="132">
        <v>0.20300000000000001</v>
      </c>
      <c r="H27" s="132">
        <v>0.20899999999999999</v>
      </c>
      <c r="I27" s="132">
        <v>0.215</v>
      </c>
      <c r="J27" s="132">
        <v>0.221</v>
      </c>
      <c r="K27" s="132">
        <v>0.22800000000000001</v>
      </c>
      <c r="L27" s="132">
        <v>0.23400000000000001</v>
      </c>
      <c r="M27" s="132">
        <v>0.24099999999999999</v>
      </c>
      <c r="N27" s="132">
        <v>0.248</v>
      </c>
      <c r="O27" s="132">
        <v>0.25600000000000001</v>
      </c>
      <c r="P27" s="132">
        <v>0.26400000000000001</v>
      </c>
      <c r="Q27" s="132">
        <v>0.27200000000000002</v>
      </c>
      <c r="R27" s="132">
        <v>0.28100000000000003</v>
      </c>
      <c r="S27" s="132">
        <v>0.28899999999999998</v>
      </c>
      <c r="T27" s="132">
        <v>0.29899999999999999</v>
      </c>
      <c r="U27" s="132">
        <v>0.308</v>
      </c>
      <c r="V27" s="132">
        <v>0.31900000000000001</v>
      </c>
      <c r="W27" s="132">
        <v>0.32900000000000001</v>
      </c>
      <c r="X27" s="132">
        <v>0.34</v>
      </c>
      <c r="Y27" s="132">
        <v>0.35199999999999998</v>
      </c>
      <c r="Z27" s="132">
        <v>0.36399999999999999</v>
      </c>
      <c r="AA27" s="132">
        <v>0.377</v>
      </c>
      <c r="AB27" s="132">
        <v>0.39100000000000001</v>
      </c>
      <c r="AC27" s="132">
        <v>0.40500000000000003</v>
      </c>
      <c r="AD27" s="132">
        <v>0.42</v>
      </c>
      <c r="AE27" s="132">
        <v>0.436</v>
      </c>
      <c r="AF27" s="132">
        <v>0.45300000000000001</v>
      </c>
      <c r="AG27" s="132">
        <v>0.47099999999999997</v>
      </c>
      <c r="AH27" s="132">
        <v>0.48899999999999999</v>
      </c>
      <c r="AI27" s="132">
        <v>0.50900000000000001</v>
      </c>
      <c r="AJ27" s="132">
        <v>0.53100000000000003</v>
      </c>
      <c r="AK27" s="132">
        <v>0.55300000000000005</v>
      </c>
      <c r="AL27" s="132">
        <v>0.57799999999999996</v>
      </c>
      <c r="AM27" s="132">
        <v>0.60299999999999998</v>
      </c>
      <c r="AN27" s="132">
        <v>0.63100000000000001</v>
      </c>
      <c r="AO27" s="132">
        <v>0.66100000000000003</v>
      </c>
      <c r="AP27" s="132">
        <v>0.69299999999999995</v>
      </c>
      <c r="AQ27" s="132">
        <v>0.72699999999999998</v>
      </c>
      <c r="AR27" s="132">
        <v>0.76400000000000001</v>
      </c>
      <c r="AS27" s="132">
        <v>0.80500000000000005</v>
      </c>
      <c r="AT27" s="132">
        <v>0.84799999999999998</v>
      </c>
      <c r="AU27" s="132">
        <v>0.89600000000000002</v>
      </c>
      <c r="AV27" s="132">
        <v>0.94799999999999995</v>
      </c>
    </row>
    <row r="28" spans="1:48" x14ac:dyDescent="0.2">
      <c r="A28" s="130">
        <v>2</v>
      </c>
      <c r="B28" s="132">
        <v>0.17799999999999999</v>
      </c>
      <c r="C28" s="132">
        <v>0.183</v>
      </c>
      <c r="D28" s="132">
        <v>0.188</v>
      </c>
      <c r="E28" s="132">
        <v>0.193</v>
      </c>
      <c r="F28" s="132">
        <v>0.19800000000000001</v>
      </c>
      <c r="G28" s="132">
        <v>0.20399999999999999</v>
      </c>
      <c r="H28" s="132">
        <v>0.20899999999999999</v>
      </c>
      <c r="I28" s="132">
        <v>0.215</v>
      </c>
      <c r="J28" s="132">
        <v>0.222</v>
      </c>
      <c r="K28" s="132">
        <v>0.22800000000000001</v>
      </c>
      <c r="L28" s="132">
        <v>0.23499999999999999</v>
      </c>
      <c r="M28" s="132">
        <v>0.24199999999999999</v>
      </c>
      <c r="N28" s="132">
        <v>0.249</v>
      </c>
      <c r="O28" s="132">
        <v>0.25700000000000001</v>
      </c>
      <c r="P28" s="132">
        <v>0.26500000000000001</v>
      </c>
      <c r="Q28" s="132">
        <v>0.27300000000000002</v>
      </c>
      <c r="R28" s="132">
        <v>0.28100000000000003</v>
      </c>
      <c r="S28" s="132">
        <v>0.28999999999999998</v>
      </c>
      <c r="T28" s="132">
        <v>0.3</v>
      </c>
      <c r="U28" s="132">
        <v>0.309</v>
      </c>
      <c r="V28" s="132">
        <v>0.31900000000000001</v>
      </c>
      <c r="W28" s="132">
        <v>0.33</v>
      </c>
      <c r="X28" s="132">
        <v>0.34100000000000003</v>
      </c>
      <c r="Y28" s="132">
        <v>0.35299999999999998</v>
      </c>
      <c r="Z28" s="132">
        <v>0.36499999999999999</v>
      </c>
      <c r="AA28" s="132">
        <v>0.378</v>
      </c>
      <c r="AB28" s="132">
        <v>0.39200000000000002</v>
      </c>
      <c r="AC28" s="132">
        <v>0.40600000000000003</v>
      </c>
      <c r="AD28" s="132">
        <v>0.42099999999999999</v>
      </c>
      <c r="AE28" s="132">
        <v>0.437</v>
      </c>
      <c r="AF28" s="132">
        <v>0.45400000000000001</v>
      </c>
      <c r="AG28" s="132">
        <v>0.47199999999999998</v>
      </c>
      <c r="AH28" s="132">
        <v>0.49099999999999999</v>
      </c>
      <c r="AI28" s="132">
        <v>0.51100000000000001</v>
      </c>
      <c r="AJ28" s="132">
        <v>0.53300000000000003</v>
      </c>
      <c r="AK28" s="132">
        <v>0.55500000000000005</v>
      </c>
      <c r="AL28" s="132">
        <v>0.57999999999999996</v>
      </c>
      <c r="AM28" s="132">
        <v>0.60599999999999998</v>
      </c>
      <c r="AN28" s="132">
        <v>0.63400000000000001</v>
      </c>
      <c r="AO28" s="132">
        <v>0.66300000000000003</v>
      </c>
      <c r="AP28" s="132">
        <v>0.69599999999999995</v>
      </c>
      <c r="AQ28" s="132">
        <v>0.73</v>
      </c>
      <c r="AR28" s="132">
        <v>0.76800000000000002</v>
      </c>
      <c r="AS28" s="132">
        <v>0.80800000000000005</v>
      </c>
      <c r="AT28" s="132">
        <v>0.85199999999999998</v>
      </c>
      <c r="AU28" s="132">
        <v>0.9</v>
      </c>
      <c r="AV28" s="132">
        <v>0.95299999999999996</v>
      </c>
    </row>
    <row r="29" spans="1:48" x14ac:dyDescent="0.2">
      <c r="A29" s="130">
        <v>3</v>
      </c>
      <c r="B29" s="132">
        <v>0.17799999999999999</v>
      </c>
      <c r="C29" s="132">
        <v>0.183</v>
      </c>
      <c r="D29" s="132">
        <v>0.188</v>
      </c>
      <c r="E29" s="132">
        <v>0.193</v>
      </c>
      <c r="F29" s="132">
        <v>0.19900000000000001</v>
      </c>
      <c r="G29" s="132">
        <v>0.20399999999999999</v>
      </c>
      <c r="H29" s="132">
        <v>0.21</v>
      </c>
      <c r="I29" s="132">
        <v>0.216</v>
      </c>
      <c r="J29" s="132">
        <v>0.222</v>
      </c>
      <c r="K29" s="132">
        <v>0.22900000000000001</v>
      </c>
      <c r="L29" s="132">
        <v>0.23499999999999999</v>
      </c>
      <c r="M29" s="132">
        <v>0.24199999999999999</v>
      </c>
      <c r="N29" s="132">
        <v>0.25</v>
      </c>
      <c r="O29" s="132">
        <v>0.25700000000000001</v>
      </c>
      <c r="P29" s="132">
        <v>0.26500000000000001</v>
      </c>
      <c r="Q29" s="132">
        <v>0.27300000000000002</v>
      </c>
      <c r="R29" s="132">
        <v>0.28199999999999997</v>
      </c>
      <c r="S29" s="132">
        <v>0.29099999999999998</v>
      </c>
      <c r="T29" s="132">
        <v>0.3</v>
      </c>
      <c r="U29" s="132">
        <v>0.31</v>
      </c>
      <c r="V29" s="132">
        <v>0.32</v>
      </c>
      <c r="W29" s="132">
        <v>0.33100000000000002</v>
      </c>
      <c r="X29" s="132">
        <v>0.34200000000000003</v>
      </c>
      <c r="Y29" s="132">
        <v>0.35399999999999998</v>
      </c>
      <c r="Z29" s="132">
        <v>0.36599999999999999</v>
      </c>
      <c r="AA29" s="132">
        <v>0.379</v>
      </c>
      <c r="AB29" s="132">
        <v>0.39300000000000002</v>
      </c>
      <c r="AC29" s="132">
        <v>0.40799999999999997</v>
      </c>
      <c r="AD29" s="132">
        <v>0.42299999999999999</v>
      </c>
      <c r="AE29" s="132">
        <v>0.439</v>
      </c>
      <c r="AF29" s="132">
        <v>0.45600000000000002</v>
      </c>
      <c r="AG29" s="132">
        <v>0.47399999999999998</v>
      </c>
      <c r="AH29" s="132">
        <v>0.49299999999999999</v>
      </c>
      <c r="AI29" s="132">
        <v>0.51300000000000001</v>
      </c>
      <c r="AJ29" s="132">
        <v>0.53500000000000003</v>
      </c>
      <c r="AK29" s="132">
        <v>0.55700000000000005</v>
      </c>
      <c r="AL29" s="132">
        <v>0.58199999999999996</v>
      </c>
      <c r="AM29" s="132">
        <v>0.60799999999999998</v>
      </c>
      <c r="AN29" s="132">
        <v>0.63600000000000001</v>
      </c>
      <c r="AO29" s="132">
        <v>0.66600000000000004</v>
      </c>
      <c r="AP29" s="132">
        <v>0.69799999999999995</v>
      </c>
      <c r="AQ29" s="132">
        <v>0.73299999999999998</v>
      </c>
      <c r="AR29" s="132">
        <v>0.77100000000000002</v>
      </c>
      <c r="AS29" s="132">
        <v>0.81200000000000006</v>
      </c>
      <c r="AT29" s="132">
        <v>0.85599999999999998</v>
      </c>
      <c r="AU29" s="132">
        <v>0.90500000000000003</v>
      </c>
      <c r="AV29" s="132">
        <v>0.95799999999999996</v>
      </c>
    </row>
    <row r="30" spans="1:48" x14ac:dyDescent="0.2">
      <c r="A30" s="130">
        <v>4</v>
      </c>
      <c r="B30" s="132">
        <v>0.17899999999999999</v>
      </c>
      <c r="C30" s="132">
        <v>0.183</v>
      </c>
      <c r="D30" s="132">
        <v>0.188</v>
      </c>
      <c r="E30" s="132">
        <v>0.19400000000000001</v>
      </c>
      <c r="F30" s="132">
        <v>0.19900000000000001</v>
      </c>
      <c r="G30" s="132">
        <v>0.20499999999999999</v>
      </c>
      <c r="H30" s="132">
        <v>0.21</v>
      </c>
      <c r="I30" s="132">
        <v>0.217</v>
      </c>
      <c r="J30" s="132">
        <v>0.223</v>
      </c>
      <c r="K30" s="132">
        <v>0.22900000000000001</v>
      </c>
      <c r="L30" s="132">
        <v>0.23599999999999999</v>
      </c>
      <c r="M30" s="132">
        <v>0.24299999999999999</v>
      </c>
      <c r="N30" s="132">
        <v>0.25</v>
      </c>
      <c r="O30" s="132">
        <v>0.25800000000000001</v>
      </c>
      <c r="P30" s="132">
        <v>0.26600000000000001</v>
      </c>
      <c r="Q30" s="132">
        <v>0.27400000000000002</v>
      </c>
      <c r="R30" s="132">
        <v>0.28299999999999997</v>
      </c>
      <c r="S30" s="132">
        <v>0.29199999999999998</v>
      </c>
      <c r="T30" s="132">
        <v>0.30099999999999999</v>
      </c>
      <c r="U30" s="132">
        <v>0.311</v>
      </c>
      <c r="V30" s="132">
        <v>0.32100000000000001</v>
      </c>
      <c r="W30" s="132">
        <v>0.33200000000000002</v>
      </c>
      <c r="X30" s="132">
        <v>0.34300000000000003</v>
      </c>
      <c r="Y30" s="132">
        <v>0.35499999999999998</v>
      </c>
      <c r="Z30" s="132">
        <v>0.36799999999999999</v>
      </c>
      <c r="AA30" s="132">
        <v>0.38100000000000001</v>
      </c>
      <c r="AB30" s="132">
        <v>0.39400000000000002</v>
      </c>
      <c r="AC30" s="132">
        <v>0.40899999999999997</v>
      </c>
      <c r="AD30" s="132">
        <v>0.42399999999999999</v>
      </c>
      <c r="AE30" s="132">
        <v>0.44</v>
      </c>
      <c r="AF30" s="132">
        <v>0.45700000000000002</v>
      </c>
      <c r="AG30" s="132">
        <v>0.47499999999999998</v>
      </c>
      <c r="AH30" s="132">
        <v>0.49399999999999999</v>
      </c>
      <c r="AI30" s="132">
        <v>0.51500000000000001</v>
      </c>
      <c r="AJ30" s="132">
        <v>0.53600000000000003</v>
      </c>
      <c r="AK30" s="132">
        <v>0.55900000000000005</v>
      </c>
      <c r="AL30" s="132">
        <v>0.58399999999999996</v>
      </c>
      <c r="AM30" s="132">
        <v>0.61</v>
      </c>
      <c r="AN30" s="132">
        <v>0.63900000000000001</v>
      </c>
      <c r="AO30" s="132">
        <v>0.66900000000000004</v>
      </c>
      <c r="AP30" s="132">
        <v>0.70099999999999996</v>
      </c>
      <c r="AQ30" s="132">
        <v>0.73599999999999999</v>
      </c>
      <c r="AR30" s="132">
        <v>0.77400000000000002</v>
      </c>
      <c r="AS30" s="132">
        <v>0.81599999999999995</v>
      </c>
      <c r="AT30" s="132">
        <v>0.86</v>
      </c>
      <c r="AU30" s="132">
        <v>0.90900000000000003</v>
      </c>
      <c r="AV30" s="132">
        <v>0.96199999999999997</v>
      </c>
    </row>
    <row r="31" spans="1:48" x14ac:dyDescent="0.2">
      <c r="A31" s="130">
        <v>5</v>
      </c>
      <c r="B31" s="132">
        <v>0.17899999999999999</v>
      </c>
      <c r="C31" s="132">
        <v>0.184</v>
      </c>
      <c r="D31" s="132">
        <v>0.189</v>
      </c>
      <c r="E31" s="132">
        <v>0.19400000000000001</v>
      </c>
      <c r="F31" s="132">
        <v>0.2</v>
      </c>
      <c r="G31" s="132">
        <v>0.20499999999999999</v>
      </c>
      <c r="H31" s="132">
        <v>0.21099999999999999</v>
      </c>
      <c r="I31" s="132">
        <v>0.217</v>
      </c>
      <c r="J31" s="132">
        <v>0.223</v>
      </c>
      <c r="K31" s="132">
        <v>0.23</v>
      </c>
      <c r="L31" s="132">
        <v>0.23699999999999999</v>
      </c>
      <c r="M31" s="132">
        <v>0.24399999999999999</v>
      </c>
      <c r="N31" s="132">
        <v>0.251</v>
      </c>
      <c r="O31" s="132">
        <v>0.25900000000000001</v>
      </c>
      <c r="P31" s="132">
        <v>0.26700000000000002</v>
      </c>
      <c r="Q31" s="132">
        <v>0.27500000000000002</v>
      </c>
      <c r="R31" s="132">
        <v>0.28299999999999997</v>
      </c>
      <c r="S31" s="132">
        <v>0.29299999999999998</v>
      </c>
      <c r="T31" s="132">
        <v>0.30199999999999999</v>
      </c>
      <c r="U31" s="132">
        <v>0.312</v>
      </c>
      <c r="V31" s="132">
        <v>0.32200000000000001</v>
      </c>
      <c r="W31" s="132">
        <v>0.33300000000000002</v>
      </c>
      <c r="X31" s="132">
        <v>0.34399999999999997</v>
      </c>
      <c r="Y31" s="132">
        <v>0.35599999999999998</v>
      </c>
      <c r="Z31" s="132">
        <v>0.36899999999999999</v>
      </c>
      <c r="AA31" s="132">
        <v>0.38200000000000001</v>
      </c>
      <c r="AB31" s="132">
        <v>0.39500000000000002</v>
      </c>
      <c r="AC31" s="132">
        <v>0.41</v>
      </c>
      <c r="AD31" s="132">
        <v>0.42499999999999999</v>
      </c>
      <c r="AE31" s="132">
        <v>0.442</v>
      </c>
      <c r="AF31" s="132">
        <v>0.45900000000000002</v>
      </c>
      <c r="AG31" s="132">
        <v>0.47699999999999998</v>
      </c>
      <c r="AH31" s="132">
        <v>0.496</v>
      </c>
      <c r="AI31" s="132">
        <v>0.51700000000000002</v>
      </c>
      <c r="AJ31" s="132">
        <v>0.53800000000000003</v>
      </c>
      <c r="AK31" s="132">
        <v>0.56100000000000005</v>
      </c>
      <c r="AL31" s="132">
        <v>0.58599999999999997</v>
      </c>
      <c r="AM31" s="132">
        <v>0.61299999999999999</v>
      </c>
      <c r="AN31" s="132">
        <v>0.64100000000000001</v>
      </c>
      <c r="AO31" s="132">
        <v>0.67100000000000004</v>
      </c>
      <c r="AP31" s="132">
        <v>0.70399999999999996</v>
      </c>
      <c r="AQ31" s="132">
        <v>0.74</v>
      </c>
      <c r="AR31" s="132">
        <v>0.77800000000000002</v>
      </c>
      <c r="AS31" s="132">
        <v>0.81899999999999995</v>
      </c>
      <c r="AT31" s="132">
        <v>0.86399999999999999</v>
      </c>
      <c r="AU31" s="132">
        <v>0.91300000000000003</v>
      </c>
      <c r="AV31" s="132">
        <v>0.96699999999999997</v>
      </c>
    </row>
    <row r="32" spans="1:48" x14ac:dyDescent="0.2">
      <c r="A32" s="130">
        <v>6</v>
      </c>
      <c r="B32" s="132">
        <v>0.17899999999999999</v>
      </c>
      <c r="C32" s="132">
        <v>0.184</v>
      </c>
      <c r="D32" s="132">
        <v>0.189</v>
      </c>
      <c r="E32" s="132">
        <v>0.19500000000000001</v>
      </c>
      <c r="F32" s="132">
        <v>0.2</v>
      </c>
      <c r="G32" s="132">
        <v>0.20599999999999999</v>
      </c>
      <c r="H32" s="132">
        <v>0.21099999999999999</v>
      </c>
      <c r="I32" s="132">
        <v>0.218</v>
      </c>
      <c r="J32" s="132">
        <v>0.224</v>
      </c>
      <c r="K32" s="132">
        <v>0.23</v>
      </c>
      <c r="L32" s="132">
        <v>0.23699999999999999</v>
      </c>
      <c r="M32" s="132">
        <v>0.24399999999999999</v>
      </c>
      <c r="N32" s="132">
        <v>0.252</v>
      </c>
      <c r="O32" s="132">
        <v>0.25900000000000001</v>
      </c>
      <c r="P32" s="132">
        <v>0.26700000000000002</v>
      </c>
      <c r="Q32" s="132">
        <v>0.27600000000000002</v>
      </c>
      <c r="R32" s="132">
        <v>0.28399999999999997</v>
      </c>
      <c r="S32" s="132">
        <v>0.29299999999999998</v>
      </c>
      <c r="T32" s="132">
        <v>0.30299999999999999</v>
      </c>
      <c r="U32" s="132">
        <v>0.313</v>
      </c>
      <c r="V32" s="132">
        <v>0.32300000000000001</v>
      </c>
      <c r="W32" s="132">
        <v>0.33400000000000002</v>
      </c>
      <c r="X32" s="132">
        <v>0.34499999999999997</v>
      </c>
      <c r="Y32" s="132">
        <v>0.35699999999999998</v>
      </c>
      <c r="Z32" s="132">
        <v>0.37</v>
      </c>
      <c r="AA32" s="132">
        <v>0.38300000000000001</v>
      </c>
      <c r="AB32" s="132">
        <v>0.39700000000000002</v>
      </c>
      <c r="AC32" s="132">
        <v>0.41099999999999998</v>
      </c>
      <c r="AD32" s="132">
        <v>0.42699999999999999</v>
      </c>
      <c r="AE32" s="132">
        <v>0.443</v>
      </c>
      <c r="AF32" s="132">
        <v>0.46</v>
      </c>
      <c r="AG32" s="132">
        <v>0.47799999999999998</v>
      </c>
      <c r="AH32" s="132">
        <v>0.498</v>
      </c>
      <c r="AI32" s="132">
        <v>0.51800000000000002</v>
      </c>
      <c r="AJ32" s="132">
        <v>0.54</v>
      </c>
      <c r="AK32" s="132">
        <v>0.56299999999999994</v>
      </c>
      <c r="AL32" s="132">
        <v>0.58799999999999997</v>
      </c>
      <c r="AM32" s="132">
        <v>0.61499999999999999</v>
      </c>
      <c r="AN32" s="132">
        <v>0.64300000000000002</v>
      </c>
      <c r="AO32" s="132">
        <v>0.67400000000000004</v>
      </c>
      <c r="AP32" s="132">
        <v>0.70699999999999996</v>
      </c>
      <c r="AQ32" s="132">
        <v>0.74299999999999999</v>
      </c>
      <c r="AR32" s="132">
        <v>0.78100000000000003</v>
      </c>
      <c r="AS32" s="132">
        <v>0.82299999999999995</v>
      </c>
      <c r="AT32" s="132">
        <v>0.86799999999999999</v>
      </c>
      <c r="AU32" s="132">
        <v>0.91800000000000004</v>
      </c>
      <c r="AV32" s="132">
        <v>0.97199999999999998</v>
      </c>
    </row>
    <row r="33" spans="1:48" x14ac:dyDescent="0.2">
      <c r="A33" s="130">
        <v>7</v>
      </c>
      <c r="B33" s="132">
        <v>0.18</v>
      </c>
      <c r="C33" s="132">
        <v>0.185</v>
      </c>
      <c r="D33" s="132">
        <v>0.19</v>
      </c>
      <c r="E33" s="132">
        <v>0.19500000000000001</v>
      </c>
      <c r="F33" s="132">
        <v>0.2</v>
      </c>
      <c r="G33" s="132">
        <v>0.20599999999999999</v>
      </c>
      <c r="H33" s="132">
        <v>0.21199999999999999</v>
      </c>
      <c r="I33" s="132">
        <v>0.218</v>
      </c>
      <c r="J33" s="132">
        <v>0.224</v>
      </c>
      <c r="K33" s="132">
        <v>0.23100000000000001</v>
      </c>
      <c r="L33" s="132">
        <v>0.23799999999999999</v>
      </c>
      <c r="M33" s="132">
        <v>0.245</v>
      </c>
      <c r="N33" s="132">
        <v>0.252</v>
      </c>
      <c r="O33" s="132">
        <v>0.26</v>
      </c>
      <c r="P33" s="132">
        <v>0.26800000000000002</v>
      </c>
      <c r="Q33" s="132">
        <v>0.27600000000000002</v>
      </c>
      <c r="R33" s="132">
        <v>0.28499999999999998</v>
      </c>
      <c r="S33" s="132">
        <v>0.29399999999999998</v>
      </c>
      <c r="T33" s="132">
        <v>0.30399999999999999</v>
      </c>
      <c r="U33" s="132">
        <v>0.313</v>
      </c>
      <c r="V33" s="132">
        <v>0.32400000000000001</v>
      </c>
      <c r="W33" s="132">
        <v>0.33500000000000002</v>
      </c>
      <c r="X33" s="132">
        <v>0.34599999999999997</v>
      </c>
      <c r="Y33" s="132">
        <v>0.35799999999999998</v>
      </c>
      <c r="Z33" s="132">
        <v>0.371</v>
      </c>
      <c r="AA33" s="132">
        <v>0.38400000000000001</v>
      </c>
      <c r="AB33" s="132">
        <v>0.39800000000000002</v>
      </c>
      <c r="AC33" s="132">
        <v>0.41299999999999998</v>
      </c>
      <c r="AD33" s="132">
        <v>0.42799999999999999</v>
      </c>
      <c r="AE33" s="132">
        <v>0.44400000000000001</v>
      </c>
      <c r="AF33" s="132">
        <v>0.46200000000000002</v>
      </c>
      <c r="AG33" s="132">
        <v>0.48</v>
      </c>
      <c r="AH33" s="132">
        <v>0.499</v>
      </c>
      <c r="AI33" s="132">
        <v>0.52</v>
      </c>
      <c r="AJ33" s="132">
        <v>0.54200000000000004</v>
      </c>
      <c r="AK33" s="132">
        <v>0.56499999999999995</v>
      </c>
      <c r="AL33" s="132">
        <v>0.59</v>
      </c>
      <c r="AM33" s="132">
        <v>0.61699999999999999</v>
      </c>
      <c r="AN33" s="132">
        <v>0.64600000000000002</v>
      </c>
      <c r="AO33" s="132">
        <v>0.67700000000000005</v>
      </c>
      <c r="AP33" s="132">
        <v>0.71</v>
      </c>
      <c r="AQ33" s="132">
        <v>0.746</v>
      </c>
      <c r="AR33" s="132">
        <v>0.78400000000000003</v>
      </c>
      <c r="AS33" s="132">
        <v>0.82599999999999996</v>
      </c>
      <c r="AT33" s="132">
        <v>0.872</v>
      </c>
      <c r="AU33" s="132">
        <v>0.92200000000000004</v>
      </c>
      <c r="AV33" s="132">
        <v>0.97599999999999998</v>
      </c>
    </row>
    <row r="34" spans="1:48" x14ac:dyDescent="0.2">
      <c r="A34" s="130">
        <v>8</v>
      </c>
      <c r="B34" s="132">
        <v>0.18</v>
      </c>
      <c r="C34" s="132">
        <v>0.185</v>
      </c>
      <c r="D34" s="132">
        <v>0.19</v>
      </c>
      <c r="E34" s="132">
        <v>0.19500000000000001</v>
      </c>
      <c r="F34" s="132">
        <v>0.20100000000000001</v>
      </c>
      <c r="G34" s="132">
        <v>0.20699999999999999</v>
      </c>
      <c r="H34" s="132">
        <v>0.21199999999999999</v>
      </c>
      <c r="I34" s="132">
        <v>0.219</v>
      </c>
      <c r="J34" s="132">
        <v>0.22500000000000001</v>
      </c>
      <c r="K34" s="132">
        <v>0.23200000000000001</v>
      </c>
      <c r="L34" s="132">
        <v>0.23799999999999999</v>
      </c>
      <c r="M34" s="132">
        <v>0.245</v>
      </c>
      <c r="N34" s="132">
        <v>0.253</v>
      </c>
      <c r="O34" s="132">
        <v>0.26100000000000001</v>
      </c>
      <c r="P34" s="132">
        <v>0.26900000000000002</v>
      </c>
      <c r="Q34" s="132">
        <v>0.27700000000000002</v>
      </c>
      <c r="R34" s="132">
        <v>0.28599999999999998</v>
      </c>
      <c r="S34" s="132">
        <v>0.29499999999999998</v>
      </c>
      <c r="T34" s="132">
        <v>0.30399999999999999</v>
      </c>
      <c r="U34" s="132">
        <v>0.314</v>
      </c>
      <c r="V34" s="132">
        <v>0.32500000000000001</v>
      </c>
      <c r="W34" s="132">
        <v>0.33600000000000002</v>
      </c>
      <c r="X34" s="132">
        <v>0.34699999999999998</v>
      </c>
      <c r="Y34" s="132">
        <v>0.35899999999999999</v>
      </c>
      <c r="Z34" s="132">
        <v>0.372</v>
      </c>
      <c r="AA34" s="132">
        <v>0.38500000000000001</v>
      </c>
      <c r="AB34" s="132">
        <v>0.39900000000000002</v>
      </c>
      <c r="AC34" s="132">
        <v>0.41399999999999998</v>
      </c>
      <c r="AD34" s="132">
        <v>0.42899999999999999</v>
      </c>
      <c r="AE34" s="132">
        <v>0.44600000000000001</v>
      </c>
      <c r="AF34" s="132">
        <v>0.46300000000000002</v>
      </c>
      <c r="AG34" s="132">
        <v>0.48199999999999998</v>
      </c>
      <c r="AH34" s="132">
        <v>0.501</v>
      </c>
      <c r="AI34" s="132">
        <v>0.52200000000000002</v>
      </c>
      <c r="AJ34" s="132">
        <v>0.54400000000000004</v>
      </c>
      <c r="AK34" s="132">
        <v>0.56699999999999995</v>
      </c>
      <c r="AL34" s="132">
        <v>0.59299999999999997</v>
      </c>
      <c r="AM34" s="132">
        <v>0.62</v>
      </c>
      <c r="AN34" s="132">
        <v>0.64800000000000002</v>
      </c>
      <c r="AO34" s="132">
        <v>0.67900000000000005</v>
      </c>
      <c r="AP34" s="132">
        <v>0.71299999999999997</v>
      </c>
      <c r="AQ34" s="132">
        <v>0.749</v>
      </c>
      <c r="AR34" s="132">
        <v>0.78800000000000003</v>
      </c>
      <c r="AS34" s="132">
        <v>0.83</v>
      </c>
      <c r="AT34" s="132">
        <v>0.876</v>
      </c>
      <c r="AU34" s="132">
        <v>0.92600000000000005</v>
      </c>
      <c r="AV34" s="132">
        <v>0.98099999999999998</v>
      </c>
    </row>
    <row r="35" spans="1:48" x14ac:dyDescent="0.2">
      <c r="A35" s="130">
        <v>9</v>
      </c>
      <c r="B35" s="132">
        <v>0.18099999999999999</v>
      </c>
      <c r="C35" s="132">
        <v>0.185</v>
      </c>
      <c r="D35" s="132">
        <v>0.191</v>
      </c>
      <c r="E35" s="132">
        <v>0.19600000000000001</v>
      </c>
      <c r="F35" s="132">
        <v>0.20100000000000001</v>
      </c>
      <c r="G35" s="132">
        <v>0.20699999999999999</v>
      </c>
      <c r="H35" s="132">
        <v>0.21299999999999999</v>
      </c>
      <c r="I35" s="132">
        <v>0.219</v>
      </c>
      <c r="J35" s="132">
        <v>0.22500000000000001</v>
      </c>
      <c r="K35" s="132">
        <v>0.23200000000000001</v>
      </c>
      <c r="L35" s="132">
        <v>0.23899999999999999</v>
      </c>
      <c r="M35" s="132">
        <v>0.246</v>
      </c>
      <c r="N35" s="132">
        <v>0.253</v>
      </c>
      <c r="O35" s="132">
        <v>0.26100000000000001</v>
      </c>
      <c r="P35" s="132">
        <v>0.26900000000000002</v>
      </c>
      <c r="Q35" s="132">
        <v>0.27800000000000002</v>
      </c>
      <c r="R35" s="132">
        <v>0.28599999999999998</v>
      </c>
      <c r="S35" s="132">
        <v>0.29599999999999999</v>
      </c>
      <c r="T35" s="132">
        <v>0.30499999999999999</v>
      </c>
      <c r="U35" s="132">
        <v>0.315</v>
      </c>
      <c r="V35" s="132">
        <v>0.32600000000000001</v>
      </c>
      <c r="W35" s="132">
        <v>0.33700000000000002</v>
      </c>
      <c r="X35" s="132">
        <v>0.34799999999999998</v>
      </c>
      <c r="Y35" s="132">
        <v>0.36</v>
      </c>
      <c r="Z35" s="132">
        <v>0.373</v>
      </c>
      <c r="AA35" s="132">
        <v>0.38600000000000001</v>
      </c>
      <c r="AB35" s="132">
        <v>0.4</v>
      </c>
      <c r="AC35" s="132">
        <v>0.41499999999999998</v>
      </c>
      <c r="AD35" s="132">
        <v>0.43099999999999999</v>
      </c>
      <c r="AE35" s="132">
        <v>0.44700000000000001</v>
      </c>
      <c r="AF35" s="132">
        <v>0.46500000000000002</v>
      </c>
      <c r="AG35" s="132">
        <v>0.48299999999999998</v>
      </c>
      <c r="AH35" s="132">
        <v>0.503</v>
      </c>
      <c r="AI35" s="132">
        <v>0.52400000000000002</v>
      </c>
      <c r="AJ35" s="132">
        <v>0.54600000000000004</v>
      </c>
      <c r="AK35" s="132">
        <v>0.56899999999999995</v>
      </c>
      <c r="AL35" s="132">
        <v>0.59499999999999997</v>
      </c>
      <c r="AM35" s="132">
        <v>0.622</v>
      </c>
      <c r="AN35" s="132">
        <v>0.65100000000000002</v>
      </c>
      <c r="AO35" s="132">
        <v>0.68200000000000005</v>
      </c>
      <c r="AP35" s="132">
        <v>0.71599999999999997</v>
      </c>
      <c r="AQ35" s="132">
        <v>0.752</v>
      </c>
      <c r="AR35" s="132">
        <v>0.79100000000000004</v>
      </c>
      <c r="AS35" s="132">
        <v>0.83399999999999996</v>
      </c>
      <c r="AT35" s="132">
        <v>0.88</v>
      </c>
      <c r="AU35" s="132">
        <v>0.93100000000000005</v>
      </c>
      <c r="AV35" s="132">
        <v>0.98599999999999999</v>
      </c>
    </row>
    <row r="36" spans="1:48" x14ac:dyDescent="0.2">
      <c r="A36" s="130">
        <v>10</v>
      </c>
      <c r="B36" s="132">
        <v>0.18099999999999999</v>
      </c>
      <c r="C36" s="132">
        <v>0.186</v>
      </c>
      <c r="D36" s="132">
        <v>0.191</v>
      </c>
      <c r="E36" s="132">
        <v>0.19600000000000001</v>
      </c>
      <c r="F36" s="132">
        <v>0.20200000000000001</v>
      </c>
      <c r="G36" s="132">
        <v>0.20799999999999999</v>
      </c>
      <c r="H36" s="132">
        <v>0.21299999999999999</v>
      </c>
      <c r="I36" s="132">
        <v>0.22</v>
      </c>
      <c r="J36" s="132">
        <v>0.22600000000000001</v>
      </c>
      <c r="K36" s="132">
        <v>0.23300000000000001</v>
      </c>
      <c r="L36" s="132">
        <v>0.23899999999999999</v>
      </c>
      <c r="M36" s="132">
        <v>0.247</v>
      </c>
      <c r="N36" s="132">
        <v>0.254</v>
      </c>
      <c r="O36" s="132">
        <v>0.26200000000000001</v>
      </c>
      <c r="P36" s="132">
        <v>0.27</v>
      </c>
      <c r="Q36" s="132">
        <v>0.27800000000000002</v>
      </c>
      <c r="R36" s="132">
        <v>0.28699999999999998</v>
      </c>
      <c r="S36" s="132">
        <v>0.29599999999999999</v>
      </c>
      <c r="T36" s="132">
        <v>0.30599999999999999</v>
      </c>
      <c r="U36" s="132">
        <v>0.316</v>
      </c>
      <c r="V36" s="132">
        <v>0.32700000000000001</v>
      </c>
      <c r="W36" s="132">
        <v>0.33800000000000002</v>
      </c>
      <c r="X36" s="132">
        <v>0.34899999999999998</v>
      </c>
      <c r="Y36" s="132">
        <v>0.36099999999999999</v>
      </c>
      <c r="Z36" s="132">
        <v>0.374</v>
      </c>
      <c r="AA36" s="132">
        <v>0.38700000000000001</v>
      </c>
      <c r="AB36" s="132">
        <v>0.40100000000000002</v>
      </c>
      <c r="AC36" s="132">
        <v>0.41599999999999998</v>
      </c>
      <c r="AD36" s="132">
        <v>0.432</v>
      </c>
      <c r="AE36" s="132">
        <v>0.44900000000000001</v>
      </c>
      <c r="AF36" s="132">
        <v>0.46600000000000003</v>
      </c>
      <c r="AG36" s="132">
        <v>0.48499999999999999</v>
      </c>
      <c r="AH36" s="132">
        <v>0.504</v>
      </c>
      <c r="AI36" s="132">
        <v>0.52500000000000002</v>
      </c>
      <c r="AJ36" s="132">
        <v>0.54800000000000004</v>
      </c>
      <c r="AK36" s="132">
        <v>0.57099999999999995</v>
      </c>
      <c r="AL36" s="132">
        <v>0.59699999999999998</v>
      </c>
      <c r="AM36" s="132">
        <v>0.624</v>
      </c>
      <c r="AN36" s="132">
        <v>0.65300000000000002</v>
      </c>
      <c r="AO36" s="132">
        <v>0.68500000000000005</v>
      </c>
      <c r="AP36" s="132">
        <v>0.71799999999999997</v>
      </c>
      <c r="AQ36" s="132">
        <v>0.755</v>
      </c>
      <c r="AR36" s="132">
        <v>0.79400000000000004</v>
      </c>
      <c r="AS36" s="132">
        <v>0.83699999999999997</v>
      </c>
      <c r="AT36" s="132">
        <v>0.88400000000000001</v>
      </c>
      <c r="AU36" s="132">
        <v>0.93500000000000005</v>
      </c>
      <c r="AV36" s="132">
        <v>0.99099999999999999</v>
      </c>
    </row>
    <row r="37" spans="1:48" x14ac:dyDescent="0.2">
      <c r="A37" s="130">
        <v>11</v>
      </c>
      <c r="B37" s="132">
        <v>0.18099999999999999</v>
      </c>
      <c r="C37" s="132">
        <v>0.186</v>
      </c>
      <c r="D37" s="132">
        <v>0.191</v>
      </c>
      <c r="E37" s="132">
        <v>0.19700000000000001</v>
      </c>
      <c r="F37" s="132">
        <v>0.20200000000000001</v>
      </c>
      <c r="G37" s="132">
        <v>0.20799999999999999</v>
      </c>
      <c r="H37" s="132">
        <v>0.214</v>
      </c>
      <c r="I37" s="132">
        <v>0.22</v>
      </c>
      <c r="J37" s="132">
        <v>0.22700000000000001</v>
      </c>
      <c r="K37" s="132">
        <v>0.23300000000000001</v>
      </c>
      <c r="L37" s="132">
        <v>0.24</v>
      </c>
      <c r="M37" s="132">
        <v>0.247</v>
      </c>
      <c r="N37" s="132">
        <v>0.255</v>
      </c>
      <c r="O37" s="132">
        <v>0.26300000000000001</v>
      </c>
      <c r="P37" s="132">
        <v>0.27100000000000002</v>
      </c>
      <c r="Q37" s="132">
        <v>0.27900000000000003</v>
      </c>
      <c r="R37" s="132">
        <v>0.28799999999999998</v>
      </c>
      <c r="S37" s="132">
        <v>0.29699999999999999</v>
      </c>
      <c r="T37" s="132">
        <v>0.307</v>
      </c>
      <c r="U37" s="132">
        <v>0.317</v>
      </c>
      <c r="V37" s="132">
        <v>0.32700000000000001</v>
      </c>
      <c r="W37" s="132">
        <v>0.33800000000000002</v>
      </c>
      <c r="X37" s="132">
        <v>0.35</v>
      </c>
      <c r="Y37" s="132">
        <v>0.36199999999999999</v>
      </c>
      <c r="Z37" s="132">
        <v>0.375</v>
      </c>
      <c r="AA37" s="132">
        <v>0.38800000000000001</v>
      </c>
      <c r="AB37" s="132">
        <v>0.40300000000000002</v>
      </c>
      <c r="AC37" s="132">
        <v>0.41799999999999998</v>
      </c>
      <c r="AD37" s="132">
        <v>0.433</v>
      </c>
      <c r="AE37" s="132">
        <v>0.45</v>
      </c>
      <c r="AF37" s="132">
        <v>0.46800000000000003</v>
      </c>
      <c r="AG37" s="132">
        <v>0.48599999999999999</v>
      </c>
      <c r="AH37" s="132">
        <v>0.50600000000000001</v>
      </c>
      <c r="AI37" s="132">
        <v>0.52700000000000002</v>
      </c>
      <c r="AJ37" s="132">
        <v>0.55000000000000004</v>
      </c>
      <c r="AK37" s="132">
        <v>0.57299999999999995</v>
      </c>
      <c r="AL37" s="132">
        <v>0.59899999999999998</v>
      </c>
      <c r="AM37" s="132">
        <v>0.626</v>
      </c>
      <c r="AN37" s="132">
        <v>0.65600000000000003</v>
      </c>
      <c r="AO37" s="132">
        <v>0.68700000000000006</v>
      </c>
      <c r="AP37" s="132">
        <v>0.72099999999999997</v>
      </c>
      <c r="AQ37" s="132">
        <v>0.75800000000000001</v>
      </c>
      <c r="AR37" s="132">
        <v>0.79800000000000004</v>
      </c>
      <c r="AS37" s="132">
        <v>0.84099999999999997</v>
      </c>
      <c r="AT37" s="132">
        <v>0.88800000000000001</v>
      </c>
      <c r="AU37" s="132">
        <v>0.93899999999999995</v>
      </c>
      <c r="AV37" s="132">
        <v>0.995</v>
      </c>
    </row>
    <row r="43" spans="1:48" ht="39.6" customHeight="1" x14ac:dyDescent="0.2"/>
    <row r="45" spans="1:48" ht="27.6" customHeight="1" x14ac:dyDescent="0.2"/>
  </sheetData>
  <sheetProtection algorithmName="SHA-512" hashValue="CmXfIaCI91D8Uaz9c6fgA9H+A6qwd1PlvYnWVy0NLoMDbU1VVqgwNu5ae/GjAqwrIXclBIVHSg+OhNHurM9bRw==" saltValue="eG/uQW7SEKJEynGEBswxpw==" spinCount="100000" sheet="1" objects="1" scenarios="1"/>
  <conditionalFormatting sqref="A25:A37">
    <cfRule type="expression" dxfId="233" priority="13" stopIfTrue="1">
      <formula>MOD(ROW(),2)=0</formula>
    </cfRule>
    <cfRule type="expression" dxfId="232" priority="14" stopIfTrue="1">
      <formula>MOD(ROW(),2)&lt;&gt;0</formula>
    </cfRule>
  </conditionalFormatting>
  <conditionalFormatting sqref="B25:AV37">
    <cfRule type="expression" dxfId="231" priority="15" stopIfTrue="1">
      <formula>MOD(ROW(),2)=0</formula>
    </cfRule>
    <cfRule type="expression" dxfId="230" priority="16" stopIfTrue="1">
      <formula>MOD(ROW(),2)&lt;&gt;0</formula>
    </cfRule>
  </conditionalFormatting>
  <conditionalFormatting sqref="A6:A16">
    <cfRule type="expression" dxfId="229" priority="17" stopIfTrue="1">
      <formula>MOD(ROW(),2)=0</formula>
    </cfRule>
    <cfRule type="expression" dxfId="228" priority="18" stopIfTrue="1">
      <formula>MOD(ROW(),2)&lt;&gt;0</formula>
    </cfRule>
  </conditionalFormatting>
  <conditionalFormatting sqref="B6:AV16 C18:AV20">
    <cfRule type="expression" dxfId="227" priority="19" stopIfTrue="1">
      <formula>MOD(ROW(),2)=0</formula>
    </cfRule>
    <cfRule type="expression" dxfId="226" priority="20" stopIfTrue="1">
      <formula>MOD(ROW(),2)&lt;&gt;0</formula>
    </cfRule>
  </conditionalFormatting>
  <conditionalFormatting sqref="A17:A20">
    <cfRule type="expression" dxfId="225" priority="9" stopIfTrue="1">
      <formula>MOD(ROW(),2)=0</formula>
    </cfRule>
    <cfRule type="expression" dxfId="224" priority="10" stopIfTrue="1">
      <formula>MOD(ROW(),2)&lt;&gt;0</formula>
    </cfRule>
  </conditionalFormatting>
  <conditionalFormatting sqref="B18 B20">
    <cfRule type="expression" dxfId="223" priority="11" stopIfTrue="1">
      <formula>MOD(ROW(),2)=0</formula>
    </cfRule>
    <cfRule type="expression" dxfId="222" priority="12" stopIfTrue="1">
      <formula>MOD(ROW(),2)&lt;&gt;0</formula>
    </cfRule>
  </conditionalFormatting>
  <conditionalFormatting sqref="B19">
    <cfRule type="expression" dxfId="221" priority="7" stopIfTrue="1">
      <formula>MOD(ROW(),2)=0</formula>
    </cfRule>
    <cfRule type="expression" dxfId="220" priority="8" stopIfTrue="1">
      <formula>MOD(ROW(),2)&lt;&gt;0</formula>
    </cfRule>
  </conditionalFormatting>
  <conditionalFormatting sqref="B17:AV17">
    <cfRule type="expression" dxfId="219" priority="1" stopIfTrue="1">
      <formula>MOD(ROW(),2)=0</formula>
    </cfRule>
    <cfRule type="expression" dxfId="21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1"/>
  <dimension ref="A1:AQ45"/>
  <sheetViews>
    <sheetView topLeftCell="R1" workbookViewId="0">
      <selection activeCell="B17" sqref="B17"/>
    </sheetView>
  </sheetViews>
  <sheetFormatPr defaultColWidth="10" defaultRowHeight="12.75" x14ac:dyDescent="0.2"/>
  <cols>
    <col min="1" max="1" width="31.7109375" style="33" customWidth="1"/>
    <col min="2" max="43" width="22.7109375" style="33" customWidth="1"/>
    <col min="44" max="16384" width="10" style="33"/>
  </cols>
  <sheetData>
    <row r="1" spans="1:43" ht="20.25" x14ac:dyDescent="0.3">
      <c r="A1" s="63" t="s">
        <v>4</v>
      </c>
      <c r="B1" s="64"/>
      <c r="C1" s="64"/>
      <c r="D1" s="64"/>
      <c r="E1" s="64"/>
      <c r="F1" s="64"/>
      <c r="G1" s="64"/>
      <c r="H1" s="64"/>
      <c r="I1" s="64"/>
    </row>
    <row r="2" spans="1:43" ht="15.75" x14ac:dyDescent="0.25">
      <c r="A2" s="65" t="str">
        <f>IF(title="&gt; Enter workbook title here","Enter workbook title in Cover sheet",title)</f>
        <v>Fire Wales - Consolidated Factor Spreadsheet</v>
      </c>
      <c r="B2" s="66"/>
      <c r="C2" s="66"/>
      <c r="D2" s="66"/>
      <c r="E2" s="66"/>
      <c r="F2" s="66"/>
      <c r="G2" s="66"/>
      <c r="H2" s="66"/>
      <c r="I2" s="66"/>
    </row>
    <row r="3" spans="1:43" ht="15.75" x14ac:dyDescent="0.25">
      <c r="A3" s="67" t="str">
        <f>TABLE_FACTOR_TYPE&amp;" - x-"&amp;TABLE_SERIES_NUMBER</f>
        <v>Scheme pays AA - x-619</v>
      </c>
      <c r="B3" s="66"/>
      <c r="C3" s="66"/>
      <c r="D3" s="66"/>
      <c r="E3" s="66"/>
      <c r="F3" s="66"/>
      <c r="G3" s="66"/>
      <c r="H3" s="66"/>
      <c r="I3" s="66"/>
    </row>
    <row r="4" spans="1:43" x14ac:dyDescent="0.2">
      <c r="A4" s="68" t="str">
        <f ca="1">CELL("filename",A1)</f>
        <v>D:\Users\FulkerL\OneDrive - Welsh Government\[wfrsc2021-02-annex-1.xlsm]x-619</v>
      </c>
    </row>
    <row r="6" spans="1:43" x14ac:dyDescent="0.2">
      <c r="A6" s="123" t="s">
        <v>24</v>
      </c>
      <c r="B6" s="124" t="s">
        <v>26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row>
    <row r="7" spans="1:43" x14ac:dyDescent="0.2">
      <c r="A7" s="125" t="s">
        <v>16</v>
      </c>
      <c r="B7" s="126" t="s">
        <v>431</v>
      </c>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row>
    <row r="8" spans="1:43" x14ac:dyDescent="0.2">
      <c r="A8" s="125" t="s">
        <v>54</v>
      </c>
      <c r="B8" s="126">
        <v>2007</v>
      </c>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row>
    <row r="9" spans="1:43" x14ac:dyDescent="0.2">
      <c r="A9" s="125" t="s">
        <v>17</v>
      </c>
      <c r="B9" s="126" t="s">
        <v>586</v>
      </c>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row>
    <row r="10" spans="1:43" x14ac:dyDescent="0.2">
      <c r="A10" s="125" t="s">
        <v>2</v>
      </c>
      <c r="B10" s="126" t="s">
        <v>637</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row>
    <row r="11" spans="1:43" x14ac:dyDescent="0.2">
      <c r="A11" s="125" t="s">
        <v>23</v>
      </c>
      <c r="B11" s="126" t="s">
        <v>507</v>
      </c>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row>
    <row r="12" spans="1:43" x14ac:dyDescent="0.2">
      <c r="A12" s="125" t="s">
        <v>272</v>
      </c>
      <c r="B12" s="126" t="s">
        <v>625</v>
      </c>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row>
    <row r="13" spans="1:43" hidden="1" x14ac:dyDescent="0.2">
      <c r="A13" s="125" t="s">
        <v>57</v>
      </c>
      <c r="B13" s="126">
        <v>1</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row>
    <row r="14" spans="1:43" hidden="1" x14ac:dyDescent="0.2">
      <c r="A14" s="125" t="s">
        <v>18</v>
      </c>
      <c r="B14" s="126">
        <v>619</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row>
    <row r="15" spans="1:43" x14ac:dyDescent="0.2">
      <c r="A15" s="125" t="s">
        <v>58</v>
      </c>
      <c r="B15" s="126" t="s">
        <v>638</v>
      </c>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row>
    <row r="16" spans="1:43" x14ac:dyDescent="0.2">
      <c r="A16" s="125" t="s">
        <v>59</v>
      </c>
      <c r="B16" s="126" t="s">
        <v>639</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row>
    <row r="17" spans="1:43" ht="76.5" x14ac:dyDescent="0.2">
      <c r="A17" s="125" t="s">
        <v>386</v>
      </c>
      <c r="B17" s="126" t="s">
        <v>714</v>
      </c>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row>
    <row r="18" spans="1:43" x14ac:dyDescent="0.2">
      <c r="A18" s="125" t="s">
        <v>19</v>
      </c>
      <c r="B18" s="128">
        <v>43489</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row>
    <row r="19" spans="1:43" ht="25.5" x14ac:dyDescent="0.2">
      <c r="A19" s="125" t="s">
        <v>20</v>
      </c>
      <c r="B19" s="121">
        <v>43493</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row>
    <row r="20" spans="1:43" x14ac:dyDescent="0.2">
      <c r="A20" s="125" t="s">
        <v>270</v>
      </c>
      <c r="B20" s="126" t="s">
        <v>385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row>
    <row r="23" spans="1:43" x14ac:dyDescent="0.2">
      <c r="A23" s="80"/>
    </row>
    <row r="25" spans="1:43" x14ac:dyDescent="0.2">
      <c r="A25" s="129" t="s">
        <v>511</v>
      </c>
      <c r="B25" s="129">
        <v>18</v>
      </c>
      <c r="C25" s="129">
        <v>19</v>
      </c>
      <c r="D25" s="129">
        <v>20</v>
      </c>
      <c r="E25" s="129">
        <v>21</v>
      </c>
      <c r="F25" s="129">
        <v>22</v>
      </c>
      <c r="G25" s="129">
        <v>23</v>
      </c>
      <c r="H25" s="129">
        <v>24</v>
      </c>
      <c r="I25" s="129">
        <v>25</v>
      </c>
      <c r="J25" s="129">
        <v>26</v>
      </c>
      <c r="K25" s="129">
        <v>27</v>
      </c>
      <c r="L25" s="129">
        <v>28</v>
      </c>
      <c r="M25" s="129">
        <v>29</v>
      </c>
      <c r="N25" s="129">
        <v>30</v>
      </c>
      <c r="O25" s="129">
        <v>31</v>
      </c>
      <c r="P25" s="129">
        <v>32</v>
      </c>
      <c r="Q25" s="129">
        <v>33</v>
      </c>
      <c r="R25" s="129">
        <v>34</v>
      </c>
      <c r="S25" s="129">
        <v>35</v>
      </c>
      <c r="T25" s="129">
        <v>36</v>
      </c>
      <c r="U25" s="129">
        <v>37</v>
      </c>
      <c r="V25" s="129">
        <v>38</v>
      </c>
      <c r="W25" s="129">
        <v>39</v>
      </c>
      <c r="X25" s="129">
        <v>40</v>
      </c>
      <c r="Y25" s="129">
        <v>41</v>
      </c>
      <c r="Z25" s="129">
        <v>42</v>
      </c>
      <c r="AA25" s="129">
        <v>43</v>
      </c>
      <c r="AB25" s="129">
        <v>44</v>
      </c>
      <c r="AC25" s="129">
        <v>45</v>
      </c>
      <c r="AD25" s="129">
        <v>46</v>
      </c>
      <c r="AE25" s="129">
        <v>47</v>
      </c>
      <c r="AF25" s="129">
        <v>48</v>
      </c>
      <c r="AG25" s="129">
        <v>49</v>
      </c>
      <c r="AH25" s="129">
        <v>50</v>
      </c>
      <c r="AI25" s="129">
        <v>51</v>
      </c>
      <c r="AJ25" s="129">
        <v>52</v>
      </c>
      <c r="AK25" s="129">
        <v>53</v>
      </c>
      <c r="AL25" s="129">
        <v>54</v>
      </c>
      <c r="AM25" s="129">
        <v>55</v>
      </c>
      <c r="AN25" s="129">
        <v>56</v>
      </c>
      <c r="AO25" s="129">
        <v>57</v>
      </c>
      <c r="AP25" s="129">
        <v>58</v>
      </c>
      <c r="AQ25" s="129">
        <v>59</v>
      </c>
    </row>
    <row r="26" spans="1:43" x14ac:dyDescent="0.2">
      <c r="A26" s="130">
        <v>0</v>
      </c>
      <c r="B26" s="132">
        <v>0.22600000000000001</v>
      </c>
      <c r="C26" s="132">
        <v>0.23200000000000001</v>
      </c>
      <c r="D26" s="132">
        <v>0.23899999999999999</v>
      </c>
      <c r="E26" s="132">
        <v>0.246</v>
      </c>
      <c r="F26" s="132">
        <v>0.253</v>
      </c>
      <c r="G26" s="132">
        <v>0.26</v>
      </c>
      <c r="H26" s="132">
        <v>0.26700000000000002</v>
      </c>
      <c r="I26" s="132">
        <v>0.27500000000000002</v>
      </c>
      <c r="J26" s="132">
        <v>0.28299999999999997</v>
      </c>
      <c r="K26" s="132">
        <v>0.29199999999999998</v>
      </c>
      <c r="L26" s="132">
        <v>0.3</v>
      </c>
      <c r="M26" s="132">
        <v>0.309</v>
      </c>
      <c r="N26" s="132">
        <v>0.31900000000000001</v>
      </c>
      <c r="O26" s="132">
        <v>0.32900000000000001</v>
      </c>
      <c r="P26" s="132">
        <v>0.33900000000000002</v>
      </c>
      <c r="Q26" s="132">
        <v>0.35</v>
      </c>
      <c r="R26" s="132">
        <v>0.36099999999999999</v>
      </c>
      <c r="S26" s="132">
        <v>0.373</v>
      </c>
      <c r="T26" s="132">
        <v>0.38500000000000001</v>
      </c>
      <c r="U26" s="132">
        <v>0.39800000000000002</v>
      </c>
      <c r="V26" s="132">
        <v>0.41099999999999998</v>
      </c>
      <c r="W26" s="132">
        <v>0.42499999999999999</v>
      </c>
      <c r="X26" s="132">
        <v>0.44</v>
      </c>
      <c r="Y26" s="132">
        <v>0.45500000000000002</v>
      </c>
      <c r="Z26" s="132">
        <v>0.47099999999999997</v>
      </c>
      <c r="AA26" s="132">
        <v>0.48799999999999999</v>
      </c>
      <c r="AB26" s="132">
        <v>0.50600000000000001</v>
      </c>
      <c r="AC26" s="132">
        <v>0.52500000000000002</v>
      </c>
      <c r="AD26" s="132">
        <v>0.54500000000000004</v>
      </c>
      <c r="AE26" s="132">
        <v>0.56599999999999995</v>
      </c>
      <c r="AF26" s="132">
        <v>0.58799999999999997</v>
      </c>
      <c r="AG26" s="132">
        <v>0.61099999999999999</v>
      </c>
      <c r="AH26" s="132">
        <v>0.63600000000000001</v>
      </c>
      <c r="AI26" s="132">
        <v>0.66300000000000003</v>
      </c>
      <c r="AJ26" s="132">
        <v>0.69099999999999995</v>
      </c>
      <c r="AK26" s="132">
        <v>0.72099999999999997</v>
      </c>
      <c r="AL26" s="132">
        <v>0.753</v>
      </c>
      <c r="AM26" s="132">
        <v>0.78700000000000003</v>
      </c>
      <c r="AN26" s="132">
        <v>0.82299999999999995</v>
      </c>
      <c r="AO26" s="132">
        <v>0.86299999999999999</v>
      </c>
      <c r="AP26" s="132">
        <v>0.90500000000000003</v>
      </c>
      <c r="AQ26" s="132">
        <v>0.95099999999999996</v>
      </c>
    </row>
    <row r="27" spans="1:43" x14ac:dyDescent="0.2">
      <c r="A27" s="130">
        <v>1</v>
      </c>
      <c r="B27" s="132">
        <v>0.22700000000000001</v>
      </c>
      <c r="C27" s="132">
        <v>0.23300000000000001</v>
      </c>
      <c r="D27" s="132">
        <v>0.23899999999999999</v>
      </c>
      <c r="E27" s="132">
        <v>0.246</v>
      </c>
      <c r="F27" s="132">
        <v>0.253</v>
      </c>
      <c r="G27" s="132">
        <v>0.26</v>
      </c>
      <c r="H27" s="132">
        <v>0.26800000000000002</v>
      </c>
      <c r="I27" s="132">
        <v>0.27600000000000002</v>
      </c>
      <c r="J27" s="132">
        <v>0.28399999999999997</v>
      </c>
      <c r="K27" s="132">
        <v>0.29199999999999998</v>
      </c>
      <c r="L27" s="132">
        <v>0.30099999999999999</v>
      </c>
      <c r="M27" s="132">
        <v>0.31</v>
      </c>
      <c r="N27" s="132">
        <v>0.32</v>
      </c>
      <c r="O27" s="132">
        <v>0.33</v>
      </c>
      <c r="P27" s="132">
        <v>0.34</v>
      </c>
      <c r="Q27" s="132">
        <v>0.35099999999999998</v>
      </c>
      <c r="R27" s="132">
        <v>0.36199999999999999</v>
      </c>
      <c r="S27" s="132">
        <v>0.374</v>
      </c>
      <c r="T27" s="132">
        <v>0.38600000000000001</v>
      </c>
      <c r="U27" s="132">
        <v>0.39900000000000002</v>
      </c>
      <c r="V27" s="132">
        <v>0.41199999999999998</v>
      </c>
      <c r="W27" s="132">
        <v>0.42599999999999999</v>
      </c>
      <c r="X27" s="132">
        <v>0.441</v>
      </c>
      <c r="Y27" s="132">
        <v>0.45600000000000002</v>
      </c>
      <c r="Z27" s="132">
        <v>0.47199999999999998</v>
      </c>
      <c r="AA27" s="132">
        <v>0.48899999999999999</v>
      </c>
      <c r="AB27" s="132">
        <v>0.50700000000000001</v>
      </c>
      <c r="AC27" s="132">
        <v>0.52600000000000002</v>
      </c>
      <c r="AD27" s="132">
        <v>0.54600000000000004</v>
      </c>
      <c r="AE27" s="132">
        <v>0.56699999999999995</v>
      </c>
      <c r="AF27" s="132">
        <v>0.59</v>
      </c>
      <c r="AG27" s="132">
        <v>0.61299999999999999</v>
      </c>
      <c r="AH27" s="132">
        <v>0.63800000000000001</v>
      </c>
      <c r="AI27" s="132">
        <v>0.66500000000000004</v>
      </c>
      <c r="AJ27" s="132">
        <v>0.69299999999999995</v>
      </c>
      <c r="AK27" s="132">
        <v>0.72299999999999998</v>
      </c>
      <c r="AL27" s="132">
        <v>0.755</v>
      </c>
      <c r="AM27" s="132">
        <v>0.79</v>
      </c>
      <c r="AN27" s="132">
        <v>0.82699999999999996</v>
      </c>
      <c r="AO27" s="132">
        <v>0.86599999999999999</v>
      </c>
      <c r="AP27" s="132">
        <v>0.90900000000000003</v>
      </c>
      <c r="AQ27" s="132">
        <v>0.95499999999999996</v>
      </c>
    </row>
    <row r="28" spans="1:43" x14ac:dyDescent="0.2">
      <c r="A28" s="130">
        <v>2</v>
      </c>
      <c r="B28" s="132">
        <v>0.22700000000000001</v>
      </c>
      <c r="C28" s="132">
        <v>0.23300000000000001</v>
      </c>
      <c r="D28" s="132">
        <v>0.24</v>
      </c>
      <c r="E28" s="132">
        <v>0.247</v>
      </c>
      <c r="F28" s="132">
        <v>0.254</v>
      </c>
      <c r="G28" s="132">
        <v>0.26100000000000001</v>
      </c>
      <c r="H28" s="132">
        <v>0.26900000000000002</v>
      </c>
      <c r="I28" s="132">
        <v>0.27600000000000002</v>
      </c>
      <c r="J28" s="132">
        <v>0.28499999999999998</v>
      </c>
      <c r="K28" s="132">
        <v>0.29299999999999998</v>
      </c>
      <c r="L28" s="132">
        <v>0.30199999999999999</v>
      </c>
      <c r="M28" s="132">
        <v>0.311</v>
      </c>
      <c r="N28" s="132">
        <v>0.32100000000000001</v>
      </c>
      <c r="O28" s="132">
        <v>0.33100000000000002</v>
      </c>
      <c r="P28" s="132">
        <v>0.34100000000000003</v>
      </c>
      <c r="Q28" s="132">
        <v>0.35199999999999998</v>
      </c>
      <c r="R28" s="132">
        <v>0.36299999999999999</v>
      </c>
      <c r="S28" s="132">
        <v>0.375</v>
      </c>
      <c r="T28" s="132">
        <v>0.38700000000000001</v>
      </c>
      <c r="U28" s="132">
        <v>0.4</v>
      </c>
      <c r="V28" s="132">
        <v>0.41299999999999998</v>
      </c>
      <c r="W28" s="132">
        <v>0.42699999999999999</v>
      </c>
      <c r="X28" s="132">
        <v>0.442</v>
      </c>
      <c r="Y28" s="132">
        <v>0.45800000000000002</v>
      </c>
      <c r="Z28" s="132">
        <v>0.47399999999999998</v>
      </c>
      <c r="AA28" s="132">
        <v>0.49099999999999999</v>
      </c>
      <c r="AB28" s="132">
        <v>0.50900000000000001</v>
      </c>
      <c r="AC28" s="132">
        <v>0.52800000000000002</v>
      </c>
      <c r="AD28" s="132">
        <v>0.54800000000000004</v>
      </c>
      <c r="AE28" s="132">
        <v>0.56899999999999995</v>
      </c>
      <c r="AF28" s="132">
        <v>0.59199999999999997</v>
      </c>
      <c r="AG28" s="132">
        <v>0.61499999999999999</v>
      </c>
      <c r="AH28" s="132">
        <v>0.64</v>
      </c>
      <c r="AI28" s="132">
        <v>0.66700000000000004</v>
      </c>
      <c r="AJ28" s="132">
        <v>0.69599999999999995</v>
      </c>
      <c r="AK28" s="132">
        <v>0.72599999999999998</v>
      </c>
      <c r="AL28" s="132">
        <v>0.75800000000000001</v>
      </c>
      <c r="AM28" s="132">
        <v>0.79300000000000004</v>
      </c>
      <c r="AN28" s="132">
        <v>0.83</v>
      </c>
      <c r="AO28" s="132">
        <v>0.87</v>
      </c>
      <c r="AP28" s="132">
        <v>0.91300000000000003</v>
      </c>
      <c r="AQ28" s="132">
        <v>0.95899999999999996</v>
      </c>
    </row>
    <row r="29" spans="1:43" x14ac:dyDescent="0.2">
      <c r="A29" s="130">
        <v>3</v>
      </c>
      <c r="B29" s="132">
        <v>0.22800000000000001</v>
      </c>
      <c r="C29" s="132">
        <v>0.23400000000000001</v>
      </c>
      <c r="D29" s="132">
        <v>0.24</v>
      </c>
      <c r="E29" s="132">
        <v>0.247</v>
      </c>
      <c r="F29" s="132">
        <v>0.254</v>
      </c>
      <c r="G29" s="132">
        <v>0.26200000000000001</v>
      </c>
      <c r="H29" s="132">
        <v>0.26900000000000002</v>
      </c>
      <c r="I29" s="132">
        <v>0.27700000000000002</v>
      </c>
      <c r="J29" s="132">
        <v>0.28499999999999998</v>
      </c>
      <c r="K29" s="132">
        <v>0.29399999999999998</v>
      </c>
      <c r="L29" s="132">
        <v>0.30299999999999999</v>
      </c>
      <c r="M29" s="132">
        <v>0.312</v>
      </c>
      <c r="N29" s="132">
        <v>0.32100000000000001</v>
      </c>
      <c r="O29" s="132">
        <v>0.33100000000000002</v>
      </c>
      <c r="P29" s="132">
        <v>0.34200000000000003</v>
      </c>
      <c r="Q29" s="132">
        <v>0.35299999999999998</v>
      </c>
      <c r="R29" s="132">
        <v>0.36399999999999999</v>
      </c>
      <c r="S29" s="132">
        <v>0.376</v>
      </c>
      <c r="T29" s="132">
        <v>0.38800000000000001</v>
      </c>
      <c r="U29" s="132">
        <v>0.40100000000000002</v>
      </c>
      <c r="V29" s="132">
        <v>0.41399999999999998</v>
      </c>
      <c r="W29" s="132">
        <v>0.42899999999999999</v>
      </c>
      <c r="X29" s="132">
        <v>0.443</v>
      </c>
      <c r="Y29" s="132">
        <v>0.45900000000000002</v>
      </c>
      <c r="Z29" s="132">
        <v>0.47499999999999998</v>
      </c>
      <c r="AA29" s="132">
        <v>0.49199999999999999</v>
      </c>
      <c r="AB29" s="132">
        <v>0.51100000000000001</v>
      </c>
      <c r="AC29" s="132">
        <v>0.53</v>
      </c>
      <c r="AD29" s="132">
        <v>0.55000000000000004</v>
      </c>
      <c r="AE29" s="132">
        <v>0.57099999999999995</v>
      </c>
      <c r="AF29" s="132">
        <v>0.59399999999999997</v>
      </c>
      <c r="AG29" s="132">
        <v>0.61699999999999999</v>
      </c>
      <c r="AH29" s="132">
        <v>0.64300000000000002</v>
      </c>
      <c r="AI29" s="132">
        <v>0.67</v>
      </c>
      <c r="AJ29" s="132">
        <v>0.69799999999999995</v>
      </c>
      <c r="AK29" s="132">
        <v>0.72899999999999998</v>
      </c>
      <c r="AL29" s="132">
        <v>0.76100000000000001</v>
      </c>
      <c r="AM29" s="132">
        <v>0.79600000000000004</v>
      </c>
      <c r="AN29" s="132">
        <v>0.83299999999999996</v>
      </c>
      <c r="AO29" s="132">
        <v>0.873</v>
      </c>
      <c r="AP29" s="132">
        <v>0.91600000000000004</v>
      </c>
      <c r="AQ29" s="132">
        <v>0.96299999999999997</v>
      </c>
    </row>
    <row r="30" spans="1:43" x14ac:dyDescent="0.2">
      <c r="A30" s="130">
        <v>4</v>
      </c>
      <c r="B30" s="132">
        <v>0.22800000000000001</v>
      </c>
      <c r="C30" s="132">
        <v>0.23400000000000001</v>
      </c>
      <c r="D30" s="132">
        <v>0.24099999999999999</v>
      </c>
      <c r="E30" s="132">
        <v>0.248</v>
      </c>
      <c r="F30" s="132">
        <v>0.255</v>
      </c>
      <c r="G30" s="132">
        <v>0.26200000000000001</v>
      </c>
      <c r="H30" s="132">
        <v>0.27</v>
      </c>
      <c r="I30" s="132">
        <v>0.27800000000000002</v>
      </c>
      <c r="J30" s="132">
        <v>0.28599999999999998</v>
      </c>
      <c r="K30" s="132">
        <v>0.29499999999999998</v>
      </c>
      <c r="L30" s="132">
        <v>0.30299999999999999</v>
      </c>
      <c r="M30" s="132">
        <v>0.313</v>
      </c>
      <c r="N30" s="132">
        <v>0.32200000000000001</v>
      </c>
      <c r="O30" s="132">
        <v>0.33200000000000002</v>
      </c>
      <c r="P30" s="132">
        <v>0.34300000000000003</v>
      </c>
      <c r="Q30" s="132">
        <v>0.35399999999999998</v>
      </c>
      <c r="R30" s="132">
        <v>0.36499999999999999</v>
      </c>
      <c r="S30" s="132">
        <v>0.377</v>
      </c>
      <c r="T30" s="132">
        <v>0.38900000000000001</v>
      </c>
      <c r="U30" s="132">
        <v>0.40200000000000002</v>
      </c>
      <c r="V30" s="132">
        <v>0.41599999999999998</v>
      </c>
      <c r="W30" s="132">
        <v>0.43</v>
      </c>
      <c r="X30" s="132">
        <v>0.44500000000000001</v>
      </c>
      <c r="Y30" s="132">
        <v>0.46</v>
      </c>
      <c r="Z30" s="132">
        <v>0.47699999999999998</v>
      </c>
      <c r="AA30" s="132">
        <v>0.49399999999999999</v>
      </c>
      <c r="AB30" s="132">
        <v>0.51200000000000001</v>
      </c>
      <c r="AC30" s="132">
        <v>0.53100000000000003</v>
      </c>
      <c r="AD30" s="132">
        <v>0.55200000000000005</v>
      </c>
      <c r="AE30" s="132">
        <v>0.57299999999999995</v>
      </c>
      <c r="AF30" s="132">
        <v>0.59599999999999997</v>
      </c>
      <c r="AG30" s="132">
        <v>0.61899999999999999</v>
      </c>
      <c r="AH30" s="132">
        <v>0.64500000000000002</v>
      </c>
      <c r="AI30" s="132">
        <v>0.67200000000000004</v>
      </c>
      <c r="AJ30" s="132">
        <v>0.70099999999999996</v>
      </c>
      <c r="AK30" s="132">
        <v>0.73099999999999998</v>
      </c>
      <c r="AL30" s="132">
        <v>0.76400000000000001</v>
      </c>
      <c r="AM30" s="132">
        <v>0.79900000000000004</v>
      </c>
      <c r="AN30" s="132">
        <v>0.83699999999999997</v>
      </c>
      <c r="AO30" s="132">
        <v>0.877</v>
      </c>
      <c r="AP30" s="132">
        <v>0.92</v>
      </c>
      <c r="AQ30" s="132">
        <v>0.96699999999999997</v>
      </c>
    </row>
    <row r="31" spans="1:43" x14ac:dyDescent="0.2">
      <c r="A31" s="130">
        <v>5</v>
      </c>
      <c r="B31" s="132">
        <v>0.22900000000000001</v>
      </c>
      <c r="C31" s="132">
        <v>0.23499999999999999</v>
      </c>
      <c r="D31" s="132">
        <v>0.24199999999999999</v>
      </c>
      <c r="E31" s="132">
        <v>0.248</v>
      </c>
      <c r="F31" s="132">
        <v>0.25600000000000001</v>
      </c>
      <c r="G31" s="132">
        <v>0.26300000000000001</v>
      </c>
      <c r="H31" s="132">
        <v>0.27100000000000002</v>
      </c>
      <c r="I31" s="132">
        <v>0.27800000000000002</v>
      </c>
      <c r="J31" s="132">
        <v>0.28699999999999998</v>
      </c>
      <c r="K31" s="132">
        <v>0.29499999999999998</v>
      </c>
      <c r="L31" s="132">
        <v>0.30399999999999999</v>
      </c>
      <c r="M31" s="132">
        <v>0.313</v>
      </c>
      <c r="N31" s="132">
        <v>0.32300000000000001</v>
      </c>
      <c r="O31" s="132">
        <v>0.33300000000000002</v>
      </c>
      <c r="P31" s="132">
        <v>0.34399999999999997</v>
      </c>
      <c r="Q31" s="132">
        <v>0.35399999999999998</v>
      </c>
      <c r="R31" s="132">
        <v>0.36599999999999999</v>
      </c>
      <c r="S31" s="132">
        <v>0.378</v>
      </c>
      <c r="T31" s="132">
        <v>0.39</v>
      </c>
      <c r="U31" s="132">
        <v>0.40300000000000002</v>
      </c>
      <c r="V31" s="132">
        <v>0.41699999999999998</v>
      </c>
      <c r="W31" s="132">
        <v>0.43099999999999999</v>
      </c>
      <c r="X31" s="132">
        <v>0.44600000000000001</v>
      </c>
      <c r="Y31" s="132">
        <v>0.46200000000000002</v>
      </c>
      <c r="Z31" s="132">
        <v>0.47799999999999998</v>
      </c>
      <c r="AA31" s="132">
        <v>0.495</v>
      </c>
      <c r="AB31" s="132">
        <v>0.51400000000000001</v>
      </c>
      <c r="AC31" s="132">
        <v>0.53300000000000003</v>
      </c>
      <c r="AD31" s="132">
        <v>0.55300000000000005</v>
      </c>
      <c r="AE31" s="132">
        <v>0.57499999999999996</v>
      </c>
      <c r="AF31" s="132">
        <v>0.59699999999999998</v>
      </c>
      <c r="AG31" s="132">
        <v>0.622</v>
      </c>
      <c r="AH31" s="132">
        <v>0.64700000000000002</v>
      </c>
      <c r="AI31" s="132">
        <v>0.67400000000000004</v>
      </c>
      <c r="AJ31" s="132">
        <v>0.70299999999999996</v>
      </c>
      <c r="AK31" s="132">
        <v>0.73399999999999999</v>
      </c>
      <c r="AL31" s="132">
        <v>0.76700000000000002</v>
      </c>
      <c r="AM31" s="132">
        <v>0.80200000000000005</v>
      </c>
      <c r="AN31" s="132">
        <v>0.84</v>
      </c>
      <c r="AO31" s="132">
        <v>0.88</v>
      </c>
      <c r="AP31" s="132">
        <v>0.92400000000000004</v>
      </c>
      <c r="AQ31" s="132">
        <v>0.97099999999999997</v>
      </c>
    </row>
    <row r="32" spans="1:43" x14ac:dyDescent="0.2">
      <c r="A32" s="130">
        <v>6</v>
      </c>
      <c r="B32" s="132">
        <v>0.22900000000000001</v>
      </c>
      <c r="C32" s="132">
        <v>0.23599999999999999</v>
      </c>
      <c r="D32" s="132">
        <v>0.24199999999999999</v>
      </c>
      <c r="E32" s="132">
        <v>0.249</v>
      </c>
      <c r="F32" s="132">
        <v>0.25600000000000001</v>
      </c>
      <c r="G32" s="132">
        <v>0.26400000000000001</v>
      </c>
      <c r="H32" s="132">
        <v>0.27100000000000002</v>
      </c>
      <c r="I32" s="132">
        <v>0.27900000000000003</v>
      </c>
      <c r="J32" s="132">
        <v>0.28699999999999998</v>
      </c>
      <c r="K32" s="132">
        <v>0.29599999999999999</v>
      </c>
      <c r="L32" s="132">
        <v>0.30499999999999999</v>
      </c>
      <c r="M32" s="132">
        <v>0.314</v>
      </c>
      <c r="N32" s="132">
        <v>0.32400000000000001</v>
      </c>
      <c r="O32" s="132">
        <v>0.33400000000000002</v>
      </c>
      <c r="P32" s="132">
        <v>0.34399999999999997</v>
      </c>
      <c r="Q32" s="132">
        <v>0.35499999999999998</v>
      </c>
      <c r="R32" s="132">
        <v>0.36699999999999999</v>
      </c>
      <c r="S32" s="132">
        <v>0.379</v>
      </c>
      <c r="T32" s="132">
        <v>0.39100000000000001</v>
      </c>
      <c r="U32" s="132">
        <v>0.40400000000000003</v>
      </c>
      <c r="V32" s="132">
        <v>0.41799999999999998</v>
      </c>
      <c r="W32" s="132">
        <v>0.432</v>
      </c>
      <c r="X32" s="132">
        <v>0.44700000000000001</v>
      </c>
      <c r="Y32" s="132">
        <v>0.46300000000000002</v>
      </c>
      <c r="Z32" s="132">
        <v>0.48</v>
      </c>
      <c r="AA32" s="132">
        <v>0.497</v>
      </c>
      <c r="AB32" s="132">
        <v>0.51500000000000001</v>
      </c>
      <c r="AC32" s="132">
        <v>0.53500000000000003</v>
      </c>
      <c r="AD32" s="132">
        <v>0.55500000000000005</v>
      </c>
      <c r="AE32" s="132">
        <v>0.57699999999999996</v>
      </c>
      <c r="AF32" s="132">
        <v>0.59899999999999998</v>
      </c>
      <c r="AG32" s="132">
        <v>0.624</v>
      </c>
      <c r="AH32" s="132">
        <v>0.64900000000000002</v>
      </c>
      <c r="AI32" s="132">
        <v>0.67700000000000005</v>
      </c>
      <c r="AJ32" s="132">
        <v>0.70599999999999996</v>
      </c>
      <c r="AK32" s="132">
        <v>0.73699999999999999</v>
      </c>
      <c r="AL32" s="132">
        <v>0.77</v>
      </c>
      <c r="AM32" s="132">
        <v>0.80500000000000005</v>
      </c>
      <c r="AN32" s="132">
        <v>0.84299999999999997</v>
      </c>
      <c r="AO32" s="132">
        <v>0.88400000000000001</v>
      </c>
      <c r="AP32" s="132">
        <v>0.92800000000000005</v>
      </c>
      <c r="AQ32" s="132">
        <v>0.97499999999999998</v>
      </c>
    </row>
    <row r="33" spans="1:43" x14ac:dyDescent="0.2">
      <c r="A33" s="130">
        <v>7</v>
      </c>
      <c r="B33" s="132">
        <v>0.23</v>
      </c>
      <c r="C33" s="132">
        <v>0.23599999999999999</v>
      </c>
      <c r="D33" s="132">
        <v>0.24299999999999999</v>
      </c>
      <c r="E33" s="132">
        <v>0.25</v>
      </c>
      <c r="F33" s="132">
        <v>0.25700000000000001</v>
      </c>
      <c r="G33" s="132">
        <v>0.26400000000000001</v>
      </c>
      <c r="H33" s="132">
        <v>0.27200000000000002</v>
      </c>
      <c r="I33" s="132">
        <v>0.28000000000000003</v>
      </c>
      <c r="J33" s="132">
        <v>0.28799999999999998</v>
      </c>
      <c r="K33" s="132">
        <v>0.29699999999999999</v>
      </c>
      <c r="L33" s="132">
        <v>0.30599999999999999</v>
      </c>
      <c r="M33" s="132">
        <v>0.315</v>
      </c>
      <c r="N33" s="132">
        <v>0.32500000000000001</v>
      </c>
      <c r="O33" s="132">
        <v>0.33500000000000002</v>
      </c>
      <c r="P33" s="132">
        <v>0.34499999999999997</v>
      </c>
      <c r="Q33" s="132">
        <v>0.35599999999999998</v>
      </c>
      <c r="R33" s="132">
        <v>0.36799999999999999</v>
      </c>
      <c r="S33" s="132">
        <v>0.38</v>
      </c>
      <c r="T33" s="132">
        <v>0.39200000000000002</v>
      </c>
      <c r="U33" s="132">
        <v>0.40500000000000003</v>
      </c>
      <c r="V33" s="132">
        <v>0.41899999999999998</v>
      </c>
      <c r="W33" s="132">
        <v>0.433</v>
      </c>
      <c r="X33" s="132">
        <v>0.44800000000000001</v>
      </c>
      <c r="Y33" s="132">
        <v>0.46400000000000002</v>
      </c>
      <c r="Z33" s="132">
        <v>0.48099999999999998</v>
      </c>
      <c r="AA33" s="132">
        <v>0.498</v>
      </c>
      <c r="AB33" s="132">
        <v>0.51700000000000002</v>
      </c>
      <c r="AC33" s="132">
        <v>0.53600000000000003</v>
      </c>
      <c r="AD33" s="132">
        <v>0.55700000000000005</v>
      </c>
      <c r="AE33" s="132">
        <v>0.57799999999999996</v>
      </c>
      <c r="AF33" s="132">
        <v>0.60099999999999998</v>
      </c>
      <c r="AG33" s="132">
        <v>0.626</v>
      </c>
      <c r="AH33" s="132">
        <v>0.65100000000000002</v>
      </c>
      <c r="AI33" s="132">
        <v>0.67900000000000005</v>
      </c>
      <c r="AJ33" s="132">
        <v>0.70799999999999996</v>
      </c>
      <c r="AK33" s="132">
        <v>0.73899999999999999</v>
      </c>
      <c r="AL33" s="132">
        <v>0.77300000000000002</v>
      </c>
      <c r="AM33" s="132">
        <v>0.80800000000000005</v>
      </c>
      <c r="AN33" s="132">
        <v>0.84599999999999997</v>
      </c>
      <c r="AO33" s="132">
        <v>0.88700000000000001</v>
      </c>
      <c r="AP33" s="132">
        <v>0.93200000000000005</v>
      </c>
      <c r="AQ33" s="132">
        <v>0.97899999999999998</v>
      </c>
    </row>
    <row r="34" spans="1:43" x14ac:dyDescent="0.2">
      <c r="A34" s="130">
        <v>8</v>
      </c>
      <c r="B34" s="132">
        <v>0.23</v>
      </c>
      <c r="C34" s="132">
        <v>0.23699999999999999</v>
      </c>
      <c r="D34" s="132">
        <v>0.24299999999999999</v>
      </c>
      <c r="E34" s="132">
        <v>0.25</v>
      </c>
      <c r="F34" s="132">
        <v>0.25700000000000001</v>
      </c>
      <c r="G34" s="132">
        <v>0.26500000000000001</v>
      </c>
      <c r="H34" s="132">
        <v>0.27300000000000002</v>
      </c>
      <c r="I34" s="132">
        <v>0.28100000000000003</v>
      </c>
      <c r="J34" s="132">
        <v>0.28899999999999998</v>
      </c>
      <c r="K34" s="132">
        <v>0.29699999999999999</v>
      </c>
      <c r="L34" s="132">
        <v>0.30599999999999999</v>
      </c>
      <c r="M34" s="132">
        <v>0.316</v>
      </c>
      <c r="N34" s="132">
        <v>0.32600000000000001</v>
      </c>
      <c r="O34" s="132">
        <v>0.33600000000000002</v>
      </c>
      <c r="P34" s="132">
        <v>0.34599999999999997</v>
      </c>
      <c r="Q34" s="132">
        <v>0.35699999999999998</v>
      </c>
      <c r="R34" s="132">
        <v>0.36899999999999999</v>
      </c>
      <c r="S34" s="132">
        <v>0.38100000000000001</v>
      </c>
      <c r="T34" s="132">
        <v>0.39300000000000002</v>
      </c>
      <c r="U34" s="132">
        <v>0.40600000000000003</v>
      </c>
      <c r="V34" s="132">
        <v>0.42</v>
      </c>
      <c r="W34" s="132">
        <v>0.435</v>
      </c>
      <c r="X34" s="132">
        <v>0.45</v>
      </c>
      <c r="Y34" s="132">
        <v>0.46600000000000003</v>
      </c>
      <c r="Z34" s="132">
        <v>0.48199999999999998</v>
      </c>
      <c r="AA34" s="132">
        <v>0.5</v>
      </c>
      <c r="AB34" s="132">
        <v>0.51800000000000002</v>
      </c>
      <c r="AC34" s="132">
        <v>0.53800000000000003</v>
      </c>
      <c r="AD34" s="132">
        <v>0.55900000000000005</v>
      </c>
      <c r="AE34" s="132">
        <v>0.57999999999999996</v>
      </c>
      <c r="AF34" s="132">
        <v>0.60299999999999998</v>
      </c>
      <c r="AG34" s="132">
        <v>0.628</v>
      </c>
      <c r="AH34" s="132">
        <v>0.65400000000000003</v>
      </c>
      <c r="AI34" s="132">
        <v>0.68100000000000005</v>
      </c>
      <c r="AJ34" s="132">
        <v>0.71099999999999997</v>
      </c>
      <c r="AK34" s="132">
        <v>0.74199999999999999</v>
      </c>
      <c r="AL34" s="132">
        <v>0.77500000000000002</v>
      </c>
      <c r="AM34" s="132">
        <v>0.81100000000000005</v>
      </c>
      <c r="AN34" s="132">
        <v>0.85</v>
      </c>
      <c r="AO34" s="132">
        <v>0.89100000000000001</v>
      </c>
      <c r="AP34" s="132">
        <v>0.93500000000000005</v>
      </c>
      <c r="AQ34" s="132">
        <v>0.98399999999999999</v>
      </c>
    </row>
    <row r="35" spans="1:43" x14ac:dyDescent="0.2">
      <c r="A35" s="130">
        <v>9</v>
      </c>
      <c r="B35" s="132">
        <v>0.23100000000000001</v>
      </c>
      <c r="C35" s="132">
        <v>0.23699999999999999</v>
      </c>
      <c r="D35" s="132">
        <v>0.24399999999999999</v>
      </c>
      <c r="E35" s="132">
        <v>0.251</v>
      </c>
      <c r="F35" s="132">
        <v>0.25800000000000001</v>
      </c>
      <c r="G35" s="132">
        <v>0.26500000000000001</v>
      </c>
      <c r="H35" s="132">
        <v>0.27300000000000002</v>
      </c>
      <c r="I35" s="132">
        <v>0.28100000000000003</v>
      </c>
      <c r="J35" s="132">
        <v>0.28999999999999998</v>
      </c>
      <c r="K35" s="132">
        <v>0.29799999999999999</v>
      </c>
      <c r="L35" s="132">
        <v>0.307</v>
      </c>
      <c r="M35" s="132">
        <v>0.317</v>
      </c>
      <c r="N35" s="132">
        <v>0.32600000000000001</v>
      </c>
      <c r="O35" s="132">
        <v>0.33700000000000002</v>
      </c>
      <c r="P35" s="132">
        <v>0.34699999999999998</v>
      </c>
      <c r="Q35" s="132">
        <v>0.35799999999999998</v>
      </c>
      <c r="R35" s="132">
        <v>0.37</v>
      </c>
      <c r="S35" s="132">
        <v>0.38200000000000001</v>
      </c>
      <c r="T35" s="132">
        <v>0.39400000000000002</v>
      </c>
      <c r="U35" s="132">
        <v>0.40799999999999997</v>
      </c>
      <c r="V35" s="132">
        <v>0.42099999999999999</v>
      </c>
      <c r="W35" s="132">
        <v>0.436</v>
      </c>
      <c r="X35" s="132">
        <v>0.45100000000000001</v>
      </c>
      <c r="Y35" s="132">
        <v>0.46700000000000003</v>
      </c>
      <c r="Z35" s="132">
        <v>0.48399999999999999</v>
      </c>
      <c r="AA35" s="132">
        <v>0.501</v>
      </c>
      <c r="AB35" s="132">
        <v>0.52</v>
      </c>
      <c r="AC35" s="132">
        <v>0.54</v>
      </c>
      <c r="AD35" s="132">
        <v>0.56000000000000005</v>
      </c>
      <c r="AE35" s="132">
        <v>0.58199999999999996</v>
      </c>
      <c r="AF35" s="132">
        <v>0.60499999999999998</v>
      </c>
      <c r="AG35" s="132">
        <v>0.63</v>
      </c>
      <c r="AH35" s="132">
        <v>0.65600000000000003</v>
      </c>
      <c r="AI35" s="132">
        <v>0.68400000000000005</v>
      </c>
      <c r="AJ35" s="132">
        <v>0.71299999999999997</v>
      </c>
      <c r="AK35" s="132">
        <v>0.745</v>
      </c>
      <c r="AL35" s="132">
        <v>0.77800000000000002</v>
      </c>
      <c r="AM35" s="132">
        <v>0.81399999999999995</v>
      </c>
      <c r="AN35" s="132">
        <v>0.85299999999999998</v>
      </c>
      <c r="AO35" s="132">
        <v>0.89400000000000002</v>
      </c>
      <c r="AP35" s="132">
        <v>0.93899999999999995</v>
      </c>
      <c r="AQ35" s="132">
        <v>0.98799999999999999</v>
      </c>
    </row>
    <row r="36" spans="1:43" x14ac:dyDescent="0.2">
      <c r="A36" s="130">
        <v>10</v>
      </c>
      <c r="B36" s="132">
        <v>0.23100000000000001</v>
      </c>
      <c r="C36" s="132">
        <v>0.23799999999999999</v>
      </c>
      <c r="D36" s="132">
        <v>0.24399999999999999</v>
      </c>
      <c r="E36" s="132">
        <v>0.251</v>
      </c>
      <c r="F36" s="132">
        <v>0.25900000000000001</v>
      </c>
      <c r="G36" s="132">
        <v>0.26600000000000001</v>
      </c>
      <c r="H36" s="132">
        <v>0.27400000000000002</v>
      </c>
      <c r="I36" s="132">
        <v>0.28199999999999997</v>
      </c>
      <c r="J36" s="132">
        <v>0.28999999999999998</v>
      </c>
      <c r="K36" s="132">
        <v>0.29899999999999999</v>
      </c>
      <c r="L36" s="132">
        <v>0.308</v>
      </c>
      <c r="M36" s="132">
        <v>0.317</v>
      </c>
      <c r="N36" s="132">
        <v>0.32700000000000001</v>
      </c>
      <c r="O36" s="132">
        <v>0.33700000000000002</v>
      </c>
      <c r="P36" s="132">
        <v>0.34799999999999998</v>
      </c>
      <c r="Q36" s="132">
        <v>0.35899999999999999</v>
      </c>
      <c r="R36" s="132">
        <v>0.371</v>
      </c>
      <c r="S36" s="132">
        <v>0.38300000000000001</v>
      </c>
      <c r="T36" s="132">
        <v>0.39500000000000002</v>
      </c>
      <c r="U36" s="132">
        <v>0.40899999999999997</v>
      </c>
      <c r="V36" s="132">
        <v>0.42299999999999999</v>
      </c>
      <c r="W36" s="132">
        <v>0.437</v>
      </c>
      <c r="X36" s="132">
        <v>0.45200000000000001</v>
      </c>
      <c r="Y36" s="132">
        <v>0.46800000000000003</v>
      </c>
      <c r="Z36" s="132">
        <v>0.48499999999999999</v>
      </c>
      <c r="AA36" s="132">
        <v>0.503</v>
      </c>
      <c r="AB36" s="132">
        <v>0.52200000000000002</v>
      </c>
      <c r="AC36" s="132">
        <v>0.54100000000000004</v>
      </c>
      <c r="AD36" s="132">
        <v>0.56200000000000006</v>
      </c>
      <c r="AE36" s="132">
        <v>0.58399999999999996</v>
      </c>
      <c r="AF36" s="132">
        <v>0.60699999999999998</v>
      </c>
      <c r="AG36" s="132">
        <v>0.63200000000000001</v>
      </c>
      <c r="AH36" s="132">
        <v>0.65800000000000003</v>
      </c>
      <c r="AI36" s="132">
        <v>0.68600000000000005</v>
      </c>
      <c r="AJ36" s="132">
        <v>0.71599999999999997</v>
      </c>
      <c r="AK36" s="132">
        <v>0.747</v>
      </c>
      <c r="AL36" s="132">
        <v>0.78100000000000003</v>
      </c>
      <c r="AM36" s="132">
        <v>0.81699999999999995</v>
      </c>
      <c r="AN36" s="132">
        <v>0.85599999999999998</v>
      </c>
      <c r="AO36" s="132">
        <v>0.89800000000000002</v>
      </c>
      <c r="AP36" s="132">
        <v>0.94299999999999995</v>
      </c>
      <c r="AQ36" s="132">
        <v>0.99199999999999999</v>
      </c>
    </row>
    <row r="37" spans="1:43" x14ac:dyDescent="0.2">
      <c r="A37" s="130">
        <v>11</v>
      </c>
      <c r="B37" s="132">
        <v>0.23200000000000001</v>
      </c>
      <c r="C37" s="132">
        <v>0.23799999999999999</v>
      </c>
      <c r="D37" s="132">
        <v>0.245</v>
      </c>
      <c r="E37" s="132">
        <v>0.252</v>
      </c>
      <c r="F37" s="132">
        <v>0.25900000000000001</v>
      </c>
      <c r="G37" s="132">
        <v>0.26700000000000002</v>
      </c>
      <c r="H37" s="132">
        <v>0.27400000000000002</v>
      </c>
      <c r="I37" s="132">
        <v>0.28299999999999997</v>
      </c>
      <c r="J37" s="132">
        <v>0.29099999999999998</v>
      </c>
      <c r="K37" s="132">
        <v>0.3</v>
      </c>
      <c r="L37" s="132">
        <v>0.309</v>
      </c>
      <c r="M37" s="132">
        <v>0.318</v>
      </c>
      <c r="N37" s="132">
        <v>0.32800000000000001</v>
      </c>
      <c r="O37" s="132">
        <v>0.33800000000000002</v>
      </c>
      <c r="P37" s="132">
        <v>0.34899999999999998</v>
      </c>
      <c r="Q37" s="132">
        <v>0.36</v>
      </c>
      <c r="R37" s="132">
        <v>0.372</v>
      </c>
      <c r="S37" s="132">
        <v>0.38400000000000001</v>
      </c>
      <c r="T37" s="132">
        <v>0.39600000000000002</v>
      </c>
      <c r="U37" s="132">
        <v>0.41</v>
      </c>
      <c r="V37" s="132">
        <v>0.42399999999999999</v>
      </c>
      <c r="W37" s="132">
        <v>0.438</v>
      </c>
      <c r="X37" s="132">
        <v>0.45400000000000001</v>
      </c>
      <c r="Y37" s="132">
        <v>0.47</v>
      </c>
      <c r="Z37" s="132">
        <v>0.48699999999999999</v>
      </c>
      <c r="AA37" s="132">
        <v>0.504</v>
      </c>
      <c r="AB37" s="132">
        <v>0.52300000000000002</v>
      </c>
      <c r="AC37" s="132">
        <v>0.54300000000000004</v>
      </c>
      <c r="AD37" s="132">
        <v>0.56399999999999995</v>
      </c>
      <c r="AE37" s="132">
        <v>0.58599999999999997</v>
      </c>
      <c r="AF37" s="132">
        <v>0.60899999999999999</v>
      </c>
      <c r="AG37" s="132">
        <v>0.63400000000000001</v>
      </c>
      <c r="AH37" s="132">
        <v>0.66</v>
      </c>
      <c r="AI37" s="132">
        <v>0.68799999999999994</v>
      </c>
      <c r="AJ37" s="132">
        <v>0.71799999999999997</v>
      </c>
      <c r="AK37" s="132">
        <v>0.75</v>
      </c>
      <c r="AL37" s="132">
        <v>0.78400000000000003</v>
      </c>
      <c r="AM37" s="132">
        <v>0.82</v>
      </c>
      <c r="AN37" s="132">
        <v>0.85899999999999999</v>
      </c>
      <c r="AO37" s="132">
        <v>0.90200000000000002</v>
      </c>
      <c r="AP37" s="132">
        <v>0.94699999999999995</v>
      </c>
      <c r="AQ37" s="132">
        <v>0.996</v>
      </c>
    </row>
    <row r="43" spans="1:43" ht="39.6" customHeight="1" x14ac:dyDescent="0.2"/>
    <row r="45" spans="1:43" ht="27.6" customHeight="1" x14ac:dyDescent="0.2"/>
  </sheetData>
  <sheetProtection algorithmName="SHA-512" hashValue="KCQRDVSpfuoQwCY6FJIwYVSVhAmg4KuK2Y0NWENKwm89HBvq1BuPAxNDqQOBfThKM4rzA7pO7eYdl/pCeMtxjQ==" saltValue="C5CAR7zrYpW+cNIDaSVaqQ==" spinCount="100000" sheet="1" objects="1" scenarios="1"/>
  <conditionalFormatting sqref="A25:A37">
    <cfRule type="expression" dxfId="217" priority="9" stopIfTrue="1">
      <formula>MOD(ROW(),2)=0</formula>
    </cfRule>
    <cfRule type="expression" dxfId="216" priority="10" stopIfTrue="1">
      <formula>MOD(ROW(),2)&lt;&gt;0</formula>
    </cfRule>
  </conditionalFormatting>
  <conditionalFormatting sqref="B25:AQ37">
    <cfRule type="expression" dxfId="215" priority="11" stopIfTrue="1">
      <formula>MOD(ROW(),2)=0</formula>
    </cfRule>
    <cfRule type="expression" dxfId="214" priority="12" stopIfTrue="1">
      <formula>MOD(ROW(),2)&lt;&gt;0</formula>
    </cfRule>
  </conditionalFormatting>
  <conditionalFormatting sqref="A6:A16">
    <cfRule type="expression" dxfId="213" priority="13" stopIfTrue="1">
      <formula>MOD(ROW(),2)=0</formula>
    </cfRule>
    <cfRule type="expression" dxfId="212" priority="14" stopIfTrue="1">
      <formula>MOD(ROW(),2)&lt;&gt;0</formula>
    </cfRule>
  </conditionalFormatting>
  <conditionalFormatting sqref="B6:AQ16 C17:AQ20">
    <cfRule type="expression" dxfId="211" priority="15" stopIfTrue="1">
      <formula>MOD(ROW(),2)=0</formula>
    </cfRule>
    <cfRule type="expression" dxfId="210" priority="16" stopIfTrue="1">
      <formula>MOD(ROW(),2)&lt;&gt;0</formula>
    </cfRule>
  </conditionalFormatting>
  <conditionalFormatting sqref="A17:A20">
    <cfRule type="expression" dxfId="209" priority="5" stopIfTrue="1">
      <formula>MOD(ROW(),2)=0</formula>
    </cfRule>
    <cfRule type="expression" dxfId="208" priority="6" stopIfTrue="1">
      <formula>MOD(ROW(),2)&lt;&gt;0</formula>
    </cfRule>
  </conditionalFormatting>
  <conditionalFormatting sqref="B18 B20">
    <cfRule type="expression" dxfId="207" priority="7" stopIfTrue="1">
      <formula>MOD(ROW(),2)=0</formula>
    </cfRule>
    <cfRule type="expression" dxfId="206" priority="8" stopIfTrue="1">
      <formula>MOD(ROW(),2)&lt;&gt;0</formula>
    </cfRule>
  </conditionalFormatting>
  <conditionalFormatting sqref="B19">
    <cfRule type="expression" dxfId="205" priority="3" stopIfTrue="1">
      <formula>MOD(ROW(),2)=0</formula>
    </cfRule>
    <cfRule type="expression" dxfId="204" priority="4" stopIfTrue="1">
      <formula>MOD(ROW(),2)&lt;&gt;0</formula>
    </cfRule>
  </conditionalFormatting>
  <conditionalFormatting sqref="B17">
    <cfRule type="expression" dxfId="203" priority="1" stopIfTrue="1">
      <formula>MOD(ROW(),2)=0</formula>
    </cfRule>
    <cfRule type="expression" dxfId="2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2"/>
  <dimension ref="A1:I76"/>
  <sheetViews>
    <sheetView workbookViewId="0">
      <selection activeCell="B18" sqref="B18"/>
    </sheetView>
  </sheetViews>
  <sheetFormatPr defaultColWidth="10" defaultRowHeight="12.75" x14ac:dyDescent="0.2"/>
  <cols>
    <col min="1" max="1" width="31.7109375" style="33" customWidth="1"/>
    <col min="2" max="2" width="25.85546875" style="33" customWidth="1"/>
    <col min="3"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x-620</v>
      </c>
      <c r="B3" s="66"/>
      <c r="C3" s="66"/>
      <c r="D3" s="66"/>
      <c r="E3" s="66"/>
      <c r="F3" s="66"/>
      <c r="G3" s="66"/>
      <c r="H3" s="66"/>
      <c r="I3" s="66"/>
    </row>
    <row r="4" spans="1:9" x14ac:dyDescent="0.2">
      <c r="A4" s="68" t="str">
        <f ca="1">CELL("filename",A1)</f>
        <v>D:\Users\FulkerL\OneDrive - Welsh Government\[wfrsc2021-02-annex-1.xlsm]x-620</v>
      </c>
    </row>
    <row r="6" spans="1:9"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586</v>
      </c>
    </row>
    <row r="10" spans="1:9" ht="51" x14ac:dyDescent="0.2">
      <c r="A10" s="125" t="s">
        <v>2</v>
      </c>
      <c r="B10" s="126" t="s">
        <v>640</v>
      </c>
    </row>
    <row r="11" spans="1:9" x14ac:dyDescent="0.2">
      <c r="A11" s="125" t="s">
        <v>23</v>
      </c>
      <c r="B11" s="126" t="s">
        <v>507</v>
      </c>
    </row>
    <row r="12" spans="1:9" ht="25.5" x14ac:dyDescent="0.2">
      <c r="A12" s="125" t="s">
        <v>272</v>
      </c>
      <c r="B12" s="126" t="s">
        <v>535</v>
      </c>
    </row>
    <row r="13" spans="1:9" hidden="1" x14ac:dyDescent="0.2">
      <c r="A13" s="125" t="s">
        <v>57</v>
      </c>
      <c r="B13" s="126">
        <v>0</v>
      </c>
    </row>
    <row r="14" spans="1:9" hidden="1" x14ac:dyDescent="0.2">
      <c r="A14" s="125" t="s">
        <v>18</v>
      </c>
      <c r="B14" s="126">
        <v>620</v>
      </c>
    </row>
    <row r="15" spans="1:9" x14ac:dyDescent="0.2">
      <c r="A15" s="125" t="s">
        <v>58</v>
      </c>
      <c r="B15" s="126" t="s">
        <v>641</v>
      </c>
    </row>
    <row r="16" spans="1:9" x14ac:dyDescent="0.2">
      <c r="A16" s="125" t="s">
        <v>59</v>
      </c>
      <c r="B16" s="126" t="s">
        <v>302</v>
      </c>
    </row>
    <row r="17" spans="1:2" ht="76.5" x14ac:dyDescent="0.2">
      <c r="A17" s="125" t="s">
        <v>386</v>
      </c>
      <c r="B17" s="126" t="s">
        <v>715</v>
      </c>
    </row>
    <row r="18" spans="1:2" x14ac:dyDescent="0.2">
      <c r="A18" s="125" t="s">
        <v>19</v>
      </c>
      <c r="B18" s="128">
        <v>43489</v>
      </c>
    </row>
    <row r="19" spans="1:2" ht="25.5" x14ac:dyDescent="0.2">
      <c r="A19" s="125" t="s">
        <v>20</v>
      </c>
      <c r="B19" s="121">
        <v>43493</v>
      </c>
    </row>
    <row r="20" spans="1:2" x14ac:dyDescent="0.2">
      <c r="A20" s="125" t="s">
        <v>270</v>
      </c>
      <c r="B20" s="126" t="s">
        <v>385</v>
      </c>
    </row>
    <row r="23" spans="1:2" x14ac:dyDescent="0.2">
      <c r="A23" s="80"/>
    </row>
    <row r="25" spans="1:2" ht="25.5" x14ac:dyDescent="0.2">
      <c r="A25" s="129" t="s">
        <v>535</v>
      </c>
      <c r="B25" s="129" t="s">
        <v>642</v>
      </c>
    </row>
    <row r="26" spans="1:2" x14ac:dyDescent="0.2">
      <c r="A26" s="130">
        <v>0</v>
      </c>
      <c r="B26" s="132">
        <v>1</v>
      </c>
    </row>
    <row r="27" spans="1:2" x14ac:dyDescent="0.2">
      <c r="A27" s="130">
        <v>1</v>
      </c>
      <c r="B27" s="132">
        <v>0.94</v>
      </c>
    </row>
    <row r="28" spans="1:2" x14ac:dyDescent="0.2">
      <c r="A28" s="130">
        <v>2</v>
      </c>
      <c r="B28" s="132">
        <v>0.88500000000000001</v>
      </c>
    </row>
    <row r="29" spans="1:2" x14ac:dyDescent="0.2">
      <c r="A29" s="130">
        <v>3</v>
      </c>
      <c r="B29" s="132">
        <v>0.83599999999999997</v>
      </c>
    </row>
    <row r="30" spans="1:2" x14ac:dyDescent="0.2">
      <c r="A30" s="130">
        <v>4</v>
      </c>
      <c r="B30" s="132">
        <v>0.79</v>
      </c>
    </row>
    <row r="31" spans="1:2" x14ac:dyDescent="0.2">
      <c r="A31" s="130">
        <v>5</v>
      </c>
      <c r="B31" s="132">
        <v>0.749</v>
      </c>
    </row>
    <row r="32" spans="1:2" x14ac:dyDescent="0.2">
      <c r="A32" s="130">
        <v>6</v>
      </c>
      <c r="B32" s="132">
        <v>0.71</v>
      </c>
    </row>
    <row r="33" spans="1:2" x14ac:dyDescent="0.2">
      <c r="A33" s="130">
        <v>7</v>
      </c>
      <c r="B33" s="132">
        <v>0.67500000000000004</v>
      </c>
    </row>
    <row r="34" spans="1:2" x14ac:dyDescent="0.2">
      <c r="A34" s="130">
        <v>8</v>
      </c>
      <c r="B34" s="132">
        <v>0.64300000000000002</v>
      </c>
    </row>
    <row r="35" spans="1:2" x14ac:dyDescent="0.2">
      <c r="A35" s="130">
        <v>9</v>
      </c>
      <c r="B35" s="132">
        <v>0.61299999999999999</v>
      </c>
    </row>
    <row r="36" spans="1:2" x14ac:dyDescent="0.2">
      <c r="A36" s="130">
        <v>10</v>
      </c>
      <c r="B36" s="132">
        <v>0.58499999999999996</v>
      </c>
    </row>
    <row r="37" spans="1:2" x14ac:dyDescent="0.2">
      <c r="A37" s="130">
        <v>11</v>
      </c>
      <c r="B37" s="132">
        <v>0.55900000000000005</v>
      </c>
    </row>
    <row r="38" spans="1:2" x14ac:dyDescent="0.2">
      <c r="A38" s="130">
        <v>12</v>
      </c>
      <c r="B38" s="132">
        <v>0.53400000000000003</v>
      </c>
    </row>
    <row r="39" spans="1:2" x14ac:dyDescent="0.2">
      <c r="A39" s="130">
        <v>13</v>
      </c>
      <c r="B39" s="132">
        <v>0.51200000000000001</v>
      </c>
    </row>
    <row r="40" spans="1:2" x14ac:dyDescent="0.2">
      <c r="A40" s="130">
        <v>14</v>
      </c>
      <c r="B40" s="132">
        <v>0.49</v>
      </c>
    </row>
    <row r="41" spans="1:2" x14ac:dyDescent="0.2">
      <c r="A41" s="130">
        <v>15</v>
      </c>
      <c r="B41" s="132">
        <v>0.47099999999999997</v>
      </c>
    </row>
    <row r="42" spans="1:2" x14ac:dyDescent="0.2">
      <c r="A42" s="130">
        <v>16</v>
      </c>
      <c r="B42" s="132">
        <v>0.45200000000000001</v>
      </c>
    </row>
    <row r="43" spans="1:2" x14ac:dyDescent="0.2">
      <c r="A43" s="130">
        <v>17</v>
      </c>
      <c r="B43" s="132">
        <v>0.434</v>
      </c>
    </row>
    <row r="44" spans="1:2" x14ac:dyDescent="0.2">
      <c r="A44" s="130">
        <v>18</v>
      </c>
      <c r="B44" s="132">
        <v>0.41799999999999998</v>
      </c>
    </row>
    <row r="45" spans="1:2" x14ac:dyDescent="0.2">
      <c r="A45" s="130">
        <v>19</v>
      </c>
      <c r="B45" s="132">
        <v>0.40200000000000002</v>
      </c>
    </row>
    <row r="46" spans="1:2" x14ac:dyDescent="0.2">
      <c r="A46" s="130">
        <v>20</v>
      </c>
      <c r="B46" s="132">
        <v>0.38700000000000001</v>
      </c>
    </row>
    <row r="47" spans="1:2" x14ac:dyDescent="0.2">
      <c r="A47" s="130">
        <v>21</v>
      </c>
      <c r="B47" s="132">
        <v>0.373</v>
      </c>
    </row>
    <row r="48" spans="1:2" x14ac:dyDescent="0.2">
      <c r="A48" s="130">
        <v>22</v>
      </c>
      <c r="B48" s="132">
        <v>0.36</v>
      </c>
    </row>
    <row r="49" spans="1:2" x14ac:dyDescent="0.2">
      <c r="A49" s="130">
        <v>23</v>
      </c>
      <c r="B49" s="132">
        <v>0.34799999999999998</v>
      </c>
    </row>
    <row r="50" spans="1:2" x14ac:dyDescent="0.2">
      <c r="A50" s="130">
        <v>24</v>
      </c>
      <c r="B50" s="132">
        <v>0.33600000000000002</v>
      </c>
    </row>
    <row r="51" spans="1:2" x14ac:dyDescent="0.2">
      <c r="A51" s="130">
        <v>25</v>
      </c>
      <c r="B51" s="132">
        <v>0.32400000000000001</v>
      </c>
    </row>
    <row r="52" spans="1:2" x14ac:dyDescent="0.2">
      <c r="A52" s="130">
        <v>26</v>
      </c>
      <c r="B52" s="132">
        <v>0.313</v>
      </c>
    </row>
    <row r="53" spans="1:2" x14ac:dyDescent="0.2">
      <c r="A53" s="130">
        <v>27</v>
      </c>
      <c r="B53" s="132">
        <v>0.30299999999999999</v>
      </c>
    </row>
    <row r="54" spans="1:2" x14ac:dyDescent="0.2">
      <c r="A54" s="130">
        <v>28</v>
      </c>
      <c r="B54" s="132">
        <v>0.29299999999999998</v>
      </c>
    </row>
    <row r="55" spans="1:2" x14ac:dyDescent="0.2">
      <c r="A55" s="130">
        <v>29</v>
      </c>
      <c r="B55" s="132">
        <v>0.28399999999999997</v>
      </c>
    </row>
    <row r="56" spans="1:2" x14ac:dyDescent="0.2">
      <c r="A56" s="130">
        <v>30</v>
      </c>
      <c r="B56" s="132">
        <v>0.27500000000000002</v>
      </c>
    </row>
    <row r="57" spans="1:2" x14ac:dyDescent="0.2">
      <c r="A57" s="130">
        <v>31</v>
      </c>
      <c r="B57" s="132">
        <v>0.26600000000000001</v>
      </c>
    </row>
    <row r="58" spans="1:2" x14ac:dyDescent="0.2">
      <c r="A58" s="130">
        <v>32</v>
      </c>
      <c r="B58" s="132">
        <v>0.25800000000000001</v>
      </c>
    </row>
    <row r="59" spans="1:2" x14ac:dyDescent="0.2">
      <c r="A59" s="130">
        <v>33</v>
      </c>
      <c r="B59" s="132">
        <v>0.25</v>
      </c>
    </row>
    <row r="60" spans="1:2" x14ac:dyDescent="0.2">
      <c r="A60" s="130">
        <v>34</v>
      </c>
      <c r="B60" s="132">
        <v>0.24299999999999999</v>
      </c>
    </row>
    <row r="61" spans="1:2" x14ac:dyDescent="0.2">
      <c r="A61" s="130">
        <v>35</v>
      </c>
      <c r="B61" s="132">
        <v>0.23599999999999999</v>
      </c>
    </row>
    <row r="62" spans="1:2" x14ac:dyDescent="0.2">
      <c r="A62" s="130">
        <v>36</v>
      </c>
      <c r="B62" s="132">
        <v>0.22900000000000001</v>
      </c>
    </row>
    <row r="63" spans="1:2" x14ac:dyDescent="0.2">
      <c r="A63" s="130">
        <v>37</v>
      </c>
      <c r="B63" s="132">
        <v>0.222</v>
      </c>
    </row>
    <row r="64" spans="1:2" x14ac:dyDescent="0.2">
      <c r="A64" s="130">
        <v>38</v>
      </c>
      <c r="B64" s="132">
        <v>0.216</v>
      </c>
    </row>
    <row r="65" spans="1:2" x14ac:dyDescent="0.2">
      <c r="A65" s="130">
        <v>39</v>
      </c>
      <c r="B65" s="132">
        <v>0.21</v>
      </c>
    </row>
    <row r="66" spans="1:2" x14ac:dyDescent="0.2">
      <c r="A66" s="130">
        <v>40</v>
      </c>
      <c r="B66" s="132">
        <v>0.20399999999999999</v>
      </c>
    </row>
    <row r="67" spans="1:2" x14ac:dyDescent="0.2">
      <c r="A67" s="130">
        <v>41</v>
      </c>
      <c r="B67" s="132">
        <v>0.19800000000000001</v>
      </c>
    </row>
    <row r="68" spans="1:2" x14ac:dyDescent="0.2">
      <c r="A68" s="130">
        <v>42</v>
      </c>
      <c r="B68" s="132">
        <v>0.192</v>
      </c>
    </row>
    <row r="69" spans="1:2" x14ac:dyDescent="0.2">
      <c r="A69" s="130">
        <v>43</v>
      </c>
      <c r="B69" s="132">
        <v>0.187</v>
      </c>
    </row>
    <row r="70" spans="1:2" x14ac:dyDescent="0.2">
      <c r="A70" s="130">
        <v>44</v>
      </c>
      <c r="B70" s="132">
        <v>0.182</v>
      </c>
    </row>
    <row r="71" spans="1:2" x14ac:dyDescent="0.2">
      <c r="A71" s="130">
        <v>45</v>
      </c>
      <c r="B71" s="132">
        <v>0.17699999999999999</v>
      </c>
    </row>
    <row r="72" spans="1:2" x14ac:dyDescent="0.2">
      <c r="A72" s="130">
        <v>46</v>
      </c>
      <c r="B72" s="132">
        <v>0.17199999999999999</v>
      </c>
    </row>
    <row r="73" spans="1:2" x14ac:dyDescent="0.2">
      <c r="A73" s="130">
        <v>47</v>
      </c>
      <c r="B73" s="132">
        <v>0.16800000000000001</v>
      </c>
    </row>
    <row r="74" spans="1:2" x14ac:dyDescent="0.2">
      <c r="A74" s="130">
        <v>48</v>
      </c>
      <c r="B74" s="132">
        <v>0.16300000000000001</v>
      </c>
    </row>
    <row r="75" spans="1:2" x14ac:dyDescent="0.2">
      <c r="A75" s="130">
        <v>49</v>
      </c>
      <c r="B75" s="132">
        <v>0.159</v>
      </c>
    </row>
    <row r="76" spans="1:2" x14ac:dyDescent="0.2">
      <c r="A76" s="130">
        <v>50</v>
      </c>
      <c r="B76" s="132">
        <v>0.155</v>
      </c>
    </row>
  </sheetData>
  <sheetProtection algorithmName="SHA-512" hashValue="+W9lVkgAx5p/gzD9Kc5YpRR3ND4jcSzaTBtRz4mFjvTH/YmtiJvyeOCVRCLBme5hjcEY+mzqIKEeiqs2032TqQ==" saltValue="OvIgcpdikBt0Jp8jhDC+jg==" spinCount="100000" sheet="1" objects="1" scenarios="1"/>
  <conditionalFormatting sqref="A6:A16">
    <cfRule type="expression" dxfId="201" priority="13" stopIfTrue="1">
      <formula>MOD(ROW(),2)=0</formula>
    </cfRule>
    <cfRule type="expression" dxfId="200" priority="14" stopIfTrue="1">
      <formula>MOD(ROW(),2)&lt;&gt;0</formula>
    </cfRule>
  </conditionalFormatting>
  <conditionalFormatting sqref="B6:B11 B13:B16">
    <cfRule type="expression" dxfId="199" priority="15" stopIfTrue="1">
      <formula>MOD(ROW(),2)=0</formula>
    </cfRule>
    <cfRule type="expression" dxfId="198" priority="16" stopIfTrue="1">
      <formula>MOD(ROW(),2)&lt;&gt;0</formula>
    </cfRule>
  </conditionalFormatting>
  <conditionalFormatting sqref="A17:A20">
    <cfRule type="expression" dxfId="197" priority="9" stopIfTrue="1">
      <formula>MOD(ROW(),2)=0</formula>
    </cfRule>
    <cfRule type="expression" dxfId="196" priority="10" stopIfTrue="1">
      <formula>MOD(ROW(),2)&lt;&gt;0</formula>
    </cfRule>
  </conditionalFormatting>
  <conditionalFormatting sqref="B17:B18 B20">
    <cfRule type="expression" dxfId="195" priority="11" stopIfTrue="1">
      <formula>MOD(ROW(),2)=0</formula>
    </cfRule>
    <cfRule type="expression" dxfId="194" priority="12" stopIfTrue="1">
      <formula>MOD(ROW(),2)&lt;&gt;0</formula>
    </cfRule>
  </conditionalFormatting>
  <conditionalFormatting sqref="B12">
    <cfRule type="expression" dxfId="193" priority="7" stopIfTrue="1">
      <formula>MOD(ROW(),2)=0</formula>
    </cfRule>
    <cfRule type="expression" dxfId="192" priority="8" stopIfTrue="1">
      <formula>MOD(ROW(),2)&lt;&gt;0</formula>
    </cfRule>
  </conditionalFormatting>
  <conditionalFormatting sqref="A25:A76">
    <cfRule type="expression" dxfId="191" priority="3" stopIfTrue="1">
      <formula>MOD(ROW(),2)=0</formula>
    </cfRule>
    <cfRule type="expression" dxfId="190" priority="4" stopIfTrue="1">
      <formula>MOD(ROW(),2)&lt;&gt;0</formula>
    </cfRule>
  </conditionalFormatting>
  <conditionalFormatting sqref="B25:B76">
    <cfRule type="expression" dxfId="189" priority="5" stopIfTrue="1">
      <formula>MOD(ROW(),2)=0</formula>
    </cfRule>
    <cfRule type="expression" dxfId="188" priority="6" stopIfTrue="1">
      <formula>MOD(ROW(),2)&lt;&gt;0</formula>
    </cfRule>
  </conditionalFormatting>
  <conditionalFormatting sqref="B19">
    <cfRule type="expression" dxfId="187" priority="1" stopIfTrue="1">
      <formula>MOD(ROW(),2)=0</formula>
    </cfRule>
    <cfRule type="expression" dxfId="1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3"/>
  <dimension ref="A1:I45"/>
  <sheetViews>
    <sheetView workbookViewId="0">
      <selection activeCell="B17" sqref="B17"/>
    </sheetView>
  </sheetViews>
  <sheetFormatPr defaultColWidth="10" defaultRowHeight="12.75" x14ac:dyDescent="0.2"/>
  <cols>
    <col min="1" max="1" width="31.7109375" style="33" customWidth="1"/>
    <col min="2" max="2" width="22.710937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AA - x-621</v>
      </c>
      <c r="B3" s="66"/>
      <c r="C3" s="66"/>
      <c r="D3" s="66"/>
      <c r="E3" s="66"/>
      <c r="F3" s="66"/>
      <c r="G3" s="66"/>
      <c r="H3" s="66"/>
      <c r="I3" s="66"/>
    </row>
    <row r="4" spans="1:9" x14ac:dyDescent="0.2">
      <c r="A4" s="68" t="str">
        <f ca="1">CELL("filename",A1)</f>
        <v>D:\Users\FulkerL\OneDrive - Welsh Government\[wfrsc2021-02-annex-1.xlsm]x-621</v>
      </c>
    </row>
    <row r="6" spans="1:9" ht="25.5"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586</v>
      </c>
    </row>
    <row r="10" spans="1:9" ht="51" x14ac:dyDescent="0.2">
      <c r="A10" s="125" t="s">
        <v>2</v>
      </c>
      <c r="B10" s="126" t="s">
        <v>643</v>
      </c>
    </row>
    <row r="11" spans="1:9" x14ac:dyDescent="0.2">
      <c r="A11" s="125" t="s">
        <v>23</v>
      </c>
      <c r="B11" s="126" t="s">
        <v>507</v>
      </c>
    </row>
    <row r="12" spans="1:9" ht="25.5" x14ac:dyDescent="0.2">
      <c r="A12" s="125" t="s">
        <v>272</v>
      </c>
      <c r="B12" s="126" t="s">
        <v>535</v>
      </c>
    </row>
    <row r="13" spans="1:9" hidden="1" x14ac:dyDescent="0.2">
      <c r="A13" s="125" t="s">
        <v>57</v>
      </c>
      <c r="B13" s="126">
        <v>0</v>
      </c>
    </row>
    <row r="14" spans="1:9" hidden="1" x14ac:dyDescent="0.2">
      <c r="A14" s="125" t="s">
        <v>18</v>
      </c>
      <c r="B14" s="126">
        <v>621</v>
      </c>
    </row>
    <row r="15" spans="1:9" x14ac:dyDescent="0.2">
      <c r="A15" s="125" t="s">
        <v>58</v>
      </c>
      <c r="B15" s="126" t="s">
        <v>644</v>
      </c>
    </row>
    <row r="16" spans="1:9" x14ac:dyDescent="0.2">
      <c r="A16" s="125" t="s">
        <v>59</v>
      </c>
      <c r="B16" s="126" t="s">
        <v>304</v>
      </c>
    </row>
    <row r="17" spans="1:2" ht="89.25" x14ac:dyDescent="0.2">
      <c r="A17" s="125" t="s">
        <v>386</v>
      </c>
      <c r="B17" s="126" t="s">
        <v>715</v>
      </c>
    </row>
    <row r="18" spans="1:2" x14ac:dyDescent="0.2">
      <c r="A18" s="125" t="s">
        <v>19</v>
      </c>
      <c r="B18" s="128">
        <v>43489</v>
      </c>
    </row>
    <row r="19" spans="1:2" ht="25.5" x14ac:dyDescent="0.2">
      <c r="A19" s="125" t="s">
        <v>20</v>
      </c>
      <c r="B19" s="121">
        <v>43493</v>
      </c>
    </row>
    <row r="20" spans="1:2" x14ac:dyDescent="0.2">
      <c r="A20" s="125" t="s">
        <v>270</v>
      </c>
      <c r="B20" s="126" t="s">
        <v>385</v>
      </c>
    </row>
    <row r="23" spans="1:2" x14ac:dyDescent="0.2">
      <c r="A23" s="80"/>
    </row>
    <row r="25" spans="1:2" ht="38.25" x14ac:dyDescent="0.2">
      <c r="A25" s="129" t="s">
        <v>535</v>
      </c>
      <c r="B25" s="129" t="s">
        <v>642</v>
      </c>
    </row>
    <row r="26" spans="1:2" x14ac:dyDescent="0.2">
      <c r="A26" s="130">
        <v>0</v>
      </c>
      <c r="B26" s="132">
        <v>1</v>
      </c>
    </row>
    <row r="27" spans="1:2" x14ac:dyDescent="0.2">
      <c r="A27" s="130">
        <v>1</v>
      </c>
      <c r="B27" s="132">
        <v>0.94</v>
      </c>
    </row>
    <row r="28" spans="1:2" x14ac:dyDescent="0.2">
      <c r="A28" s="130">
        <v>2</v>
      </c>
      <c r="B28" s="132">
        <v>0.88500000000000001</v>
      </c>
    </row>
    <row r="29" spans="1:2" x14ac:dyDescent="0.2">
      <c r="A29" s="130">
        <v>3</v>
      </c>
      <c r="B29" s="132">
        <v>0.83599999999999997</v>
      </c>
    </row>
    <row r="30" spans="1:2" x14ac:dyDescent="0.2">
      <c r="A30" s="130">
        <v>4</v>
      </c>
      <c r="B30" s="132">
        <v>0.79</v>
      </c>
    </row>
    <row r="31" spans="1:2" x14ac:dyDescent="0.2">
      <c r="A31" s="130">
        <v>5</v>
      </c>
      <c r="B31" s="132">
        <v>0.749</v>
      </c>
    </row>
    <row r="32" spans="1:2" x14ac:dyDescent="0.2">
      <c r="A32" s="130">
        <v>6</v>
      </c>
      <c r="B32" s="132">
        <v>0.71</v>
      </c>
    </row>
    <row r="33" spans="1:2" x14ac:dyDescent="0.2">
      <c r="A33" s="130">
        <v>7</v>
      </c>
      <c r="B33" s="132">
        <v>0.67500000000000004</v>
      </c>
    </row>
    <row r="34" spans="1:2" x14ac:dyDescent="0.2">
      <c r="A34" s="130">
        <v>8</v>
      </c>
      <c r="B34" s="132">
        <v>0.64300000000000002</v>
      </c>
    </row>
    <row r="35" spans="1:2" x14ac:dyDescent="0.2">
      <c r="A35" s="130">
        <v>9</v>
      </c>
      <c r="B35" s="132">
        <v>0.61299999999999999</v>
      </c>
    </row>
    <row r="36" spans="1:2" x14ac:dyDescent="0.2">
      <c r="A36" s="130">
        <v>10</v>
      </c>
      <c r="B36" s="132">
        <v>0.58499999999999996</v>
      </c>
    </row>
    <row r="37" spans="1:2" x14ac:dyDescent="0.2">
      <c r="A37" s="130">
        <v>11</v>
      </c>
      <c r="B37" s="132">
        <v>0.55900000000000005</v>
      </c>
    </row>
    <row r="38" spans="1:2" x14ac:dyDescent="0.2">
      <c r="A38" s="130">
        <v>12</v>
      </c>
      <c r="B38" s="132">
        <v>0.53400000000000003</v>
      </c>
    </row>
    <row r="43" spans="1:2" ht="39.6" customHeight="1" x14ac:dyDescent="0.2"/>
    <row r="45" spans="1:2" ht="27.6" customHeight="1" x14ac:dyDescent="0.2"/>
  </sheetData>
  <sheetProtection algorithmName="SHA-512" hashValue="yNS6DPCi1VO+axS+M5QQApDxIZHLmyP5Aac2HnUDAKR1Qs9df+Sh260zNiodUalectkHN9w9zPzk/Th2gBVbQw==" saltValue="6OFrZTt0zDWk19Eqk/uncQ==" spinCount="100000" sheet="1" objects="1" scenarios="1"/>
  <conditionalFormatting sqref="A25:A38">
    <cfRule type="expression" dxfId="185" priority="7" stopIfTrue="1">
      <formula>MOD(ROW(),2)=0</formula>
    </cfRule>
    <cfRule type="expression" dxfId="184" priority="8" stopIfTrue="1">
      <formula>MOD(ROW(),2)&lt;&gt;0</formula>
    </cfRule>
  </conditionalFormatting>
  <conditionalFormatting sqref="B25:B38">
    <cfRule type="expression" dxfId="183" priority="9" stopIfTrue="1">
      <formula>MOD(ROW(),2)=0</formula>
    </cfRule>
    <cfRule type="expression" dxfId="182" priority="10" stopIfTrue="1">
      <formula>MOD(ROW(),2)&lt;&gt;0</formula>
    </cfRule>
  </conditionalFormatting>
  <conditionalFormatting sqref="A6:A16">
    <cfRule type="expression" dxfId="181" priority="11" stopIfTrue="1">
      <formula>MOD(ROW(),2)=0</formula>
    </cfRule>
    <cfRule type="expression" dxfId="180" priority="12" stopIfTrue="1">
      <formula>MOD(ROW(),2)&lt;&gt;0</formula>
    </cfRule>
  </conditionalFormatting>
  <conditionalFormatting sqref="B6:B16">
    <cfRule type="expression" dxfId="179" priority="13" stopIfTrue="1">
      <formula>MOD(ROW(),2)=0</formula>
    </cfRule>
    <cfRule type="expression" dxfId="178" priority="14" stopIfTrue="1">
      <formula>MOD(ROW(),2)&lt;&gt;0</formula>
    </cfRule>
  </conditionalFormatting>
  <conditionalFormatting sqref="A17:A20">
    <cfRule type="expression" dxfId="177" priority="3" stopIfTrue="1">
      <formula>MOD(ROW(),2)=0</formula>
    </cfRule>
    <cfRule type="expression" dxfId="176" priority="4" stopIfTrue="1">
      <formula>MOD(ROW(),2)&lt;&gt;0</formula>
    </cfRule>
  </conditionalFormatting>
  <conditionalFormatting sqref="B17:B18 B20">
    <cfRule type="expression" dxfId="175" priority="5" stopIfTrue="1">
      <formula>MOD(ROW(),2)=0</formula>
    </cfRule>
    <cfRule type="expression" dxfId="174" priority="6" stopIfTrue="1">
      <formula>MOD(ROW(),2)&lt;&gt;0</formula>
    </cfRule>
  </conditionalFormatting>
  <conditionalFormatting sqref="B19">
    <cfRule type="expression" dxfId="173" priority="1" stopIfTrue="1">
      <formula>MOD(ROW(),2)=0</formula>
    </cfRule>
    <cfRule type="expression" dxfId="1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4"/>
  <dimension ref="A1:I50"/>
  <sheetViews>
    <sheetView workbookViewId="0">
      <selection activeCell="B17" sqref="B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LTA - x-622</v>
      </c>
      <c r="B3" s="66"/>
      <c r="C3" s="66"/>
      <c r="D3" s="66"/>
      <c r="E3" s="66"/>
      <c r="F3" s="66"/>
      <c r="G3" s="66"/>
      <c r="H3" s="66"/>
      <c r="I3" s="66"/>
    </row>
    <row r="4" spans="1:9" x14ac:dyDescent="0.2">
      <c r="A4" s="68" t="str">
        <f ca="1">CELL("filename",A1)</f>
        <v>D:\Users\FulkerL\OneDrive - Welsh Government\[wfrsc2021-02-annex-1.xlsm]x-622</v>
      </c>
    </row>
    <row r="6" spans="1:9" x14ac:dyDescent="0.2">
      <c r="A6" s="123" t="s">
        <v>24</v>
      </c>
      <c r="B6" s="124" t="s">
        <v>26</v>
      </c>
      <c r="C6" s="124"/>
    </row>
    <row r="7" spans="1:9" x14ac:dyDescent="0.2">
      <c r="A7" s="125" t="s">
        <v>16</v>
      </c>
      <c r="B7" s="126" t="s">
        <v>431</v>
      </c>
      <c r="C7" s="126"/>
    </row>
    <row r="8" spans="1:9" x14ac:dyDescent="0.2">
      <c r="A8" s="125" t="s">
        <v>54</v>
      </c>
      <c r="B8" s="126">
        <v>1992</v>
      </c>
      <c r="C8" s="126"/>
    </row>
    <row r="9" spans="1:9" x14ac:dyDescent="0.2">
      <c r="A9" s="125" t="s">
        <v>17</v>
      </c>
      <c r="B9" s="126" t="s">
        <v>645</v>
      </c>
      <c r="C9" s="126"/>
    </row>
    <row r="10" spans="1:9" x14ac:dyDescent="0.2">
      <c r="A10" s="125" t="s">
        <v>2</v>
      </c>
      <c r="B10" s="126" t="s">
        <v>646</v>
      </c>
      <c r="C10" s="126"/>
    </row>
    <row r="11" spans="1:9" x14ac:dyDescent="0.2">
      <c r="A11" s="125" t="s">
        <v>23</v>
      </c>
      <c r="B11" s="126" t="s">
        <v>588</v>
      </c>
      <c r="C11" s="126"/>
    </row>
    <row r="12" spans="1:9" x14ac:dyDescent="0.2">
      <c r="A12" s="125" t="s">
        <v>272</v>
      </c>
      <c r="B12" s="126" t="s">
        <v>647</v>
      </c>
      <c r="C12" s="126"/>
    </row>
    <row r="13" spans="1:9" hidden="1" x14ac:dyDescent="0.2">
      <c r="A13" s="125" t="s">
        <v>57</v>
      </c>
      <c r="B13" s="126">
        <v>2</v>
      </c>
      <c r="C13" s="126"/>
    </row>
    <row r="14" spans="1:9" hidden="1" x14ac:dyDescent="0.2">
      <c r="A14" s="125" t="s">
        <v>18</v>
      </c>
      <c r="B14" s="126">
        <v>622</v>
      </c>
      <c r="C14" s="126"/>
    </row>
    <row r="15" spans="1:9" x14ac:dyDescent="0.2">
      <c r="A15" s="125" t="s">
        <v>58</v>
      </c>
      <c r="B15" s="126" t="s">
        <v>648</v>
      </c>
      <c r="C15" s="126"/>
    </row>
    <row r="16" spans="1:9" x14ac:dyDescent="0.2">
      <c r="A16" s="125" t="s">
        <v>59</v>
      </c>
      <c r="B16" s="126" t="s">
        <v>537</v>
      </c>
      <c r="C16" s="126"/>
    </row>
    <row r="17" spans="1:3" ht="89.25" x14ac:dyDescent="0.2">
      <c r="A17" s="125" t="s">
        <v>386</v>
      </c>
      <c r="B17" s="126" t="s">
        <v>724</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38.25" x14ac:dyDescent="0.2">
      <c r="A25" s="129" t="s">
        <v>281</v>
      </c>
      <c r="B25" s="129" t="s">
        <v>649</v>
      </c>
      <c r="C25" s="129" t="s">
        <v>650</v>
      </c>
    </row>
    <row r="26" spans="1:3" x14ac:dyDescent="0.2">
      <c r="A26" s="130">
        <v>50</v>
      </c>
      <c r="B26" s="131">
        <v>23.79</v>
      </c>
      <c r="C26" s="131">
        <v>23.79</v>
      </c>
    </row>
    <row r="27" spans="1:3" x14ac:dyDescent="0.2">
      <c r="A27" s="130">
        <v>51</v>
      </c>
      <c r="B27" s="131">
        <v>23.41</v>
      </c>
      <c r="C27" s="131">
        <v>23.41</v>
      </c>
    </row>
    <row r="28" spans="1:3" x14ac:dyDescent="0.2">
      <c r="A28" s="130">
        <v>52</v>
      </c>
      <c r="B28" s="131">
        <v>23.02</v>
      </c>
      <c r="C28" s="131">
        <v>23.02</v>
      </c>
    </row>
    <row r="29" spans="1:3" x14ac:dyDescent="0.2">
      <c r="A29" s="130">
        <v>53</v>
      </c>
      <c r="B29" s="131">
        <v>22.59</v>
      </c>
      <c r="C29" s="131">
        <v>22.59</v>
      </c>
    </row>
    <row r="30" spans="1:3" x14ac:dyDescent="0.2">
      <c r="A30" s="130">
        <v>54</v>
      </c>
      <c r="B30" s="131">
        <v>22.13</v>
      </c>
      <c r="C30" s="131">
        <v>22.13</v>
      </c>
    </row>
    <row r="31" spans="1:3" x14ac:dyDescent="0.2">
      <c r="A31" s="130">
        <v>55</v>
      </c>
      <c r="B31" s="131">
        <v>21.64</v>
      </c>
      <c r="C31" s="131">
        <v>21.64</v>
      </c>
    </row>
    <row r="32" spans="1:3" x14ac:dyDescent="0.2">
      <c r="A32" s="130">
        <v>56</v>
      </c>
      <c r="B32" s="131">
        <v>21.15</v>
      </c>
      <c r="C32" s="131">
        <v>21.15</v>
      </c>
    </row>
    <row r="33" spans="1:3" x14ac:dyDescent="0.2">
      <c r="A33" s="130">
        <v>57</v>
      </c>
      <c r="B33" s="131">
        <v>20.65</v>
      </c>
      <c r="C33" s="131">
        <v>20.65</v>
      </c>
    </row>
    <row r="34" spans="1:3" x14ac:dyDescent="0.2">
      <c r="A34" s="130">
        <v>58</v>
      </c>
      <c r="B34" s="131">
        <v>20.149999999999999</v>
      </c>
      <c r="C34" s="131">
        <v>20.149999999999999</v>
      </c>
    </row>
    <row r="35" spans="1:3" x14ac:dyDescent="0.2">
      <c r="A35" s="130">
        <v>59</v>
      </c>
      <c r="B35" s="131">
        <v>19.64</v>
      </c>
      <c r="C35" s="131">
        <v>19.64</v>
      </c>
    </row>
    <row r="36" spans="1:3" x14ac:dyDescent="0.2">
      <c r="A36" s="130">
        <v>60</v>
      </c>
      <c r="B36" s="131">
        <v>19.13</v>
      </c>
      <c r="C36" s="131">
        <v>19.13</v>
      </c>
    </row>
    <row r="37" spans="1:3" x14ac:dyDescent="0.2">
      <c r="A37" s="130">
        <v>61</v>
      </c>
      <c r="B37" s="131">
        <v>18.600000000000001</v>
      </c>
      <c r="C37" s="131">
        <v>18.600000000000001</v>
      </c>
    </row>
    <row r="38" spans="1:3" x14ac:dyDescent="0.2">
      <c r="A38" s="130">
        <v>62</v>
      </c>
      <c r="B38" s="131">
        <v>18.07</v>
      </c>
      <c r="C38" s="131">
        <v>18.07</v>
      </c>
    </row>
    <row r="39" spans="1:3" x14ac:dyDescent="0.2">
      <c r="A39" s="130">
        <v>63</v>
      </c>
      <c r="B39" s="131">
        <v>17.53</v>
      </c>
      <c r="C39" s="131">
        <v>17.53</v>
      </c>
    </row>
    <row r="40" spans="1:3" x14ac:dyDescent="0.2">
      <c r="A40" s="130">
        <v>64</v>
      </c>
      <c r="B40" s="131">
        <v>16.989999999999998</v>
      </c>
      <c r="C40" s="131">
        <v>16.989999999999998</v>
      </c>
    </row>
    <row r="41" spans="1:3" x14ac:dyDescent="0.2">
      <c r="A41" s="130">
        <v>65</v>
      </c>
      <c r="B41" s="131">
        <v>16.440000000000001</v>
      </c>
      <c r="C41" s="131">
        <v>16.440000000000001</v>
      </c>
    </row>
    <row r="42" spans="1:3" x14ac:dyDescent="0.2">
      <c r="A42" s="130">
        <v>66</v>
      </c>
      <c r="B42" s="131">
        <v>15.88</v>
      </c>
      <c r="C42" s="131">
        <v>15.88</v>
      </c>
    </row>
    <row r="43" spans="1:3" x14ac:dyDescent="0.2">
      <c r="A43" s="130">
        <v>67</v>
      </c>
      <c r="B43" s="131">
        <v>15.32</v>
      </c>
      <c r="C43" s="131">
        <v>15.32</v>
      </c>
    </row>
    <row r="44" spans="1:3" x14ac:dyDescent="0.2">
      <c r="A44" s="130">
        <v>68</v>
      </c>
      <c r="B44" s="131">
        <v>14.76</v>
      </c>
      <c r="C44" s="131">
        <v>14.76</v>
      </c>
    </row>
    <row r="45" spans="1:3" x14ac:dyDescent="0.2">
      <c r="A45" s="130">
        <v>69</v>
      </c>
      <c r="B45" s="131">
        <v>14.19</v>
      </c>
      <c r="C45" s="131">
        <v>14.19</v>
      </c>
    </row>
    <row r="46" spans="1:3" x14ac:dyDescent="0.2">
      <c r="A46" s="130">
        <v>70</v>
      </c>
      <c r="B46" s="131">
        <v>13.62</v>
      </c>
      <c r="C46" s="131">
        <v>13.62</v>
      </c>
    </row>
    <row r="47" spans="1:3" x14ac:dyDescent="0.2">
      <c r="A47" s="130">
        <v>71</v>
      </c>
      <c r="B47" s="131">
        <v>13.05</v>
      </c>
      <c r="C47" s="131">
        <v>13.05</v>
      </c>
    </row>
    <row r="48" spans="1:3" x14ac:dyDescent="0.2">
      <c r="A48" s="130">
        <v>72</v>
      </c>
      <c r="B48" s="131">
        <v>12.47</v>
      </c>
      <c r="C48" s="131">
        <v>12.47</v>
      </c>
    </row>
    <row r="49" spans="1:3" x14ac:dyDescent="0.2">
      <c r="A49" s="130">
        <v>73</v>
      </c>
      <c r="B49" s="131">
        <v>11.9</v>
      </c>
      <c r="C49" s="131">
        <v>11.9</v>
      </c>
    </row>
    <row r="50" spans="1:3" x14ac:dyDescent="0.2">
      <c r="A50" s="130">
        <v>74</v>
      </c>
      <c r="B50" s="131">
        <v>11.32</v>
      </c>
      <c r="C50" s="131">
        <v>11.32</v>
      </c>
    </row>
  </sheetData>
  <sheetProtection algorithmName="SHA-512" hashValue="mlJ8hxQEMdOEB2XE1RmdclWelb0LzlF9SoG5VsPsv8/YYAnUn5BKwIuulkuIVghd8KgUtfo3cvVYxkoqdTscFw==" saltValue="ld55IutxrLgYPUljvEslNA==" spinCount="100000" sheet="1" objects="1" scenarios="1"/>
  <conditionalFormatting sqref="A25:A50">
    <cfRule type="expression" dxfId="171" priority="7" stopIfTrue="1">
      <formula>MOD(ROW(),2)=0</formula>
    </cfRule>
    <cfRule type="expression" dxfId="170" priority="8" stopIfTrue="1">
      <formula>MOD(ROW(),2)&lt;&gt;0</formula>
    </cfRule>
  </conditionalFormatting>
  <conditionalFormatting sqref="B25:C50">
    <cfRule type="expression" dxfId="169" priority="9" stopIfTrue="1">
      <formula>MOD(ROW(),2)=0</formula>
    </cfRule>
    <cfRule type="expression" dxfId="168" priority="10" stopIfTrue="1">
      <formula>MOD(ROW(),2)&lt;&gt;0</formula>
    </cfRule>
  </conditionalFormatting>
  <conditionalFormatting sqref="A6:A16">
    <cfRule type="expression" dxfId="167" priority="11" stopIfTrue="1">
      <formula>MOD(ROW(),2)=0</formula>
    </cfRule>
    <cfRule type="expression" dxfId="166" priority="12" stopIfTrue="1">
      <formula>MOD(ROW(),2)&lt;&gt;0</formula>
    </cfRule>
  </conditionalFormatting>
  <conditionalFormatting sqref="B6:C16 C17:C20">
    <cfRule type="expression" dxfId="165" priority="13" stopIfTrue="1">
      <formula>MOD(ROW(),2)=0</formula>
    </cfRule>
    <cfRule type="expression" dxfId="164" priority="14" stopIfTrue="1">
      <formula>MOD(ROW(),2)&lt;&gt;0</formula>
    </cfRule>
  </conditionalFormatting>
  <conditionalFormatting sqref="A17:A20">
    <cfRule type="expression" dxfId="163" priority="3" stopIfTrue="1">
      <formula>MOD(ROW(),2)=0</formula>
    </cfRule>
    <cfRule type="expression" dxfId="162" priority="4" stopIfTrue="1">
      <formula>MOD(ROW(),2)&lt;&gt;0</formula>
    </cfRule>
  </conditionalFormatting>
  <conditionalFormatting sqref="B17:B18 B20">
    <cfRule type="expression" dxfId="161" priority="5" stopIfTrue="1">
      <formula>MOD(ROW(),2)=0</formula>
    </cfRule>
    <cfRule type="expression" dxfId="160" priority="6" stopIfTrue="1">
      <formula>MOD(ROW(),2)&lt;&gt;0</formula>
    </cfRule>
  </conditionalFormatting>
  <conditionalFormatting sqref="B19">
    <cfRule type="expression" dxfId="159" priority="1" stopIfTrue="1">
      <formula>MOD(ROW(),2)=0</formula>
    </cfRule>
    <cfRule type="expression" dxfId="1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5"/>
  <dimension ref="A1:I67"/>
  <sheetViews>
    <sheetView workbookViewId="0">
      <selection activeCell="B17" sqref="B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LTA - x-623</v>
      </c>
      <c r="B3" s="66"/>
      <c r="C3" s="66"/>
      <c r="D3" s="66"/>
      <c r="E3" s="66"/>
      <c r="F3" s="66"/>
      <c r="G3" s="66"/>
      <c r="H3" s="66"/>
      <c r="I3" s="66"/>
    </row>
    <row r="4" spans="1:9" x14ac:dyDescent="0.2">
      <c r="A4" s="68" t="str">
        <f ca="1">CELL("filename",A1)</f>
        <v>D:\Users\FulkerL\OneDrive - Welsh Government\[wfrsc2021-02-annex-1.xlsm]x-623</v>
      </c>
    </row>
    <row r="6" spans="1:9" x14ac:dyDescent="0.2">
      <c r="A6" s="123" t="s">
        <v>24</v>
      </c>
      <c r="B6" s="124" t="s">
        <v>26</v>
      </c>
      <c r="C6" s="124"/>
    </row>
    <row r="7" spans="1:9" x14ac:dyDescent="0.2">
      <c r="A7" s="125" t="s">
        <v>16</v>
      </c>
      <c r="B7" s="126" t="s">
        <v>431</v>
      </c>
      <c r="C7" s="126"/>
    </row>
    <row r="8" spans="1:9" x14ac:dyDescent="0.2">
      <c r="A8" s="125" t="s">
        <v>54</v>
      </c>
      <c r="B8" s="126">
        <v>1992</v>
      </c>
      <c r="C8" s="126"/>
    </row>
    <row r="9" spans="1:9" x14ac:dyDescent="0.2">
      <c r="A9" s="125" t="s">
        <v>17</v>
      </c>
      <c r="B9" s="126" t="s">
        <v>645</v>
      </c>
      <c r="C9" s="126"/>
    </row>
    <row r="10" spans="1:9" ht="25.5" x14ac:dyDescent="0.2">
      <c r="A10" s="125" t="s">
        <v>2</v>
      </c>
      <c r="B10" s="126" t="s">
        <v>651</v>
      </c>
      <c r="C10" s="126"/>
    </row>
    <row r="11" spans="1:9" x14ac:dyDescent="0.2">
      <c r="A11" s="125" t="s">
        <v>23</v>
      </c>
      <c r="B11" s="126" t="s">
        <v>588</v>
      </c>
      <c r="C11" s="126"/>
    </row>
    <row r="12" spans="1:9" x14ac:dyDescent="0.2">
      <c r="A12" s="125" t="s">
        <v>272</v>
      </c>
      <c r="B12" s="126" t="s">
        <v>647</v>
      </c>
      <c r="C12" s="126"/>
    </row>
    <row r="13" spans="1:9" hidden="1" x14ac:dyDescent="0.2">
      <c r="A13" s="125" t="s">
        <v>57</v>
      </c>
      <c r="B13" s="126">
        <v>2</v>
      </c>
      <c r="C13" s="126"/>
    </row>
    <row r="14" spans="1:9" hidden="1" x14ac:dyDescent="0.2">
      <c r="A14" s="125" t="s">
        <v>18</v>
      </c>
      <c r="B14" s="126">
        <v>623</v>
      </c>
      <c r="C14" s="126"/>
    </row>
    <row r="15" spans="1:9" x14ac:dyDescent="0.2">
      <c r="A15" s="125" t="s">
        <v>58</v>
      </c>
      <c r="B15" s="126" t="s">
        <v>652</v>
      </c>
      <c r="C15" s="126"/>
    </row>
    <row r="16" spans="1:9" x14ac:dyDescent="0.2">
      <c r="A16" s="125" t="s">
        <v>59</v>
      </c>
      <c r="B16" s="126" t="s">
        <v>542</v>
      </c>
      <c r="C16" s="126"/>
    </row>
    <row r="17" spans="1:3" ht="89.25" x14ac:dyDescent="0.2">
      <c r="A17" s="125" t="s">
        <v>386</v>
      </c>
      <c r="B17" s="126" t="s">
        <v>724</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38.25" x14ac:dyDescent="0.2">
      <c r="A25" s="129" t="s">
        <v>281</v>
      </c>
      <c r="B25" s="129" t="s">
        <v>649</v>
      </c>
      <c r="C25" s="129" t="s">
        <v>650</v>
      </c>
    </row>
    <row r="26" spans="1:3" x14ac:dyDescent="0.2">
      <c r="A26" s="130">
        <v>18</v>
      </c>
      <c r="B26" s="131">
        <v>34.01</v>
      </c>
      <c r="C26" s="131">
        <v>34.01</v>
      </c>
    </row>
    <row r="27" spans="1:3" x14ac:dyDescent="0.2">
      <c r="A27" s="130">
        <v>19</v>
      </c>
      <c r="B27" s="131">
        <v>33.799999999999997</v>
      </c>
      <c r="C27" s="131">
        <v>33.799999999999997</v>
      </c>
    </row>
    <row r="28" spans="1:3" x14ac:dyDescent="0.2">
      <c r="A28" s="130">
        <v>20</v>
      </c>
      <c r="B28" s="131">
        <v>33.58</v>
      </c>
      <c r="C28" s="131">
        <v>33.58</v>
      </c>
    </row>
    <row r="29" spans="1:3" x14ac:dyDescent="0.2">
      <c r="A29" s="130">
        <v>21</v>
      </c>
      <c r="B29" s="131">
        <v>33.35</v>
      </c>
      <c r="C29" s="131">
        <v>33.35</v>
      </c>
    </row>
    <row r="30" spans="1:3" x14ac:dyDescent="0.2">
      <c r="A30" s="130">
        <v>22</v>
      </c>
      <c r="B30" s="131">
        <v>33.119999999999997</v>
      </c>
      <c r="C30" s="131">
        <v>33.119999999999997</v>
      </c>
    </row>
    <row r="31" spans="1:3" x14ac:dyDescent="0.2">
      <c r="A31" s="130">
        <v>23</v>
      </c>
      <c r="B31" s="131">
        <v>32.880000000000003</v>
      </c>
      <c r="C31" s="131">
        <v>32.880000000000003</v>
      </c>
    </row>
    <row r="32" spans="1:3" x14ac:dyDescent="0.2">
      <c r="A32" s="130">
        <v>24</v>
      </c>
      <c r="B32" s="131">
        <v>32.64</v>
      </c>
      <c r="C32" s="131">
        <v>32.64</v>
      </c>
    </row>
    <row r="33" spans="1:3" x14ac:dyDescent="0.2">
      <c r="A33" s="130">
        <v>25</v>
      </c>
      <c r="B33" s="131">
        <v>32.39</v>
      </c>
      <c r="C33" s="131">
        <v>32.39</v>
      </c>
    </row>
    <row r="34" spans="1:3" x14ac:dyDescent="0.2">
      <c r="A34" s="130">
        <v>26</v>
      </c>
      <c r="B34" s="131">
        <v>32.14</v>
      </c>
      <c r="C34" s="131">
        <v>32.14</v>
      </c>
    </row>
    <row r="35" spans="1:3" x14ac:dyDescent="0.2">
      <c r="A35" s="130">
        <v>27</v>
      </c>
      <c r="B35" s="131">
        <v>31.88</v>
      </c>
      <c r="C35" s="131">
        <v>31.88</v>
      </c>
    </row>
    <row r="36" spans="1:3" x14ac:dyDescent="0.2">
      <c r="A36" s="130">
        <v>28</v>
      </c>
      <c r="B36" s="131">
        <v>31.61</v>
      </c>
      <c r="C36" s="131">
        <v>31.61</v>
      </c>
    </row>
    <row r="37" spans="1:3" x14ac:dyDescent="0.2">
      <c r="A37" s="130">
        <v>29</v>
      </c>
      <c r="B37" s="131">
        <v>31.34</v>
      </c>
      <c r="C37" s="131">
        <v>31.34</v>
      </c>
    </row>
    <row r="38" spans="1:3" x14ac:dyDescent="0.2">
      <c r="A38" s="130">
        <v>30</v>
      </c>
      <c r="B38" s="131">
        <v>31.06</v>
      </c>
      <c r="C38" s="131">
        <v>31.06</v>
      </c>
    </row>
    <row r="39" spans="1:3" x14ac:dyDescent="0.2">
      <c r="A39" s="130">
        <v>31</v>
      </c>
      <c r="B39" s="131">
        <v>30.77</v>
      </c>
      <c r="C39" s="131">
        <v>30.77</v>
      </c>
    </row>
    <row r="40" spans="1:3" x14ac:dyDescent="0.2">
      <c r="A40" s="130">
        <v>32</v>
      </c>
      <c r="B40" s="131">
        <v>30.48</v>
      </c>
      <c r="C40" s="131">
        <v>30.48</v>
      </c>
    </row>
    <row r="41" spans="1:3" x14ac:dyDescent="0.2">
      <c r="A41" s="130">
        <v>33</v>
      </c>
      <c r="B41" s="131">
        <v>30.18</v>
      </c>
      <c r="C41" s="131">
        <v>30.18</v>
      </c>
    </row>
    <row r="42" spans="1:3" x14ac:dyDescent="0.2">
      <c r="A42" s="130">
        <v>34</v>
      </c>
      <c r="B42" s="131">
        <v>29.87</v>
      </c>
      <c r="C42" s="131">
        <v>29.87</v>
      </c>
    </row>
    <row r="43" spans="1:3" x14ac:dyDescent="0.2">
      <c r="A43" s="130">
        <v>35</v>
      </c>
      <c r="B43" s="131">
        <v>29.56</v>
      </c>
      <c r="C43" s="131">
        <v>29.56</v>
      </c>
    </row>
    <row r="44" spans="1:3" x14ac:dyDescent="0.2">
      <c r="A44" s="130">
        <v>36</v>
      </c>
      <c r="B44" s="131">
        <v>29.24</v>
      </c>
      <c r="C44" s="131">
        <v>29.24</v>
      </c>
    </row>
    <row r="45" spans="1:3" x14ac:dyDescent="0.2">
      <c r="A45" s="130">
        <v>37</v>
      </c>
      <c r="B45" s="131">
        <v>28.91</v>
      </c>
      <c r="C45" s="131">
        <v>28.91</v>
      </c>
    </row>
    <row r="46" spans="1:3" x14ac:dyDescent="0.2">
      <c r="A46" s="130">
        <v>38</v>
      </c>
      <c r="B46" s="131">
        <v>28.58</v>
      </c>
      <c r="C46" s="131">
        <v>28.58</v>
      </c>
    </row>
    <row r="47" spans="1:3" x14ac:dyDescent="0.2">
      <c r="A47" s="130">
        <v>39</v>
      </c>
      <c r="B47" s="131">
        <v>28.24</v>
      </c>
      <c r="C47" s="131">
        <v>28.24</v>
      </c>
    </row>
    <row r="48" spans="1:3" x14ac:dyDescent="0.2">
      <c r="A48" s="130">
        <v>40</v>
      </c>
      <c r="B48" s="131">
        <v>27.89</v>
      </c>
      <c r="C48" s="131">
        <v>27.89</v>
      </c>
    </row>
    <row r="49" spans="1:3" x14ac:dyDescent="0.2">
      <c r="A49" s="130">
        <v>41</v>
      </c>
      <c r="B49" s="131">
        <v>27.53</v>
      </c>
      <c r="C49" s="131">
        <v>27.53</v>
      </c>
    </row>
    <row r="50" spans="1:3" x14ac:dyDescent="0.2">
      <c r="A50" s="130">
        <v>42</v>
      </c>
      <c r="B50" s="131">
        <v>27.17</v>
      </c>
      <c r="C50" s="131">
        <v>27.17</v>
      </c>
    </row>
    <row r="51" spans="1:3" x14ac:dyDescent="0.2">
      <c r="A51" s="130">
        <v>43</v>
      </c>
      <c r="B51" s="131">
        <v>26.8</v>
      </c>
      <c r="C51" s="131">
        <v>26.8</v>
      </c>
    </row>
    <row r="52" spans="1:3" x14ac:dyDescent="0.2">
      <c r="A52" s="130">
        <v>44</v>
      </c>
      <c r="B52" s="131">
        <v>26.42</v>
      </c>
      <c r="C52" s="131">
        <v>26.42</v>
      </c>
    </row>
    <row r="53" spans="1:3" x14ac:dyDescent="0.2">
      <c r="A53" s="130">
        <v>45</v>
      </c>
      <c r="B53" s="131">
        <v>26.03</v>
      </c>
      <c r="C53" s="131">
        <v>26.03</v>
      </c>
    </row>
    <row r="54" spans="1:3" x14ac:dyDescent="0.2">
      <c r="A54" s="130">
        <v>46</v>
      </c>
      <c r="B54" s="131">
        <v>25.63</v>
      </c>
      <c r="C54" s="131">
        <v>25.63</v>
      </c>
    </row>
    <row r="55" spans="1:3" x14ac:dyDescent="0.2">
      <c r="A55" s="130">
        <v>47</v>
      </c>
      <c r="B55" s="131">
        <v>25.22</v>
      </c>
      <c r="C55" s="131">
        <v>25.22</v>
      </c>
    </row>
    <row r="56" spans="1:3" x14ac:dyDescent="0.2">
      <c r="A56" s="130">
        <v>48</v>
      </c>
      <c r="B56" s="131">
        <v>24.81</v>
      </c>
      <c r="C56" s="131">
        <v>24.81</v>
      </c>
    </row>
    <row r="57" spans="1:3" x14ac:dyDescent="0.2">
      <c r="A57" s="130">
        <v>49</v>
      </c>
      <c r="B57" s="131">
        <v>24.38</v>
      </c>
      <c r="C57" s="131">
        <v>24.38</v>
      </c>
    </row>
    <row r="58" spans="1:3" x14ac:dyDescent="0.2">
      <c r="A58" s="130">
        <v>50</v>
      </c>
      <c r="B58" s="131">
        <v>23.95</v>
      </c>
      <c r="C58" s="131">
        <v>23.95</v>
      </c>
    </row>
    <row r="59" spans="1:3" x14ac:dyDescent="0.2">
      <c r="A59" s="130">
        <v>51</v>
      </c>
      <c r="B59" s="131">
        <v>23.5</v>
      </c>
      <c r="C59" s="131">
        <v>23.5</v>
      </c>
    </row>
    <row r="60" spans="1:3" x14ac:dyDescent="0.2">
      <c r="A60" s="130">
        <v>52</v>
      </c>
      <c r="B60" s="131">
        <v>23.05</v>
      </c>
      <c r="C60" s="131">
        <v>23.05</v>
      </c>
    </row>
    <row r="61" spans="1:3" x14ac:dyDescent="0.2">
      <c r="A61" s="130">
        <v>53</v>
      </c>
      <c r="B61" s="131">
        <v>22.59</v>
      </c>
      <c r="C61" s="131">
        <v>22.59</v>
      </c>
    </row>
    <row r="62" spans="1:3" x14ac:dyDescent="0.2">
      <c r="A62" s="130">
        <v>54</v>
      </c>
      <c r="B62" s="131">
        <v>22.12</v>
      </c>
      <c r="C62" s="131">
        <v>22.12</v>
      </c>
    </row>
    <row r="63" spans="1:3" x14ac:dyDescent="0.2">
      <c r="A63" s="130">
        <v>55</v>
      </c>
      <c r="B63" s="131">
        <v>21.64</v>
      </c>
      <c r="C63" s="131">
        <v>21.64</v>
      </c>
    </row>
    <row r="64" spans="1:3" x14ac:dyDescent="0.2">
      <c r="A64" s="130">
        <v>56</v>
      </c>
      <c r="B64" s="131">
        <v>21.15</v>
      </c>
      <c r="C64" s="131">
        <v>21.15</v>
      </c>
    </row>
    <row r="65" spans="1:3" x14ac:dyDescent="0.2">
      <c r="A65" s="130">
        <v>57</v>
      </c>
      <c r="B65" s="131">
        <v>20.65</v>
      </c>
      <c r="C65" s="131">
        <v>20.65</v>
      </c>
    </row>
    <row r="66" spans="1:3" x14ac:dyDescent="0.2">
      <c r="A66" s="130">
        <v>58</v>
      </c>
      <c r="B66" s="131">
        <v>20.149999999999999</v>
      </c>
      <c r="C66" s="131">
        <v>20.149999999999999</v>
      </c>
    </row>
    <row r="67" spans="1:3" x14ac:dyDescent="0.2">
      <c r="A67" s="130">
        <v>59</v>
      </c>
      <c r="B67" s="131">
        <v>19.64</v>
      </c>
      <c r="C67" s="131">
        <v>19.64</v>
      </c>
    </row>
  </sheetData>
  <sheetProtection algorithmName="SHA-512" hashValue="+VA7c7ZGOQZubs3XjcPoFvLp7i21ywpAfefD/9Ti6MHuqi0ttFVEehS5Y2yvleo5heUGyhGPXaLOCJ3zk6uB3A==" saltValue="F0LmAEAcFgOrQuGyvfRdhA==" spinCount="100000" sheet="1" objects="1" scenarios="1"/>
  <conditionalFormatting sqref="A25">
    <cfRule type="expression" dxfId="157" priority="11" stopIfTrue="1">
      <formula>MOD(ROW(),2)=0</formula>
    </cfRule>
    <cfRule type="expression" dxfId="156" priority="12" stopIfTrue="1">
      <formula>MOD(ROW(),2)&lt;&gt;0</formula>
    </cfRule>
  </conditionalFormatting>
  <conditionalFormatting sqref="B25:C25">
    <cfRule type="expression" dxfId="155" priority="13" stopIfTrue="1">
      <formula>MOD(ROW(),2)=0</formula>
    </cfRule>
    <cfRule type="expression" dxfId="154" priority="14" stopIfTrue="1">
      <formula>MOD(ROW(),2)&lt;&gt;0</formula>
    </cfRule>
  </conditionalFormatting>
  <conditionalFormatting sqref="A6:A16">
    <cfRule type="expression" dxfId="153" priority="15" stopIfTrue="1">
      <formula>MOD(ROW(),2)=0</formula>
    </cfRule>
    <cfRule type="expression" dxfId="152" priority="16" stopIfTrue="1">
      <formula>MOD(ROW(),2)&lt;&gt;0</formula>
    </cfRule>
  </conditionalFormatting>
  <conditionalFormatting sqref="B6:C16 C17:C20">
    <cfRule type="expression" dxfId="151" priority="17" stopIfTrue="1">
      <formula>MOD(ROW(),2)=0</formula>
    </cfRule>
    <cfRule type="expression" dxfId="150" priority="18" stopIfTrue="1">
      <formula>MOD(ROW(),2)&lt;&gt;0</formula>
    </cfRule>
  </conditionalFormatting>
  <conditionalFormatting sqref="A17:A20">
    <cfRule type="expression" dxfId="149" priority="7" stopIfTrue="1">
      <formula>MOD(ROW(),2)=0</formula>
    </cfRule>
    <cfRule type="expression" dxfId="148" priority="8" stopIfTrue="1">
      <formula>MOD(ROW(),2)&lt;&gt;0</formula>
    </cfRule>
  </conditionalFormatting>
  <conditionalFormatting sqref="B17:B18 B20">
    <cfRule type="expression" dxfId="147" priority="9" stopIfTrue="1">
      <formula>MOD(ROW(),2)=0</formula>
    </cfRule>
    <cfRule type="expression" dxfId="146" priority="10" stopIfTrue="1">
      <formula>MOD(ROW(),2)&lt;&gt;0</formula>
    </cfRule>
  </conditionalFormatting>
  <conditionalFormatting sqref="A26:A67">
    <cfRule type="expression" dxfId="145" priority="3" stopIfTrue="1">
      <formula>MOD(ROW(),2)=0</formula>
    </cfRule>
    <cfRule type="expression" dxfId="144" priority="4" stopIfTrue="1">
      <formula>MOD(ROW(),2)&lt;&gt;0</formula>
    </cfRule>
  </conditionalFormatting>
  <conditionalFormatting sqref="B26:C67">
    <cfRule type="expression" dxfId="143" priority="5" stopIfTrue="1">
      <formula>MOD(ROW(),2)=0</formula>
    </cfRule>
    <cfRule type="expression" dxfId="142" priority="6" stopIfTrue="1">
      <formula>MOD(ROW(),2)&lt;&gt;0</formula>
    </cfRule>
  </conditionalFormatting>
  <conditionalFormatting sqref="B19">
    <cfRule type="expression" dxfId="141" priority="1" stopIfTrue="1">
      <formula>MOD(ROW(),2)=0</formula>
    </cfRule>
    <cfRule type="expression" dxfId="14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6"/>
  <dimension ref="A1:I45"/>
  <sheetViews>
    <sheetView workbookViewId="0">
      <selection activeCell="B18" sqref="B18"/>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LTA - x-624</v>
      </c>
      <c r="B3" s="66"/>
      <c r="C3" s="66"/>
      <c r="D3" s="66"/>
      <c r="E3" s="66"/>
      <c r="F3" s="66"/>
      <c r="G3" s="66"/>
      <c r="H3" s="66"/>
      <c r="I3" s="66"/>
    </row>
    <row r="4" spans="1:9" x14ac:dyDescent="0.2">
      <c r="A4" s="68" t="str">
        <f ca="1">CELL("filename",A1)</f>
        <v>D:\Users\FulkerL\OneDrive - Welsh Government\[wfrsc2021-02-annex-1.xlsm]x-624</v>
      </c>
    </row>
    <row r="6" spans="1:9" x14ac:dyDescent="0.2">
      <c r="A6" s="123" t="s">
        <v>24</v>
      </c>
      <c r="B6" s="124" t="s">
        <v>26</v>
      </c>
      <c r="C6" s="124"/>
    </row>
    <row r="7" spans="1:9" x14ac:dyDescent="0.2">
      <c r="A7" s="125" t="s">
        <v>16</v>
      </c>
      <c r="B7" s="126" t="s">
        <v>431</v>
      </c>
      <c r="C7" s="126"/>
    </row>
    <row r="8" spans="1:9" x14ac:dyDescent="0.2">
      <c r="A8" s="125" t="s">
        <v>54</v>
      </c>
      <c r="B8" s="126">
        <v>2007</v>
      </c>
      <c r="C8" s="126"/>
    </row>
    <row r="9" spans="1:9" x14ac:dyDescent="0.2">
      <c r="A9" s="125" t="s">
        <v>17</v>
      </c>
      <c r="B9" s="126" t="s">
        <v>645</v>
      </c>
      <c r="C9" s="126"/>
    </row>
    <row r="10" spans="1:9" x14ac:dyDescent="0.2">
      <c r="A10" s="125" t="s">
        <v>2</v>
      </c>
      <c r="B10" s="126" t="s">
        <v>653</v>
      </c>
      <c r="C10" s="126"/>
    </row>
    <row r="11" spans="1:9" x14ac:dyDescent="0.2">
      <c r="A11" s="125" t="s">
        <v>23</v>
      </c>
      <c r="B11" s="126" t="s">
        <v>588</v>
      </c>
      <c r="C11" s="126"/>
    </row>
    <row r="12" spans="1:9" x14ac:dyDescent="0.2">
      <c r="A12" s="125" t="s">
        <v>272</v>
      </c>
      <c r="B12" s="126" t="s">
        <v>647</v>
      </c>
      <c r="C12" s="126"/>
    </row>
    <row r="13" spans="1:9" hidden="1" x14ac:dyDescent="0.2">
      <c r="A13" s="125" t="s">
        <v>57</v>
      </c>
      <c r="B13" s="126">
        <v>1</v>
      </c>
      <c r="C13" s="126"/>
    </row>
    <row r="14" spans="1:9" hidden="1" x14ac:dyDescent="0.2">
      <c r="A14" s="125" t="s">
        <v>18</v>
      </c>
      <c r="B14" s="126">
        <v>624</v>
      </c>
      <c r="C14" s="126"/>
    </row>
    <row r="15" spans="1:9" x14ac:dyDescent="0.2">
      <c r="A15" s="125" t="s">
        <v>58</v>
      </c>
      <c r="B15" s="126" t="s">
        <v>654</v>
      </c>
      <c r="C15" s="126"/>
    </row>
    <row r="16" spans="1:9" x14ac:dyDescent="0.2">
      <c r="A16" s="125" t="s">
        <v>59</v>
      </c>
      <c r="B16" s="126" t="s">
        <v>537</v>
      </c>
      <c r="C16" s="126"/>
    </row>
    <row r="17" spans="1:5" ht="89.25" x14ac:dyDescent="0.2">
      <c r="A17" s="125" t="s">
        <v>386</v>
      </c>
      <c r="B17" s="126" t="s">
        <v>714</v>
      </c>
      <c r="C17" s="126"/>
      <c r="E17" s="154"/>
    </row>
    <row r="18" spans="1:5" x14ac:dyDescent="0.2">
      <c r="A18" s="125" t="s">
        <v>19</v>
      </c>
      <c r="B18" s="128">
        <v>43489</v>
      </c>
      <c r="C18" s="126"/>
    </row>
    <row r="19" spans="1:5" ht="25.5" x14ac:dyDescent="0.2">
      <c r="A19" s="125" t="s">
        <v>20</v>
      </c>
      <c r="B19" s="121">
        <v>43493</v>
      </c>
      <c r="C19" s="126"/>
    </row>
    <row r="20" spans="1:5" x14ac:dyDescent="0.2">
      <c r="A20" s="125" t="s">
        <v>270</v>
      </c>
      <c r="B20" s="126" t="s">
        <v>385</v>
      </c>
      <c r="C20" s="126"/>
    </row>
    <row r="23" spans="1:5" x14ac:dyDescent="0.2">
      <c r="A23" s="80"/>
    </row>
    <row r="25" spans="1:5" ht="38.25" x14ac:dyDescent="0.2">
      <c r="A25" s="129" t="s">
        <v>281</v>
      </c>
      <c r="B25" s="129" t="s">
        <v>649</v>
      </c>
      <c r="C25" s="129" t="s">
        <v>650</v>
      </c>
    </row>
    <row r="26" spans="1:5" x14ac:dyDescent="0.2">
      <c r="A26" s="130">
        <v>55</v>
      </c>
      <c r="B26" s="131">
        <v>21.67</v>
      </c>
      <c r="C26" s="131">
        <v>21.67</v>
      </c>
    </row>
    <row r="27" spans="1:5" x14ac:dyDescent="0.2">
      <c r="A27" s="130">
        <v>56</v>
      </c>
      <c r="B27" s="131">
        <v>21.19</v>
      </c>
      <c r="C27" s="131">
        <v>21.19</v>
      </c>
    </row>
    <row r="28" spans="1:5" x14ac:dyDescent="0.2">
      <c r="A28" s="130">
        <v>57</v>
      </c>
      <c r="B28" s="131">
        <v>20.7</v>
      </c>
      <c r="C28" s="131">
        <v>20.7</v>
      </c>
    </row>
    <row r="29" spans="1:5" x14ac:dyDescent="0.2">
      <c r="A29" s="130">
        <v>58</v>
      </c>
      <c r="B29" s="131">
        <v>20.2</v>
      </c>
      <c r="C29" s="131">
        <v>20.2</v>
      </c>
    </row>
    <row r="30" spans="1:5" x14ac:dyDescent="0.2">
      <c r="A30" s="130">
        <v>59</v>
      </c>
      <c r="B30" s="131">
        <v>19.690000000000001</v>
      </c>
      <c r="C30" s="131">
        <v>19.690000000000001</v>
      </c>
    </row>
    <row r="31" spans="1:5" x14ac:dyDescent="0.2">
      <c r="A31" s="130">
        <v>60</v>
      </c>
      <c r="B31" s="131">
        <v>19.18</v>
      </c>
      <c r="C31" s="131">
        <v>19.18</v>
      </c>
    </row>
    <row r="32" spans="1:5" x14ac:dyDescent="0.2">
      <c r="A32" s="130">
        <v>61</v>
      </c>
      <c r="B32" s="131">
        <v>18.66</v>
      </c>
      <c r="C32" s="131">
        <v>18.66</v>
      </c>
    </row>
    <row r="33" spans="1:3" x14ac:dyDescent="0.2">
      <c r="A33" s="130">
        <v>62</v>
      </c>
      <c r="B33" s="131">
        <v>18.14</v>
      </c>
      <c r="C33" s="131">
        <v>18.14</v>
      </c>
    </row>
    <row r="34" spans="1:3" x14ac:dyDescent="0.2">
      <c r="A34" s="130">
        <v>63</v>
      </c>
      <c r="B34" s="131">
        <v>17.61</v>
      </c>
      <c r="C34" s="131">
        <v>17.61</v>
      </c>
    </row>
    <row r="35" spans="1:3" x14ac:dyDescent="0.2">
      <c r="A35" s="130">
        <v>64</v>
      </c>
      <c r="B35" s="131">
        <v>17.07</v>
      </c>
      <c r="C35" s="131">
        <v>17.07</v>
      </c>
    </row>
    <row r="36" spans="1:3" x14ac:dyDescent="0.2">
      <c r="A36" s="130">
        <v>65</v>
      </c>
      <c r="B36" s="131">
        <v>16.53</v>
      </c>
      <c r="C36" s="131">
        <v>16.53</v>
      </c>
    </row>
    <row r="37" spans="1:3" x14ac:dyDescent="0.2">
      <c r="A37" s="130">
        <v>66</v>
      </c>
      <c r="B37" s="131">
        <v>15.99</v>
      </c>
      <c r="C37" s="131">
        <v>15.99</v>
      </c>
    </row>
    <row r="38" spans="1:3" x14ac:dyDescent="0.2">
      <c r="A38" s="130">
        <v>67</v>
      </c>
      <c r="B38" s="131">
        <v>15.44</v>
      </c>
      <c r="C38" s="131">
        <v>15.44</v>
      </c>
    </row>
    <row r="39" spans="1:3" x14ac:dyDescent="0.2">
      <c r="A39" s="130">
        <v>68</v>
      </c>
      <c r="B39" s="131">
        <v>14.89</v>
      </c>
      <c r="C39" s="131">
        <v>14.89</v>
      </c>
    </row>
    <row r="40" spans="1:3" x14ac:dyDescent="0.2">
      <c r="A40" s="130">
        <v>69</v>
      </c>
      <c r="B40" s="131">
        <v>14.34</v>
      </c>
      <c r="C40" s="131">
        <v>14.34</v>
      </c>
    </row>
    <row r="41" spans="1:3" x14ac:dyDescent="0.2">
      <c r="A41" s="130">
        <v>70</v>
      </c>
      <c r="B41" s="131">
        <v>13.79</v>
      </c>
      <c r="C41" s="131">
        <v>13.79</v>
      </c>
    </row>
    <row r="42" spans="1:3" x14ac:dyDescent="0.2">
      <c r="A42" s="130">
        <v>71</v>
      </c>
      <c r="B42" s="131">
        <v>13.24</v>
      </c>
      <c r="C42" s="131">
        <v>13.24</v>
      </c>
    </row>
    <row r="43" spans="1:3" x14ac:dyDescent="0.2">
      <c r="A43" s="130">
        <v>72</v>
      </c>
      <c r="B43" s="131">
        <v>12.69</v>
      </c>
      <c r="C43" s="131">
        <v>12.69</v>
      </c>
    </row>
    <row r="44" spans="1:3" x14ac:dyDescent="0.2">
      <c r="A44" s="130">
        <v>73</v>
      </c>
      <c r="B44" s="131">
        <v>12.14</v>
      </c>
      <c r="C44" s="131">
        <v>12.14</v>
      </c>
    </row>
    <row r="45" spans="1:3" x14ac:dyDescent="0.2">
      <c r="A45" s="130">
        <v>74</v>
      </c>
      <c r="B45" s="131">
        <v>11.6</v>
      </c>
      <c r="C45" s="131">
        <v>11.6</v>
      </c>
    </row>
  </sheetData>
  <sheetProtection algorithmName="SHA-512" hashValue="OrvfpIyJw6ks/nOmTAynUmqDYsoNI87LLAQ8iWXxXPxnpGvUZhVTfGSI9bXHg/a2qoxPeg9l6wBouyBvK7g9vg==" saltValue="ojM0KKlXHhdHcnvel5lcWg==" spinCount="100000" sheet="1" objects="1" scenarios="1"/>
  <conditionalFormatting sqref="A25:A45">
    <cfRule type="expression" dxfId="139" priority="7" stopIfTrue="1">
      <formula>MOD(ROW(),2)=0</formula>
    </cfRule>
    <cfRule type="expression" dxfId="138" priority="8" stopIfTrue="1">
      <formula>MOD(ROW(),2)&lt;&gt;0</formula>
    </cfRule>
  </conditionalFormatting>
  <conditionalFormatting sqref="B25:C45">
    <cfRule type="expression" dxfId="137" priority="9" stopIfTrue="1">
      <formula>MOD(ROW(),2)=0</formula>
    </cfRule>
    <cfRule type="expression" dxfId="136" priority="10" stopIfTrue="1">
      <formula>MOD(ROW(),2)&lt;&gt;0</formula>
    </cfRule>
  </conditionalFormatting>
  <conditionalFormatting sqref="A6:A16">
    <cfRule type="expression" dxfId="135" priority="11" stopIfTrue="1">
      <formula>MOD(ROW(),2)=0</formula>
    </cfRule>
    <cfRule type="expression" dxfId="134" priority="12" stopIfTrue="1">
      <formula>MOD(ROW(),2)&lt;&gt;0</formula>
    </cfRule>
  </conditionalFormatting>
  <conditionalFormatting sqref="B6:C16 C17:C20">
    <cfRule type="expression" dxfId="133" priority="13" stopIfTrue="1">
      <formula>MOD(ROW(),2)=0</formula>
    </cfRule>
    <cfRule type="expression" dxfId="132" priority="14" stopIfTrue="1">
      <formula>MOD(ROW(),2)&lt;&gt;0</formula>
    </cfRule>
  </conditionalFormatting>
  <conditionalFormatting sqref="A17:A20">
    <cfRule type="expression" dxfId="131" priority="3" stopIfTrue="1">
      <formula>MOD(ROW(),2)=0</formula>
    </cfRule>
    <cfRule type="expression" dxfId="130" priority="4" stopIfTrue="1">
      <formula>MOD(ROW(),2)&lt;&gt;0</formula>
    </cfRule>
  </conditionalFormatting>
  <conditionalFormatting sqref="B17:B18 B20">
    <cfRule type="expression" dxfId="129" priority="5" stopIfTrue="1">
      <formula>MOD(ROW(),2)=0</formula>
    </cfRule>
    <cfRule type="expression" dxfId="128" priority="6" stopIfTrue="1">
      <formula>MOD(ROW(),2)&lt;&gt;0</formula>
    </cfRule>
  </conditionalFormatting>
  <conditionalFormatting sqref="B19">
    <cfRule type="expression" dxfId="127" priority="1" stopIfTrue="1">
      <formula>MOD(ROW(),2)=0</formula>
    </cfRule>
    <cfRule type="expression" dxfId="1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7"/>
  <dimension ref="A1:I70"/>
  <sheetViews>
    <sheetView workbookViewId="0">
      <selection activeCell="B18" sqref="B18"/>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LTA - x-625</v>
      </c>
      <c r="B3" s="66"/>
      <c r="C3" s="66"/>
      <c r="D3" s="66"/>
      <c r="E3" s="66"/>
      <c r="F3" s="66"/>
      <c r="G3" s="66"/>
      <c r="H3" s="66"/>
      <c r="I3" s="66"/>
    </row>
    <row r="4" spans="1:9" x14ac:dyDescent="0.2">
      <c r="A4" s="68" t="str">
        <f ca="1">CELL("filename",A1)</f>
        <v>D:\Users\FulkerL\OneDrive - Welsh Government\[wfrsc2021-02-annex-1.xlsm]x-625</v>
      </c>
    </row>
    <row r="6" spans="1:9" x14ac:dyDescent="0.2">
      <c r="A6" s="123" t="s">
        <v>24</v>
      </c>
      <c r="B6" s="124" t="s">
        <v>26</v>
      </c>
      <c r="C6" s="124"/>
    </row>
    <row r="7" spans="1:9" x14ac:dyDescent="0.2">
      <c r="A7" s="125" t="s">
        <v>16</v>
      </c>
      <c r="B7" s="126" t="s">
        <v>431</v>
      </c>
      <c r="C7" s="126"/>
    </row>
    <row r="8" spans="1:9" x14ac:dyDescent="0.2">
      <c r="A8" s="125" t="s">
        <v>54</v>
      </c>
      <c r="B8" s="126">
        <v>2007</v>
      </c>
      <c r="C8" s="126"/>
    </row>
    <row r="9" spans="1:9" x14ac:dyDescent="0.2">
      <c r="A9" s="125" t="s">
        <v>17</v>
      </c>
      <c r="B9" s="126" t="s">
        <v>645</v>
      </c>
      <c r="C9" s="126"/>
    </row>
    <row r="10" spans="1:9" ht="25.5" x14ac:dyDescent="0.2">
      <c r="A10" s="125" t="s">
        <v>2</v>
      </c>
      <c r="B10" s="126" t="s">
        <v>655</v>
      </c>
      <c r="C10" s="126"/>
    </row>
    <row r="11" spans="1:9" x14ac:dyDescent="0.2">
      <c r="A11" s="125" t="s">
        <v>23</v>
      </c>
      <c r="B11" s="126" t="s">
        <v>588</v>
      </c>
      <c r="C11" s="126"/>
    </row>
    <row r="12" spans="1:9" x14ac:dyDescent="0.2">
      <c r="A12" s="125" t="s">
        <v>272</v>
      </c>
      <c r="B12" s="126" t="s">
        <v>647</v>
      </c>
      <c r="C12" s="126"/>
    </row>
    <row r="13" spans="1:9" hidden="1" x14ac:dyDescent="0.2">
      <c r="A13" s="125" t="s">
        <v>57</v>
      </c>
      <c r="B13" s="126">
        <v>1</v>
      </c>
      <c r="C13" s="126"/>
    </row>
    <row r="14" spans="1:9" hidden="1" x14ac:dyDescent="0.2">
      <c r="A14" s="125" t="s">
        <v>18</v>
      </c>
      <c r="B14" s="126">
        <v>625</v>
      </c>
      <c r="C14" s="126"/>
    </row>
    <row r="15" spans="1:9" x14ac:dyDescent="0.2">
      <c r="A15" s="125" t="s">
        <v>58</v>
      </c>
      <c r="B15" s="126" t="s">
        <v>656</v>
      </c>
      <c r="C15" s="126"/>
    </row>
    <row r="16" spans="1:9" x14ac:dyDescent="0.2">
      <c r="A16" s="125" t="s">
        <v>59</v>
      </c>
      <c r="B16" s="126" t="s">
        <v>542</v>
      </c>
      <c r="C16" s="126"/>
    </row>
    <row r="17" spans="1:3" ht="89.25" x14ac:dyDescent="0.2">
      <c r="A17" s="125" t="s">
        <v>386</v>
      </c>
      <c r="B17" s="126" t="s">
        <v>714</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38.25" x14ac:dyDescent="0.2">
      <c r="A25" s="129" t="s">
        <v>281</v>
      </c>
      <c r="B25" s="129" t="s">
        <v>649</v>
      </c>
      <c r="C25" s="129" t="s">
        <v>650</v>
      </c>
    </row>
    <row r="26" spans="1:3" x14ac:dyDescent="0.2">
      <c r="A26" s="130">
        <v>20</v>
      </c>
      <c r="B26" s="131">
        <v>33.58</v>
      </c>
      <c r="C26" s="131">
        <v>33.58</v>
      </c>
    </row>
    <row r="27" spans="1:3" x14ac:dyDescent="0.2">
      <c r="A27" s="130">
        <v>21</v>
      </c>
      <c r="B27" s="131">
        <v>33.35</v>
      </c>
      <c r="C27" s="131">
        <v>33.35</v>
      </c>
    </row>
    <row r="28" spans="1:3" x14ac:dyDescent="0.2">
      <c r="A28" s="130">
        <v>22</v>
      </c>
      <c r="B28" s="131">
        <v>33.119999999999997</v>
      </c>
      <c r="C28" s="131">
        <v>33.119999999999997</v>
      </c>
    </row>
    <row r="29" spans="1:3" x14ac:dyDescent="0.2">
      <c r="A29" s="130">
        <v>23</v>
      </c>
      <c r="B29" s="131">
        <v>32.880000000000003</v>
      </c>
      <c r="C29" s="131">
        <v>32.880000000000003</v>
      </c>
    </row>
    <row r="30" spans="1:3" x14ac:dyDescent="0.2">
      <c r="A30" s="130">
        <v>24</v>
      </c>
      <c r="B30" s="131">
        <v>32.64</v>
      </c>
      <c r="C30" s="131">
        <v>32.64</v>
      </c>
    </row>
    <row r="31" spans="1:3" x14ac:dyDescent="0.2">
      <c r="A31" s="130">
        <v>25</v>
      </c>
      <c r="B31" s="131">
        <v>32.39</v>
      </c>
      <c r="C31" s="131">
        <v>32.39</v>
      </c>
    </row>
    <row r="32" spans="1:3" x14ac:dyDescent="0.2">
      <c r="A32" s="130">
        <v>26</v>
      </c>
      <c r="B32" s="131">
        <v>32.14</v>
      </c>
      <c r="C32" s="131">
        <v>32.14</v>
      </c>
    </row>
    <row r="33" spans="1:3" x14ac:dyDescent="0.2">
      <c r="A33" s="130">
        <v>27</v>
      </c>
      <c r="B33" s="131">
        <v>31.88</v>
      </c>
      <c r="C33" s="131">
        <v>31.88</v>
      </c>
    </row>
    <row r="34" spans="1:3" x14ac:dyDescent="0.2">
      <c r="A34" s="130">
        <v>28</v>
      </c>
      <c r="B34" s="131">
        <v>31.61</v>
      </c>
      <c r="C34" s="131">
        <v>31.61</v>
      </c>
    </row>
    <row r="35" spans="1:3" x14ac:dyDescent="0.2">
      <c r="A35" s="130">
        <v>29</v>
      </c>
      <c r="B35" s="131">
        <v>31.34</v>
      </c>
      <c r="C35" s="131">
        <v>31.34</v>
      </c>
    </row>
    <row r="36" spans="1:3" x14ac:dyDescent="0.2">
      <c r="A36" s="130">
        <v>30</v>
      </c>
      <c r="B36" s="131">
        <v>31.06</v>
      </c>
      <c r="C36" s="131">
        <v>31.06</v>
      </c>
    </row>
    <row r="37" spans="1:3" x14ac:dyDescent="0.2">
      <c r="A37" s="130">
        <v>31</v>
      </c>
      <c r="B37" s="131">
        <v>30.77</v>
      </c>
      <c r="C37" s="131">
        <v>30.77</v>
      </c>
    </row>
    <row r="38" spans="1:3" x14ac:dyDescent="0.2">
      <c r="A38" s="130">
        <v>32</v>
      </c>
      <c r="B38" s="131">
        <v>30.48</v>
      </c>
      <c r="C38" s="131">
        <v>30.48</v>
      </c>
    </row>
    <row r="39" spans="1:3" x14ac:dyDescent="0.2">
      <c r="A39" s="130">
        <v>33</v>
      </c>
      <c r="B39" s="131">
        <v>30.18</v>
      </c>
      <c r="C39" s="131">
        <v>30.18</v>
      </c>
    </row>
    <row r="40" spans="1:3" x14ac:dyDescent="0.2">
      <c r="A40" s="130">
        <v>34</v>
      </c>
      <c r="B40" s="131">
        <v>29.87</v>
      </c>
      <c r="C40" s="131">
        <v>29.87</v>
      </c>
    </row>
    <row r="41" spans="1:3" x14ac:dyDescent="0.2">
      <c r="A41" s="130">
        <v>35</v>
      </c>
      <c r="B41" s="131">
        <v>29.56</v>
      </c>
      <c r="C41" s="131">
        <v>29.56</v>
      </c>
    </row>
    <row r="42" spans="1:3" x14ac:dyDescent="0.2">
      <c r="A42" s="130">
        <v>36</v>
      </c>
      <c r="B42" s="131">
        <v>29.24</v>
      </c>
      <c r="C42" s="131">
        <v>29.24</v>
      </c>
    </row>
    <row r="43" spans="1:3" x14ac:dyDescent="0.2">
      <c r="A43" s="130">
        <v>37</v>
      </c>
      <c r="B43" s="131">
        <v>28.91</v>
      </c>
      <c r="C43" s="131">
        <v>28.91</v>
      </c>
    </row>
    <row r="44" spans="1:3" x14ac:dyDescent="0.2">
      <c r="A44" s="130">
        <v>38</v>
      </c>
      <c r="B44" s="131">
        <v>28.58</v>
      </c>
      <c r="C44" s="131">
        <v>28.58</v>
      </c>
    </row>
    <row r="45" spans="1:3" x14ac:dyDescent="0.2">
      <c r="A45" s="130">
        <v>39</v>
      </c>
      <c r="B45" s="131">
        <v>28.24</v>
      </c>
      <c r="C45" s="131">
        <v>28.24</v>
      </c>
    </row>
    <row r="46" spans="1:3" x14ac:dyDescent="0.2">
      <c r="A46" s="130">
        <v>40</v>
      </c>
      <c r="B46" s="131">
        <v>27.89</v>
      </c>
      <c r="C46" s="131">
        <v>27.89</v>
      </c>
    </row>
    <row r="47" spans="1:3" x14ac:dyDescent="0.2">
      <c r="A47" s="130">
        <v>41</v>
      </c>
      <c r="B47" s="131">
        <v>27.53</v>
      </c>
      <c r="C47" s="131">
        <v>27.53</v>
      </c>
    </row>
    <row r="48" spans="1:3" x14ac:dyDescent="0.2">
      <c r="A48" s="130">
        <v>42</v>
      </c>
      <c r="B48" s="131">
        <v>27.17</v>
      </c>
      <c r="C48" s="131">
        <v>27.17</v>
      </c>
    </row>
    <row r="49" spans="1:3" x14ac:dyDescent="0.2">
      <c r="A49" s="130">
        <v>43</v>
      </c>
      <c r="B49" s="131">
        <v>26.8</v>
      </c>
      <c r="C49" s="131">
        <v>26.8</v>
      </c>
    </row>
    <row r="50" spans="1:3" x14ac:dyDescent="0.2">
      <c r="A50" s="130">
        <v>44</v>
      </c>
      <c r="B50" s="131">
        <v>26.42</v>
      </c>
      <c r="C50" s="131">
        <v>26.42</v>
      </c>
    </row>
    <row r="51" spans="1:3" x14ac:dyDescent="0.2">
      <c r="A51" s="130">
        <v>45</v>
      </c>
      <c r="B51" s="131">
        <v>26.03</v>
      </c>
      <c r="C51" s="131">
        <v>26.03</v>
      </c>
    </row>
    <row r="52" spans="1:3" x14ac:dyDescent="0.2">
      <c r="A52" s="130">
        <v>46</v>
      </c>
      <c r="B52" s="131">
        <v>25.63</v>
      </c>
      <c r="C52" s="131">
        <v>25.63</v>
      </c>
    </row>
    <row r="53" spans="1:3" x14ac:dyDescent="0.2">
      <c r="A53" s="130">
        <v>47</v>
      </c>
      <c r="B53" s="131">
        <v>25.22</v>
      </c>
      <c r="C53" s="131">
        <v>25.22</v>
      </c>
    </row>
    <row r="54" spans="1:3" x14ac:dyDescent="0.2">
      <c r="A54" s="130">
        <v>48</v>
      </c>
      <c r="B54" s="131">
        <v>24.81</v>
      </c>
      <c r="C54" s="131">
        <v>24.81</v>
      </c>
    </row>
    <row r="55" spans="1:3" x14ac:dyDescent="0.2">
      <c r="A55" s="130">
        <v>49</v>
      </c>
      <c r="B55" s="131">
        <v>24.38</v>
      </c>
      <c r="C55" s="131">
        <v>24.38</v>
      </c>
    </row>
    <row r="56" spans="1:3" x14ac:dyDescent="0.2">
      <c r="A56" s="130">
        <v>50</v>
      </c>
      <c r="B56" s="131">
        <v>23.95</v>
      </c>
      <c r="C56" s="131">
        <v>23.95</v>
      </c>
    </row>
    <row r="57" spans="1:3" x14ac:dyDescent="0.2">
      <c r="A57" s="130">
        <v>51</v>
      </c>
      <c r="B57" s="131">
        <v>23.5</v>
      </c>
      <c r="C57" s="131">
        <v>23.5</v>
      </c>
    </row>
    <row r="58" spans="1:3" x14ac:dyDescent="0.2">
      <c r="A58" s="130">
        <v>52</v>
      </c>
      <c r="B58" s="131">
        <v>23.05</v>
      </c>
      <c r="C58" s="131">
        <v>23.05</v>
      </c>
    </row>
    <row r="59" spans="1:3" x14ac:dyDescent="0.2">
      <c r="A59" s="130">
        <v>53</v>
      </c>
      <c r="B59" s="131">
        <v>22.59</v>
      </c>
      <c r="C59" s="131">
        <v>22.59</v>
      </c>
    </row>
    <row r="60" spans="1:3" x14ac:dyDescent="0.2">
      <c r="A60" s="130">
        <v>54</v>
      </c>
      <c r="B60" s="131">
        <v>22.12</v>
      </c>
      <c r="C60" s="131">
        <v>22.12</v>
      </c>
    </row>
    <row r="61" spans="1:3" x14ac:dyDescent="0.2">
      <c r="A61" s="130">
        <v>55</v>
      </c>
      <c r="B61" s="131">
        <v>21.64</v>
      </c>
      <c r="C61" s="131">
        <v>21.64</v>
      </c>
    </row>
    <row r="62" spans="1:3" x14ac:dyDescent="0.2">
      <c r="A62" s="130">
        <v>56</v>
      </c>
      <c r="B62" s="131">
        <v>21.15</v>
      </c>
      <c r="C62" s="131">
        <v>21.15</v>
      </c>
    </row>
    <row r="63" spans="1:3" x14ac:dyDescent="0.2">
      <c r="A63" s="130">
        <v>57</v>
      </c>
      <c r="B63" s="131">
        <v>20.65</v>
      </c>
      <c r="C63" s="131">
        <v>20.65</v>
      </c>
    </row>
    <row r="64" spans="1:3" x14ac:dyDescent="0.2">
      <c r="A64" s="130">
        <v>58</v>
      </c>
      <c r="B64" s="131">
        <v>20.149999999999999</v>
      </c>
      <c r="C64" s="131">
        <v>20.149999999999999</v>
      </c>
    </row>
    <row r="65" spans="1:3" x14ac:dyDescent="0.2">
      <c r="A65" s="130">
        <v>59</v>
      </c>
      <c r="B65" s="131">
        <v>19.64</v>
      </c>
      <c r="C65" s="131">
        <v>19.64</v>
      </c>
    </row>
    <row r="66" spans="1:3" x14ac:dyDescent="0.2">
      <c r="A66" s="130">
        <v>60</v>
      </c>
      <c r="B66" s="131">
        <v>19.13</v>
      </c>
      <c r="C66" s="131">
        <v>19.13</v>
      </c>
    </row>
    <row r="67" spans="1:3" x14ac:dyDescent="0.2">
      <c r="A67" s="130">
        <v>61</v>
      </c>
      <c r="B67" s="131">
        <v>18.600000000000001</v>
      </c>
      <c r="C67" s="131">
        <v>18.600000000000001</v>
      </c>
    </row>
    <row r="68" spans="1:3" x14ac:dyDescent="0.2">
      <c r="A68" s="130">
        <v>62</v>
      </c>
      <c r="B68" s="131">
        <v>18.07</v>
      </c>
      <c r="C68" s="131">
        <v>18.07</v>
      </c>
    </row>
    <row r="69" spans="1:3" x14ac:dyDescent="0.2">
      <c r="A69" s="130">
        <v>63</v>
      </c>
      <c r="B69" s="131">
        <v>17.53</v>
      </c>
      <c r="C69" s="131">
        <v>17.53</v>
      </c>
    </row>
    <row r="70" spans="1:3" x14ac:dyDescent="0.2">
      <c r="A70" s="130">
        <v>64</v>
      </c>
      <c r="B70" s="131">
        <v>16.989999999999998</v>
      </c>
      <c r="C70" s="131">
        <v>16.989999999999998</v>
      </c>
    </row>
  </sheetData>
  <sheetProtection algorithmName="SHA-512" hashValue="tcocJ83epD+AhCcjMo2BvBQ/KnOEkxscxE21epnX89NdRwGBw806FFj3TY23KdSrTN23NrHi5HzZAY8bYk7XpA==" saltValue="dQr80QvDjVJ+CT3IVeo68g==" spinCount="100000" sheet="1" objects="1" scenarios="1"/>
  <conditionalFormatting sqref="A25:A70">
    <cfRule type="expression" dxfId="125" priority="7" stopIfTrue="1">
      <formula>MOD(ROW(),2)=0</formula>
    </cfRule>
    <cfRule type="expression" dxfId="124" priority="8" stopIfTrue="1">
      <formula>MOD(ROW(),2)&lt;&gt;0</formula>
    </cfRule>
  </conditionalFormatting>
  <conditionalFormatting sqref="B25:C70">
    <cfRule type="expression" dxfId="123" priority="9" stopIfTrue="1">
      <formula>MOD(ROW(),2)=0</formula>
    </cfRule>
    <cfRule type="expression" dxfId="122" priority="10" stopIfTrue="1">
      <formula>MOD(ROW(),2)&lt;&gt;0</formula>
    </cfRule>
  </conditionalFormatting>
  <conditionalFormatting sqref="A6:A16">
    <cfRule type="expression" dxfId="121" priority="11" stopIfTrue="1">
      <formula>MOD(ROW(),2)=0</formula>
    </cfRule>
    <cfRule type="expression" dxfId="120" priority="12" stopIfTrue="1">
      <formula>MOD(ROW(),2)&lt;&gt;0</formula>
    </cfRule>
  </conditionalFormatting>
  <conditionalFormatting sqref="B6:C16 C17:C20">
    <cfRule type="expression" dxfId="119" priority="13" stopIfTrue="1">
      <formula>MOD(ROW(),2)=0</formula>
    </cfRule>
    <cfRule type="expression" dxfId="118" priority="14" stopIfTrue="1">
      <formula>MOD(ROW(),2)&lt;&gt;0</formula>
    </cfRule>
  </conditionalFormatting>
  <conditionalFormatting sqref="A17:A20">
    <cfRule type="expression" dxfId="117" priority="3" stopIfTrue="1">
      <formula>MOD(ROW(),2)=0</formula>
    </cfRule>
    <cfRule type="expression" dxfId="116" priority="4" stopIfTrue="1">
      <formula>MOD(ROW(),2)&lt;&gt;0</formula>
    </cfRule>
  </conditionalFormatting>
  <conditionalFormatting sqref="B17:B18 B20">
    <cfRule type="expression" dxfId="115" priority="5" stopIfTrue="1">
      <formula>MOD(ROW(),2)=0</formula>
    </cfRule>
    <cfRule type="expression" dxfId="114" priority="6" stopIfTrue="1">
      <formula>MOD(ROW(),2)&lt;&gt;0</formula>
    </cfRule>
  </conditionalFormatting>
  <conditionalFormatting sqref="B19">
    <cfRule type="expression" dxfId="113" priority="1" stopIfTrue="1">
      <formula>MOD(ROW(),2)=0</formula>
    </cfRule>
    <cfRule type="expression" dxfId="1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8"/>
  <dimension ref="A1:I46"/>
  <sheetViews>
    <sheetView workbookViewId="0">
      <selection activeCell="B17" sqref="B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LTA - x-626</v>
      </c>
      <c r="B3" s="66"/>
      <c r="C3" s="66"/>
      <c r="D3" s="66"/>
      <c r="E3" s="66"/>
      <c r="F3" s="66"/>
      <c r="G3" s="66"/>
      <c r="H3" s="66"/>
      <c r="I3" s="66"/>
    </row>
    <row r="4" spans="1:9" x14ac:dyDescent="0.2">
      <c r="A4" s="68" t="str">
        <f ca="1">CELL("filename",A1)</f>
        <v>D:\Users\FulkerL\OneDrive - Welsh Government\[wfrsc2021-02-annex-1.xlsm]x-626</v>
      </c>
    </row>
    <row r="6" spans="1:9" x14ac:dyDescent="0.2">
      <c r="A6" s="123" t="s">
        <v>24</v>
      </c>
      <c r="B6" s="124" t="s">
        <v>26</v>
      </c>
      <c r="C6" s="124"/>
    </row>
    <row r="7" spans="1:9" x14ac:dyDescent="0.2">
      <c r="A7" s="125" t="s">
        <v>16</v>
      </c>
      <c r="B7" s="126" t="s">
        <v>431</v>
      </c>
      <c r="C7" s="126"/>
    </row>
    <row r="8" spans="1:9" x14ac:dyDescent="0.2">
      <c r="A8" s="125" t="s">
        <v>54</v>
      </c>
      <c r="B8" s="126">
        <v>2015</v>
      </c>
      <c r="C8" s="126"/>
    </row>
    <row r="9" spans="1:9" x14ac:dyDescent="0.2">
      <c r="A9" s="125" t="s">
        <v>17</v>
      </c>
      <c r="B9" s="126" t="s">
        <v>645</v>
      </c>
      <c r="C9" s="126"/>
    </row>
    <row r="10" spans="1:9" x14ac:dyDescent="0.2">
      <c r="A10" s="125" t="s">
        <v>2</v>
      </c>
      <c r="B10" s="126" t="s">
        <v>653</v>
      </c>
      <c r="C10" s="126"/>
    </row>
    <row r="11" spans="1:9" x14ac:dyDescent="0.2">
      <c r="A11" s="125" t="s">
        <v>23</v>
      </c>
      <c r="B11" s="126" t="s">
        <v>588</v>
      </c>
      <c r="C11" s="126"/>
    </row>
    <row r="12" spans="1:9" x14ac:dyDescent="0.2">
      <c r="A12" s="125" t="s">
        <v>272</v>
      </c>
      <c r="B12" s="126" t="s">
        <v>647</v>
      </c>
      <c r="C12" s="126"/>
    </row>
    <row r="13" spans="1:9" hidden="1" x14ac:dyDescent="0.2">
      <c r="A13" s="125" t="s">
        <v>57</v>
      </c>
      <c r="B13" s="126">
        <v>0</v>
      </c>
      <c r="C13" s="126"/>
    </row>
    <row r="14" spans="1:9" hidden="1" x14ac:dyDescent="0.2">
      <c r="A14" s="125" t="s">
        <v>18</v>
      </c>
      <c r="B14" s="126">
        <v>626</v>
      </c>
      <c r="C14" s="126"/>
    </row>
    <row r="15" spans="1:9" x14ac:dyDescent="0.2">
      <c r="A15" s="125" t="s">
        <v>58</v>
      </c>
      <c r="B15" s="126" t="s">
        <v>657</v>
      </c>
      <c r="C15" s="126"/>
    </row>
    <row r="16" spans="1:9" x14ac:dyDescent="0.2">
      <c r="A16" s="125" t="s">
        <v>59</v>
      </c>
      <c r="B16" s="126" t="s">
        <v>658</v>
      </c>
      <c r="C16" s="126"/>
    </row>
    <row r="17" spans="1:3" ht="51" x14ac:dyDescent="0.2">
      <c r="A17" s="125" t="s">
        <v>386</v>
      </c>
      <c r="B17" s="126" t="s">
        <v>716</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25.5" x14ac:dyDescent="0.2">
      <c r="A25" s="129" t="s">
        <v>281</v>
      </c>
      <c r="B25" s="129" t="s">
        <v>659</v>
      </c>
      <c r="C25" s="129" t="s">
        <v>660</v>
      </c>
    </row>
    <row r="26" spans="1:3" x14ac:dyDescent="0.2">
      <c r="A26" s="130">
        <v>55</v>
      </c>
      <c r="B26" s="131">
        <v>21.67</v>
      </c>
      <c r="C26" s="131">
        <v>21.67</v>
      </c>
    </row>
    <row r="27" spans="1:3" x14ac:dyDescent="0.2">
      <c r="A27" s="130">
        <v>56</v>
      </c>
      <c r="B27" s="131">
        <v>21.19</v>
      </c>
      <c r="C27" s="131">
        <v>21.19</v>
      </c>
    </row>
    <row r="28" spans="1:3" x14ac:dyDescent="0.2">
      <c r="A28" s="130">
        <v>57</v>
      </c>
      <c r="B28" s="131">
        <v>20.7</v>
      </c>
      <c r="C28" s="131">
        <v>20.7</v>
      </c>
    </row>
    <row r="29" spans="1:3" x14ac:dyDescent="0.2">
      <c r="A29" s="130">
        <v>58</v>
      </c>
      <c r="B29" s="131">
        <v>20.2</v>
      </c>
      <c r="C29" s="131">
        <v>20.2</v>
      </c>
    </row>
    <row r="30" spans="1:3" x14ac:dyDescent="0.2">
      <c r="A30" s="130">
        <v>59</v>
      </c>
      <c r="B30" s="131">
        <v>19.690000000000001</v>
      </c>
      <c r="C30" s="131">
        <v>19.690000000000001</v>
      </c>
    </row>
    <row r="31" spans="1:3" x14ac:dyDescent="0.2">
      <c r="A31" s="130">
        <v>60</v>
      </c>
      <c r="B31" s="131">
        <v>19.18</v>
      </c>
      <c r="C31" s="131">
        <v>19.18</v>
      </c>
    </row>
    <row r="32" spans="1:3" x14ac:dyDescent="0.2">
      <c r="A32" s="130">
        <v>61</v>
      </c>
      <c r="B32" s="131">
        <v>18.66</v>
      </c>
      <c r="C32" s="131">
        <v>18.66</v>
      </c>
    </row>
    <row r="33" spans="1:3" x14ac:dyDescent="0.2">
      <c r="A33" s="130">
        <v>62</v>
      </c>
      <c r="B33" s="131">
        <v>18.14</v>
      </c>
      <c r="C33" s="131">
        <v>18.14</v>
      </c>
    </row>
    <row r="34" spans="1:3" x14ac:dyDescent="0.2">
      <c r="A34" s="130">
        <v>63</v>
      </c>
      <c r="B34" s="131">
        <v>17.61</v>
      </c>
      <c r="C34" s="131">
        <v>17.61</v>
      </c>
    </row>
    <row r="35" spans="1:3" x14ac:dyDescent="0.2">
      <c r="A35" s="130">
        <v>64</v>
      </c>
      <c r="B35" s="131">
        <v>17.07</v>
      </c>
      <c r="C35" s="131">
        <v>17.07</v>
      </c>
    </row>
    <row r="36" spans="1:3" x14ac:dyDescent="0.2">
      <c r="A36" s="130">
        <v>65</v>
      </c>
      <c r="B36" s="131">
        <v>16.53</v>
      </c>
      <c r="C36" s="131">
        <v>16.53</v>
      </c>
    </row>
    <row r="37" spans="1:3" x14ac:dyDescent="0.2">
      <c r="A37" s="130">
        <v>66</v>
      </c>
      <c r="B37" s="131">
        <v>15.99</v>
      </c>
      <c r="C37" s="131">
        <v>15.99</v>
      </c>
    </row>
    <row r="38" spans="1:3" x14ac:dyDescent="0.2">
      <c r="A38" s="130">
        <v>67</v>
      </c>
      <c r="B38" s="131">
        <v>15.44</v>
      </c>
      <c r="C38" s="131">
        <v>15.44</v>
      </c>
    </row>
    <row r="39" spans="1:3" x14ac:dyDescent="0.2">
      <c r="A39" s="130">
        <v>68</v>
      </c>
      <c r="B39" s="131">
        <v>14.89</v>
      </c>
      <c r="C39" s="131">
        <v>14.89</v>
      </c>
    </row>
    <row r="40" spans="1:3" x14ac:dyDescent="0.2">
      <c r="A40" s="130">
        <v>69</v>
      </c>
      <c r="B40" s="131">
        <v>14.34</v>
      </c>
      <c r="C40" s="131">
        <v>14.34</v>
      </c>
    </row>
    <row r="41" spans="1:3" x14ac:dyDescent="0.2">
      <c r="A41" s="130">
        <v>70</v>
      </c>
      <c r="B41" s="131">
        <v>13.79</v>
      </c>
      <c r="C41" s="131">
        <v>13.79</v>
      </c>
    </row>
    <row r="42" spans="1:3" x14ac:dyDescent="0.2">
      <c r="A42" s="130">
        <v>71</v>
      </c>
      <c r="B42" s="131">
        <v>13.24</v>
      </c>
      <c r="C42" s="131">
        <v>13.24</v>
      </c>
    </row>
    <row r="43" spans="1:3" x14ac:dyDescent="0.2">
      <c r="A43" s="130">
        <v>72</v>
      </c>
      <c r="B43" s="131">
        <v>12.69</v>
      </c>
      <c r="C43" s="131">
        <v>12.69</v>
      </c>
    </row>
    <row r="44" spans="1:3" x14ac:dyDescent="0.2">
      <c r="A44" s="130">
        <v>73</v>
      </c>
      <c r="B44" s="131">
        <v>12.14</v>
      </c>
      <c r="C44" s="131">
        <v>12.14</v>
      </c>
    </row>
    <row r="45" spans="1:3" x14ac:dyDescent="0.2">
      <c r="A45" s="130">
        <v>74</v>
      </c>
      <c r="B45" s="131">
        <v>11.6</v>
      </c>
      <c r="C45" s="131">
        <v>11.6</v>
      </c>
    </row>
    <row r="46" spans="1:3" x14ac:dyDescent="0.2">
      <c r="A46" s="130">
        <v>75</v>
      </c>
      <c r="B46" s="131">
        <v>11.06</v>
      </c>
      <c r="C46" s="131">
        <v>11.06</v>
      </c>
    </row>
  </sheetData>
  <sheetProtection algorithmName="SHA-512" hashValue="0XgeFhMp+/BqnYTM/XFAh3S46M6PVjQHgGCK7SlutSqw29AkJMejYWkqukuZLlTq7eLZo4UVGLmyX1f7/Ezqcw==" saltValue="rA83LoYT8cXZKbJ21NRyFg==" spinCount="100000" sheet="1" objects="1" scenarios="1"/>
  <conditionalFormatting sqref="A25:A46">
    <cfRule type="expression" dxfId="111" priority="7" stopIfTrue="1">
      <formula>MOD(ROW(),2)=0</formula>
    </cfRule>
    <cfRule type="expression" dxfId="110" priority="8" stopIfTrue="1">
      <formula>MOD(ROW(),2)&lt;&gt;0</formula>
    </cfRule>
  </conditionalFormatting>
  <conditionalFormatting sqref="B25:C46">
    <cfRule type="expression" dxfId="109" priority="9" stopIfTrue="1">
      <formula>MOD(ROW(),2)=0</formula>
    </cfRule>
    <cfRule type="expression" dxfId="108" priority="10" stopIfTrue="1">
      <formula>MOD(ROW(),2)&lt;&gt;0</formula>
    </cfRule>
  </conditionalFormatting>
  <conditionalFormatting sqref="A6:A16">
    <cfRule type="expression" dxfId="107" priority="11" stopIfTrue="1">
      <formula>MOD(ROW(),2)=0</formula>
    </cfRule>
    <cfRule type="expression" dxfId="106" priority="12" stopIfTrue="1">
      <formula>MOD(ROW(),2)&lt;&gt;0</formula>
    </cfRule>
  </conditionalFormatting>
  <conditionalFormatting sqref="B6:C16 C17:C20">
    <cfRule type="expression" dxfId="105" priority="13" stopIfTrue="1">
      <formula>MOD(ROW(),2)=0</formula>
    </cfRule>
    <cfRule type="expression" dxfId="104" priority="14" stopIfTrue="1">
      <formula>MOD(ROW(),2)&lt;&gt;0</formula>
    </cfRule>
  </conditionalFormatting>
  <conditionalFormatting sqref="A17:A20">
    <cfRule type="expression" dxfId="103" priority="3" stopIfTrue="1">
      <formula>MOD(ROW(),2)=0</formula>
    </cfRule>
    <cfRule type="expression" dxfId="102" priority="4" stopIfTrue="1">
      <formula>MOD(ROW(),2)&lt;&gt;0</formula>
    </cfRule>
  </conditionalFormatting>
  <conditionalFormatting sqref="B17:B18 B20">
    <cfRule type="expression" dxfId="101" priority="5" stopIfTrue="1">
      <formula>MOD(ROW(),2)=0</formula>
    </cfRule>
    <cfRule type="expression" dxfId="100" priority="6" stopIfTrue="1">
      <formula>MOD(ROW(),2)&lt;&gt;0</formula>
    </cfRule>
  </conditionalFormatting>
  <conditionalFormatting sqref="B19">
    <cfRule type="expression" dxfId="99" priority="1" stopIfTrue="1">
      <formula>MOD(ROW(),2)=0</formula>
    </cfRule>
    <cfRule type="expression" dxfId="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9"/>
  <dimension ref="A1:I73"/>
  <sheetViews>
    <sheetView workbookViewId="0">
      <selection activeCell="B17" sqref="B17"/>
    </sheetView>
  </sheetViews>
  <sheetFormatPr defaultColWidth="10" defaultRowHeight="12.75" x14ac:dyDescent="0.2"/>
  <cols>
    <col min="1" max="1" width="31.7109375" style="33" customWidth="1"/>
    <col min="2" max="3" width="22.71093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Scheme pays LTA - x-627</v>
      </c>
      <c r="B3" s="66"/>
      <c r="C3" s="66"/>
      <c r="D3" s="66"/>
      <c r="E3" s="66"/>
      <c r="F3" s="66"/>
      <c r="G3" s="66"/>
      <c r="H3" s="66"/>
      <c r="I3" s="66"/>
    </row>
    <row r="4" spans="1:9" x14ac:dyDescent="0.2">
      <c r="A4" s="68" t="str">
        <f ca="1">CELL("filename",A1)</f>
        <v>D:\Users\FulkerL\OneDrive - Welsh Government\[wfrsc2021-02-annex-1.xlsm]x-627</v>
      </c>
    </row>
    <row r="6" spans="1:9" x14ac:dyDescent="0.2">
      <c r="A6" s="123" t="s">
        <v>24</v>
      </c>
      <c r="B6" s="124" t="s">
        <v>26</v>
      </c>
      <c r="C6" s="124"/>
    </row>
    <row r="7" spans="1:9" x14ac:dyDescent="0.2">
      <c r="A7" s="125" t="s">
        <v>16</v>
      </c>
      <c r="B7" s="126" t="s">
        <v>431</v>
      </c>
      <c r="C7" s="126"/>
    </row>
    <row r="8" spans="1:9" x14ac:dyDescent="0.2">
      <c r="A8" s="125" t="s">
        <v>54</v>
      </c>
      <c r="B8" s="126">
        <v>2015</v>
      </c>
      <c r="C8" s="126"/>
    </row>
    <row r="9" spans="1:9" x14ac:dyDescent="0.2">
      <c r="A9" s="125" t="s">
        <v>17</v>
      </c>
      <c r="B9" s="126" t="s">
        <v>645</v>
      </c>
      <c r="C9" s="126"/>
    </row>
    <row r="10" spans="1:9" ht="25.5" x14ac:dyDescent="0.2">
      <c r="A10" s="125" t="s">
        <v>2</v>
      </c>
      <c r="B10" s="126" t="s">
        <v>661</v>
      </c>
      <c r="C10" s="126"/>
    </row>
    <row r="11" spans="1:9" x14ac:dyDescent="0.2">
      <c r="A11" s="125" t="s">
        <v>23</v>
      </c>
      <c r="B11" s="126" t="s">
        <v>588</v>
      </c>
      <c r="C11" s="126"/>
    </row>
    <row r="12" spans="1:9" x14ac:dyDescent="0.2">
      <c r="A12" s="125" t="s">
        <v>272</v>
      </c>
      <c r="B12" s="126" t="s">
        <v>647</v>
      </c>
      <c r="C12" s="126"/>
    </row>
    <row r="13" spans="1:9" hidden="1" x14ac:dyDescent="0.2">
      <c r="A13" s="125" t="s">
        <v>57</v>
      </c>
      <c r="B13" s="126">
        <v>0</v>
      </c>
      <c r="C13" s="126"/>
    </row>
    <row r="14" spans="1:9" hidden="1" x14ac:dyDescent="0.2">
      <c r="A14" s="125" t="s">
        <v>18</v>
      </c>
      <c r="B14" s="126">
        <v>627</v>
      </c>
      <c r="C14" s="126"/>
    </row>
    <row r="15" spans="1:9" x14ac:dyDescent="0.2">
      <c r="A15" s="125" t="s">
        <v>58</v>
      </c>
      <c r="B15" s="126" t="s">
        <v>662</v>
      </c>
      <c r="C15" s="126"/>
    </row>
    <row r="16" spans="1:9" x14ac:dyDescent="0.2">
      <c r="A16" s="125" t="s">
        <v>59</v>
      </c>
      <c r="B16" s="126" t="s">
        <v>663</v>
      </c>
      <c r="C16" s="126"/>
    </row>
    <row r="17" spans="1:3" ht="51" x14ac:dyDescent="0.2">
      <c r="A17" s="125" t="s">
        <v>386</v>
      </c>
      <c r="B17" s="126" t="s">
        <v>716</v>
      </c>
      <c r="C17" s="126"/>
    </row>
    <row r="18" spans="1:3" x14ac:dyDescent="0.2">
      <c r="A18" s="125" t="s">
        <v>19</v>
      </c>
      <c r="B18" s="128">
        <v>43489</v>
      </c>
      <c r="C18" s="126"/>
    </row>
    <row r="19" spans="1:3" ht="25.5" x14ac:dyDescent="0.2">
      <c r="A19" s="125" t="s">
        <v>20</v>
      </c>
      <c r="B19" s="121">
        <v>43493</v>
      </c>
      <c r="C19" s="126"/>
    </row>
    <row r="20" spans="1:3" x14ac:dyDescent="0.2">
      <c r="A20" s="125" t="s">
        <v>270</v>
      </c>
      <c r="B20" s="126" t="s">
        <v>385</v>
      </c>
      <c r="C20" s="126"/>
    </row>
    <row r="23" spans="1:3" x14ac:dyDescent="0.2">
      <c r="A23" s="80"/>
    </row>
    <row r="25" spans="1:3" ht="25.5" x14ac:dyDescent="0.2">
      <c r="A25" s="129" t="s">
        <v>281</v>
      </c>
      <c r="B25" s="129" t="s">
        <v>659</v>
      </c>
      <c r="C25" s="129" t="s">
        <v>660</v>
      </c>
    </row>
    <row r="26" spans="1:3" x14ac:dyDescent="0.2">
      <c r="A26" s="130">
        <v>20</v>
      </c>
      <c r="B26" s="131">
        <v>33.58</v>
      </c>
      <c r="C26" s="131">
        <v>33.58</v>
      </c>
    </row>
    <row r="27" spans="1:3" x14ac:dyDescent="0.2">
      <c r="A27" s="130">
        <v>21</v>
      </c>
      <c r="B27" s="131">
        <v>33.35</v>
      </c>
      <c r="C27" s="131">
        <v>33.35</v>
      </c>
    </row>
    <row r="28" spans="1:3" x14ac:dyDescent="0.2">
      <c r="A28" s="130">
        <v>22</v>
      </c>
      <c r="B28" s="131">
        <v>33.119999999999997</v>
      </c>
      <c r="C28" s="131">
        <v>33.119999999999997</v>
      </c>
    </row>
    <row r="29" spans="1:3" x14ac:dyDescent="0.2">
      <c r="A29" s="130">
        <v>23</v>
      </c>
      <c r="B29" s="131">
        <v>32.880000000000003</v>
      </c>
      <c r="C29" s="131">
        <v>32.880000000000003</v>
      </c>
    </row>
    <row r="30" spans="1:3" x14ac:dyDescent="0.2">
      <c r="A30" s="130">
        <v>24</v>
      </c>
      <c r="B30" s="131">
        <v>32.64</v>
      </c>
      <c r="C30" s="131">
        <v>32.64</v>
      </c>
    </row>
    <row r="31" spans="1:3" x14ac:dyDescent="0.2">
      <c r="A31" s="130">
        <v>25</v>
      </c>
      <c r="B31" s="131">
        <v>32.39</v>
      </c>
      <c r="C31" s="131">
        <v>32.39</v>
      </c>
    </row>
    <row r="32" spans="1:3" x14ac:dyDescent="0.2">
      <c r="A32" s="130">
        <v>26</v>
      </c>
      <c r="B32" s="131">
        <v>32.14</v>
      </c>
      <c r="C32" s="131">
        <v>32.14</v>
      </c>
    </row>
    <row r="33" spans="1:3" x14ac:dyDescent="0.2">
      <c r="A33" s="130">
        <v>27</v>
      </c>
      <c r="B33" s="131">
        <v>31.88</v>
      </c>
      <c r="C33" s="131">
        <v>31.88</v>
      </c>
    </row>
    <row r="34" spans="1:3" x14ac:dyDescent="0.2">
      <c r="A34" s="130">
        <v>28</v>
      </c>
      <c r="B34" s="131">
        <v>31.61</v>
      </c>
      <c r="C34" s="131">
        <v>31.61</v>
      </c>
    </row>
    <row r="35" spans="1:3" x14ac:dyDescent="0.2">
      <c r="A35" s="130">
        <v>29</v>
      </c>
      <c r="B35" s="131">
        <v>31.34</v>
      </c>
      <c r="C35" s="131">
        <v>31.34</v>
      </c>
    </row>
    <row r="36" spans="1:3" x14ac:dyDescent="0.2">
      <c r="A36" s="130">
        <v>30</v>
      </c>
      <c r="B36" s="131">
        <v>31.06</v>
      </c>
      <c r="C36" s="131">
        <v>31.06</v>
      </c>
    </row>
    <row r="37" spans="1:3" x14ac:dyDescent="0.2">
      <c r="A37" s="130">
        <v>31</v>
      </c>
      <c r="B37" s="131">
        <v>30.77</v>
      </c>
      <c r="C37" s="131">
        <v>30.77</v>
      </c>
    </row>
    <row r="38" spans="1:3" x14ac:dyDescent="0.2">
      <c r="A38" s="130">
        <v>32</v>
      </c>
      <c r="B38" s="131">
        <v>30.48</v>
      </c>
      <c r="C38" s="131">
        <v>30.48</v>
      </c>
    </row>
    <row r="39" spans="1:3" x14ac:dyDescent="0.2">
      <c r="A39" s="130">
        <v>33</v>
      </c>
      <c r="B39" s="131">
        <v>30.18</v>
      </c>
      <c r="C39" s="131">
        <v>30.18</v>
      </c>
    </row>
    <row r="40" spans="1:3" x14ac:dyDescent="0.2">
      <c r="A40" s="130">
        <v>34</v>
      </c>
      <c r="B40" s="131">
        <v>29.87</v>
      </c>
      <c r="C40" s="131">
        <v>29.87</v>
      </c>
    </row>
    <row r="41" spans="1:3" x14ac:dyDescent="0.2">
      <c r="A41" s="130">
        <v>35</v>
      </c>
      <c r="B41" s="131">
        <v>29.56</v>
      </c>
      <c r="C41" s="131">
        <v>29.56</v>
      </c>
    </row>
    <row r="42" spans="1:3" x14ac:dyDescent="0.2">
      <c r="A42" s="130">
        <v>36</v>
      </c>
      <c r="B42" s="131">
        <v>29.24</v>
      </c>
      <c r="C42" s="131">
        <v>29.24</v>
      </c>
    </row>
    <row r="43" spans="1:3" x14ac:dyDescent="0.2">
      <c r="A43" s="130">
        <v>37</v>
      </c>
      <c r="B43" s="131">
        <v>28.91</v>
      </c>
      <c r="C43" s="131">
        <v>28.91</v>
      </c>
    </row>
    <row r="44" spans="1:3" x14ac:dyDescent="0.2">
      <c r="A44" s="130">
        <v>38</v>
      </c>
      <c r="B44" s="131">
        <v>28.58</v>
      </c>
      <c r="C44" s="131">
        <v>28.58</v>
      </c>
    </row>
    <row r="45" spans="1:3" x14ac:dyDescent="0.2">
      <c r="A45" s="130">
        <v>39</v>
      </c>
      <c r="B45" s="131">
        <v>28.24</v>
      </c>
      <c r="C45" s="131">
        <v>28.24</v>
      </c>
    </row>
    <row r="46" spans="1:3" x14ac:dyDescent="0.2">
      <c r="A46" s="130">
        <v>40</v>
      </c>
      <c r="B46" s="131">
        <v>27.89</v>
      </c>
      <c r="C46" s="131">
        <v>27.89</v>
      </c>
    </row>
    <row r="47" spans="1:3" x14ac:dyDescent="0.2">
      <c r="A47" s="130">
        <v>41</v>
      </c>
      <c r="B47" s="131">
        <v>27.53</v>
      </c>
      <c r="C47" s="131">
        <v>27.53</v>
      </c>
    </row>
    <row r="48" spans="1:3" x14ac:dyDescent="0.2">
      <c r="A48" s="130">
        <v>42</v>
      </c>
      <c r="B48" s="131">
        <v>27.17</v>
      </c>
      <c r="C48" s="131">
        <v>27.17</v>
      </c>
    </row>
    <row r="49" spans="1:3" x14ac:dyDescent="0.2">
      <c r="A49" s="130">
        <v>43</v>
      </c>
      <c r="B49" s="131">
        <v>26.8</v>
      </c>
      <c r="C49" s="131">
        <v>26.8</v>
      </c>
    </row>
    <row r="50" spans="1:3" x14ac:dyDescent="0.2">
      <c r="A50" s="130">
        <v>44</v>
      </c>
      <c r="B50" s="131">
        <v>26.42</v>
      </c>
      <c r="C50" s="131">
        <v>26.42</v>
      </c>
    </row>
    <row r="51" spans="1:3" x14ac:dyDescent="0.2">
      <c r="A51" s="130">
        <v>45</v>
      </c>
      <c r="B51" s="131">
        <v>26.03</v>
      </c>
      <c r="C51" s="131">
        <v>26.03</v>
      </c>
    </row>
    <row r="52" spans="1:3" x14ac:dyDescent="0.2">
      <c r="A52" s="130">
        <v>46</v>
      </c>
      <c r="B52" s="131">
        <v>25.63</v>
      </c>
      <c r="C52" s="131">
        <v>25.63</v>
      </c>
    </row>
    <row r="53" spans="1:3" x14ac:dyDescent="0.2">
      <c r="A53" s="130">
        <v>47</v>
      </c>
      <c r="B53" s="131">
        <v>25.22</v>
      </c>
      <c r="C53" s="131">
        <v>25.22</v>
      </c>
    </row>
    <row r="54" spans="1:3" x14ac:dyDescent="0.2">
      <c r="A54" s="130">
        <v>48</v>
      </c>
      <c r="B54" s="131">
        <v>24.81</v>
      </c>
      <c r="C54" s="131">
        <v>24.81</v>
      </c>
    </row>
    <row r="55" spans="1:3" x14ac:dyDescent="0.2">
      <c r="A55" s="130">
        <v>49</v>
      </c>
      <c r="B55" s="131">
        <v>24.38</v>
      </c>
      <c r="C55" s="131">
        <v>24.38</v>
      </c>
    </row>
    <row r="56" spans="1:3" x14ac:dyDescent="0.2">
      <c r="A56" s="130">
        <v>50</v>
      </c>
      <c r="B56" s="131">
        <v>23.95</v>
      </c>
      <c r="C56" s="131">
        <v>23.95</v>
      </c>
    </row>
    <row r="57" spans="1:3" x14ac:dyDescent="0.2">
      <c r="A57" s="130">
        <v>51</v>
      </c>
      <c r="B57" s="131">
        <v>23.5</v>
      </c>
      <c r="C57" s="131">
        <v>23.5</v>
      </c>
    </row>
    <row r="58" spans="1:3" x14ac:dyDescent="0.2">
      <c r="A58" s="130">
        <v>52</v>
      </c>
      <c r="B58" s="131">
        <v>23.05</v>
      </c>
      <c r="C58" s="131">
        <v>23.05</v>
      </c>
    </row>
    <row r="59" spans="1:3" x14ac:dyDescent="0.2">
      <c r="A59" s="130">
        <v>53</v>
      </c>
      <c r="B59" s="131">
        <v>22.59</v>
      </c>
      <c r="C59" s="131">
        <v>22.59</v>
      </c>
    </row>
    <row r="60" spans="1:3" x14ac:dyDescent="0.2">
      <c r="A60" s="130">
        <v>54</v>
      </c>
      <c r="B60" s="131">
        <v>22.12</v>
      </c>
      <c r="C60" s="131">
        <v>22.12</v>
      </c>
    </row>
    <row r="61" spans="1:3" x14ac:dyDescent="0.2">
      <c r="A61" s="130">
        <v>55</v>
      </c>
      <c r="B61" s="131">
        <v>21.64</v>
      </c>
      <c r="C61" s="131">
        <v>21.64</v>
      </c>
    </row>
    <row r="62" spans="1:3" x14ac:dyDescent="0.2">
      <c r="A62" s="130">
        <v>56</v>
      </c>
      <c r="B62" s="131">
        <v>21.15</v>
      </c>
      <c r="C62" s="131">
        <v>21.15</v>
      </c>
    </row>
    <row r="63" spans="1:3" x14ac:dyDescent="0.2">
      <c r="A63" s="130">
        <v>57</v>
      </c>
      <c r="B63" s="131">
        <v>20.65</v>
      </c>
      <c r="C63" s="131">
        <v>20.65</v>
      </c>
    </row>
    <row r="64" spans="1:3" x14ac:dyDescent="0.2">
      <c r="A64" s="130">
        <v>58</v>
      </c>
      <c r="B64" s="131">
        <v>20.149999999999999</v>
      </c>
      <c r="C64" s="131">
        <v>20.149999999999999</v>
      </c>
    </row>
    <row r="65" spans="1:3" x14ac:dyDescent="0.2">
      <c r="A65" s="130">
        <v>59</v>
      </c>
      <c r="B65" s="131">
        <v>19.64</v>
      </c>
      <c r="C65" s="131">
        <v>19.64</v>
      </c>
    </row>
    <row r="66" spans="1:3" x14ac:dyDescent="0.2">
      <c r="A66" s="130">
        <v>60</v>
      </c>
      <c r="B66" s="131">
        <v>19.13</v>
      </c>
      <c r="C66" s="131">
        <v>19.13</v>
      </c>
    </row>
    <row r="67" spans="1:3" x14ac:dyDescent="0.2">
      <c r="A67" s="130">
        <v>61</v>
      </c>
      <c r="B67" s="131">
        <v>18.600000000000001</v>
      </c>
      <c r="C67" s="131">
        <v>18.600000000000001</v>
      </c>
    </row>
    <row r="68" spans="1:3" x14ac:dyDescent="0.2">
      <c r="A68" s="130">
        <v>62</v>
      </c>
      <c r="B68" s="131">
        <v>18.07</v>
      </c>
      <c r="C68" s="131">
        <v>18.07</v>
      </c>
    </row>
    <row r="69" spans="1:3" x14ac:dyDescent="0.2">
      <c r="A69" s="130">
        <v>63</v>
      </c>
      <c r="B69" s="131">
        <v>17.53</v>
      </c>
      <c r="C69" s="131">
        <v>17.53</v>
      </c>
    </row>
    <row r="70" spans="1:3" x14ac:dyDescent="0.2">
      <c r="A70" s="130">
        <v>64</v>
      </c>
      <c r="B70" s="131">
        <v>16.989999999999998</v>
      </c>
      <c r="C70" s="131">
        <v>16.989999999999998</v>
      </c>
    </row>
    <row r="71" spans="1:3" x14ac:dyDescent="0.2">
      <c r="A71" s="130">
        <v>65</v>
      </c>
      <c r="B71" s="131">
        <v>16.440000000000001</v>
      </c>
      <c r="C71" s="131">
        <v>16.440000000000001</v>
      </c>
    </row>
    <row r="72" spans="1:3" x14ac:dyDescent="0.2">
      <c r="A72" s="130">
        <v>66</v>
      </c>
      <c r="B72" s="131">
        <v>15.88</v>
      </c>
      <c r="C72" s="131">
        <v>15.88</v>
      </c>
    </row>
    <row r="73" spans="1:3" x14ac:dyDescent="0.2">
      <c r="A73" s="130">
        <v>67</v>
      </c>
      <c r="B73" s="131">
        <v>15.32</v>
      </c>
      <c r="C73" s="131">
        <v>15.32</v>
      </c>
    </row>
  </sheetData>
  <sheetProtection algorithmName="SHA-512" hashValue="Xqk+uUQaeZyvYuEM6G/4TpPlH7rAgXTlf8AxWueoksBnw9GibDM3GYs9JXH+0UBPLx4cOL1KgfA3/02mNbOiqA==" saltValue="LYNx24lZ8iPjnPFPUQ/39g==" spinCount="100000" sheet="1" objects="1" scenarios="1"/>
  <conditionalFormatting sqref="A25:A73">
    <cfRule type="expression" dxfId="97" priority="9" stopIfTrue="1">
      <formula>MOD(ROW(),2)=0</formula>
    </cfRule>
    <cfRule type="expression" dxfId="96" priority="10" stopIfTrue="1">
      <formula>MOD(ROW(),2)&lt;&gt;0</formula>
    </cfRule>
  </conditionalFormatting>
  <conditionalFormatting sqref="B25:C73">
    <cfRule type="expression" dxfId="95" priority="11" stopIfTrue="1">
      <formula>MOD(ROW(),2)=0</formula>
    </cfRule>
    <cfRule type="expression" dxfId="94" priority="12" stopIfTrue="1">
      <formula>MOD(ROW(),2)&lt;&gt;0</formula>
    </cfRule>
  </conditionalFormatting>
  <conditionalFormatting sqref="A6:A16">
    <cfRule type="expression" dxfId="93" priority="13" stopIfTrue="1">
      <formula>MOD(ROW(),2)=0</formula>
    </cfRule>
    <cfRule type="expression" dxfId="92" priority="14" stopIfTrue="1">
      <formula>MOD(ROW(),2)&lt;&gt;0</formula>
    </cfRule>
  </conditionalFormatting>
  <conditionalFormatting sqref="B6:C16 C17:C20">
    <cfRule type="expression" dxfId="91" priority="15" stopIfTrue="1">
      <formula>MOD(ROW(),2)=0</formula>
    </cfRule>
    <cfRule type="expression" dxfId="90" priority="16" stopIfTrue="1">
      <formula>MOD(ROW(),2)&lt;&gt;0</formula>
    </cfRule>
  </conditionalFormatting>
  <conditionalFormatting sqref="A17:A20">
    <cfRule type="expression" dxfId="89" priority="5" stopIfTrue="1">
      <formula>MOD(ROW(),2)=0</formula>
    </cfRule>
    <cfRule type="expression" dxfId="88" priority="6" stopIfTrue="1">
      <formula>MOD(ROW(),2)&lt;&gt;0</formula>
    </cfRule>
  </conditionalFormatting>
  <conditionalFormatting sqref="B18 B20">
    <cfRule type="expression" dxfId="87" priority="7" stopIfTrue="1">
      <formula>MOD(ROW(),2)=0</formula>
    </cfRule>
    <cfRule type="expression" dxfId="86" priority="8" stopIfTrue="1">
      <formula>MOD(ROW(),2)&lt;&gt;0</formula>
    </cfRule>
  </conditionalFormatting>
  <conditionalFormatting sqref="B19">
    <cfRule type="expression" dxfId="85" priority="3" stopIfTrue="1">
      <formula>MOD(ROW(),2)=0</formula>
    </cfRule>
    <cfRule type="expression" dxfId="84" priority="4" stopIfTrue="1">
      <formula>MOD(ROW(),2)&lt;&gt;0</formula>
    </cfRule>
  </conditionalFormatting>
  <conditionalFormatting sqref="B17">
    <cfRule type="expression" dxfId="83" priority="1" stopIfTrue="1">
      <formula>MOD(ROW(),2)=0</formula>
    </cfRule>
    <cfRule type="expression" dxfId="8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0"/>
  <dimension ref="A1:I67"/>
  <sheetViews>
    <sheetView workbookViewId="0">
      <selection activeCell="F26" sqref="F26"/>
    </sheetView>
  </sheetViews>
  <sheetFormatPr defaultColWidth="10" defaultRowHeight="12.75" x14ac:dyDescent="0.2"/>
  <cols>
    <col min="1" max="1" width="31.7109375" style="33" customWidth="1"/>
    <col min="2" max="2" width="27.4257812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Added pension - x-701</v>
      </c>
      <c r="B3" s="66"/>
      <c r="C3" s="66"/>
      <c r="D3" s="66"/>
      <c r="E3" s="66"/>
      <c r="F3" s="66"/>
      <c r="G3" s="66"/>
      <c r="H3" s="66"/>
      <c r="I3" s="66"/>
    </row>
    <row r="4" spans="1:9" x14ac:dyDescent="0.2">
      <c r="A4" s="68" t="str">
        <f ca="1">CELL("filename",A1)</f>
        <v>D:\Users\FulkerL\OneDrive - Welsh Government\[wfrsc2021-02-annex-1.xlsm]x-701</v>
      </c>
    </row>
    <row r="6" spans="1:9"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664</v>
      </c>
    </row>
    <row r="10" spans="1:9" ht="25.5" x14ac:dyDescent="0.2">
      <c r="A10" s="125" t="s">
        <v>2</v>
      </c>
      <c r="B10" s="126" t="s">
        <v>665</v>
      </c>
    </row>
    <row r="11" spans="1:9" x14ac:dyDescent="0.2">
      <c r="A11" s="125" t="s">
        <v>23</v>
      </c>
      <c r="B11" s="126" t="s">
        <v>507</v>
      </c>
    </row>
    <row r="12" spans="1:9" x14ac:dyDescent="0.2">
      <c r="A12" s="125" t="s">
        <v>272</v>
      </c>
      <c r="B12" s="126" t="s">
        <v>666</v>
      </c>
    </row>
    <row r="13" spans="1:9" hidden="1" x14ac:dyDescent="0.2">
      <c r="A13" s="125" t="s">
        <v>57</v>
      </c>
      <c r="B13" s="126">
        <v>0</v>
      </c>
    </row>
    <row r="14" spans="1:9" hidden="1" x14ac:dyDescent="0.2">
      <c r="A14" s="125" t="s">
        <v>18</v>
      </c>
      <c r="B14" s="126">
        <v>701</v>
      </c>
    </row>
    <row r="15" spans="1:9" x14ac:dyDescent="0.2">
      <c r="A15" s="125" t="s">
        <v>58</v>
      </c>
      <c r="B15" s="126" t="s">
        <v>667</v>
      </c>
    </row>
    <row r="16" spans="1:9" x14ac:dyDescent="0.2">
      <c r="A16" s="125" t="s">
        <v>59</v>
      </c>
      <c r="B16" s="126" t="s">
        <v>572</v>
      </c>
    </row>
    <row r="17" spans="1:2" ht="63.75" x14ac:dyDescent="0.2">
      <c r="A17" s="125" t="s">
        <v>386</v>
      </c>
      <c r="B17" s="126" t="s">
        <v>735</v>
      </c>
    </row>
    <row r="18" spans="1:2" x14ac:dyDescent="0.2">
      <c r="A18" s="125" t="s">
        <v>19</v>
      </c>
      <c r="B18" s="128">
        <v>43476</v>
      </c>
    </row>
    <row r="19" spans="1:2" ht="25.5" x14ac:dyDescent="0.2">
      <c r="A19" s="125" t="s">
        <v>20</v>
      </c>
      <c r="B19" s="121">
        <v>43480</v>
      </c>
    </row>
    <row r="20" spans="1:2" x14ac:dyDescent="0.2">
      <c r="A20" s="125" t="s">
        <v>270</v>
      </c>
      <c r="B20" s="126" t="s">
        <v>385</v>
      </c>
    </row>
    <row r="22" spans="1:2" ht="38.25" x14ac:dyDescent="0.2">
      <c r="A22" s="139" t="s">
        <v>681</v>
      </c>
      <c r="B22" s="132">
        <v>1.022</v>
      </c>
    </row>
    <row r="23" spans="1:2" x14ac:dyDescent="0.2">
      <c r="A23" s="80"/>
    </row>
    <row r="25" spans="1:2" x14ac:dyDescent="0.2">
      <c r="A25" s="129" t="s">
        <v>281</v>
      </c>
      <c r="B25" s="129" t="s">
        <v>682</v>
      </c>
    </row>
    <row r="26" spans="1:2" x14ac:dyDescent="0.2">
      <c r="A26" s="130">
        <v>18</v>
      </c>
      <c r="B26" s="131">
        <v>3.93</v>
      </c>
    </row>
    <row r="27" spans="1:2" x14ac:dyDescent="0.2">
      <c r="A27" s="130">
        <v>19</v>
      </c>
      <c r="B27" s="131">
        <v>4.1100000000000003</v>
      </c>
    </row>
    <row r="28" spans="1:2" x14ac:dyDescent="0.2">
      <c r="A28" s="130">
        <v>20</v>
      </c>
      <c r="B28" s="131">
        <v>4.28</v>
      </c>
    </row>
    <row r="29" spans="1:2" x14ac:dyDescent="0.2">
      <c r="A29" s="130">
        <v>21</v>
      </c>
      <c r="B29" s="131">
        <v>4.46</v>
      </c>
    </row>
    <row r="30" spans="1:2" x14ac:dyDescent="0.2">
      <c r="A30" s="130">
        <v>22</v>
      </c>
      <c r="B30" s="131">
        <v>4.6500000000000004</v>
      </c>
    </row>
    <row r="31" spans="1:2" x14ac:dyDescent="0.2">
      <c r="A31" s="130">
        <v>23</v>
      </c>
      <c r="B31" s="131">
        <v>4.8499999999999996</v>
      </c>
    </row>
    <row r="32" spans="1:2" x14ac:dyDescent="0.2">
      <c r="A32" s="130">
        <v>24</v>
      </c>
      <c r="B32" s="131">
        <v>5.05</v>
      </c>
    </row>
    <row r="33" spans="1:2" x14ac:dyDescent="0.2">
      <c r="A33" s="130">
        <v>25</v>
      </c>
      <c r="B33" s="131">
        <v>5.26</v>
      </c>
    </row>
    <row r="34" spans="1:2" x14ac:dyDescent="0.2">
      <c r="A34" s="130">
        <v>26</v>
      </c>
      <c r="B34" s="131">
        <v>5.48</v>
      </c>
    </row>
    <row r="35" spans="1:2" x14ac:dyDescent="0.2">
      <c r="A35" s="130">
        <v>27</v>
      </c>
      <c r="B35" s="131">
        <v>5.72</v>
      </c>
    </row>
    <row r="36" spans="1:2" x14ac:dyDescent="0.2">
      <c r="A36" s="130">
        <v>28</v>
      </c>
      <c r="B36" s="131">
        <v>5.95</v>
      </c>
    </row>
    <row r="37" spans="1:2" x14ac:dyDescent="0.2">
      <c r="A37" s="130">
        <v>29</v>
      </c>
      <c r="B37" s="131">
        <v>6.2</v>
      </c>
    </row>
    <row r="38" spans="1:2" x14ac:dyDescent="0.2">
      <c r="A38" s="130">
        <v>30</v>
      </c>
      <c r="B38" s="131">
        <v>6.46</v>
      </c>
    </row>
    <row r="39" spans="1:2" x14ac:dyDescent="0.2">
      <c r="A39" s="130">
        <v>31</v>
      </c>
      <c r="B39" s="131">
        <v>6.73</v>
      </c>
    </row>
    <row r="40" spans="1:2" x14ac:dyDescent="0.2">
      <c r="A40" s="130">
        <v>32</v>
      </c>
      <c r="B40" s="131">
        <v>7.02</v>
      </c>
    </row>
    <row r="41" spans="1:2" x14ac:dyDescent="0.2">
      <c r="A41" s="130">
        <v>33</v>
      </c>
      <c r="B41" s="131">
        <v>7.31</v>
      </c>
    </row>
    <row r="42" spans="1:2" x14ac:dyDescent="0.2">
      <c r="A42" s="130">
        <v>34</v>
      </c>
      <c r="B42" s="131">
        <v>7.61</v>
      </c>
    </row>
    <row r="43" spans="1:2" x14ac:dyDescent="0.2">
      <c r="A43" s="130">
        <v>35</v>
      </c>
      <c r="B43" s="131">
        <v>7.93</v>
      </c>
    </row>
    <row r="44" spans="1:2" x14ac:dyDescent="0.2">
      <c r="A44" s="130">
        <v>36</v>
      </c>
      <c r="B44" s="131">
        <v>8.26</v>
      </c>
    </row>
    <row r="45" spans="1:2" x14ac:dyDescent="0.2">
      <c r="A45" s="130">
        <v>37</v>
      </c>
      <c r="B45" s="131">
        <v>8.6</v>
      </c>
    </row>
    <row r="46" spans="1:2" x14ac:dyDescent="0.2">
      <c r="A46" s="130">
        <v>38</v>
      </c>
      <c r="B46" s="131">
        <v>8.9499999999999993</v>
      </c>
    </row>
    <row r="47" spans="1:2" x14ac:dyDescent="0.2">
      <c r="A47" s="130">
        <v>39</v>
      </c>
      <c r="B47" s="131">
        <v>9.32</v>
      </c>
    </row>
    <row r="48" spans="1:2" x14ac:dyDescent="0.2">
      <c r="A48" s="130">
        <v>40</v>
      </c>
      <c r="B48" s="131">
        <v>9.7100000000000009</v>
      </c>
    </row>
    <row r="49" spans="1:2" x14ac:dyDescent="0.2">
      <c r="A49" s="130">
        <v>41</v>
      </c>
      <c r="B49" s="131">
        <v>10.1</v>
      </c>
    </row>
    <row r="50" spans="1:2" x14ac:dyDescent="0.2">
      <c r="A50" s="130">
        <v>42</v>
      </c>
      <c r="B50" s="131">
        <v>10.52</v>
      </c>
    </row>
    <row r="51" spans="1:2" x14ac:dyDescent="0.2">
      <c r="A51" s="130">
        <v>43</v>
      </c>
      <c r="B51" s="131">
        <v>10.95</v>
      </c>
    </row>
    <row r="52" spans="1:2" x14ac:dyDescent="0.2">
      <c r="A52" s="130">
        <v>44</v>
      </c>
      <c r="B52" s="131">
        <v>11.39</v>
      </c>
    </row>
    <row r="53" spans="1:2" x14ac:dyDescent="0.2">
      <c r="A53" s="130">
        <v>45</v>
      </c>
      <c r="B53" s="131">
        <v>11.85</v>
      </c>
    </row>
    <row r="54" spans="1:2" x14ac:dyDescent="0.2">
      <c r="A54" s="130">
        <v>46</v>
      </c>
      <c r="B54" s="131">
        <v>12.33</v>
      </c>
    </row>
    <row r="55" spans="1:2" x14ac:dyDescent="0.2">
      <c r="A55" s="130">
        <v>47</v>
      </c>
      <c r="B55" s="131">
        <v>12.83</v>
      </c>
    </row>
    <row r="56" spans="1:2" x14ac:dyDescent="0.2">
      <c r="A56" s="130">
        <v>48</v>
      </c>
      <c r="B56" s="131">
        <v>13.34</v>
      </c>
    </row>
    <row r="57" spans="1:2" x14ac:dyDescent="0.2">
      <c r="A57" s="130">
        <v>49</v>
      </c>
      <c r="B57" s="131">
        <v>13.88</v>
      </c>
    </row>
    <row r="58" spans="1:2" x14ac:dyDescent="0.2">
      <c r="A58" s="130">
        <v>50</v>
      </c>
      <c r="B58" s="131">
        <v>14.44</v>
      </c>
    </row>
    <row r="59" spans="1:2" x14ac:dyDescent="0.2">
      <c r="A59" s="130">
        <v>51</v>
      </c>
      <c r="B59" s="131">
        <v>15.01</v>
      </c>
    </row>
    <row r="60" spans="1:2" x14ac:dyDescent="0.2">
      <c r="A60" s="130">
        <v>52</v>
      </c>
      <c r="B60" s="131">
        <v>15.62</v>
      </c>
    </row>
    <row r="61" spans="1:2" x14ac:dyDescent="0.2">
      <c r="A61" s="130">
        <v>53</v>
      </c>
      <c r="B61" s="131">
        <v>16.239999999999998</v>
      </c>
    </row>
    <row r="62" spans="1:2" x14ac:dyDescent="0.2">
      <c r="A62" s="130">
        <v>54</v>
      </c>
      <c r="B62" s="131">
        <v>16.89</v>
      </c>
    </row>
    <row r="63" spans="1:2" x14ac:dyDescent="0.2">
      <c r="A63" s="130">
        <v>55</v>
      </c>
      <c r="B63" s="131">
        <v>17.579999999999998</v>
      </c>
    </row>
    <row r="64" spans="1:2" x14ac:dyDescent="0.2">
      <c r="A64" s="130">
        <v>56</v>
      </c>
      <c r="B64" s="131">
        <v>18.29</v>
      </c>
    </row>
    <row r="65" spans="1:2" x14ac:dyDescent="0.2">
      <c r="A65" s="130">
        <v>57</v>
      </c>
      <c r="B65" s="131">
        <v>19.05</v>
      </c>
    </row>
    <row r="66" spans="1:2" x14ac:dyDescent="0.2">
      <c r="A66" s="130">
        <v>58</v>
      </c>
      <c r="B66" s="131">
        <v>19.850000000000001</v>
      </c>
    </row>
    <row r="67" spans="1:2" x14ac:dyDescent="0.2">
      <c r="A67" s="130">
        <v>59</v>
      </c>
      <c r="B67" s="131">
        <v>20.69</v>
      </c>
    </row>
  </sheetData>
  <sheetProtection password="A575" sheet="1" objects="1" scenarios="1"/>
  <conditionalFormatting sqref="A25:A67">
    <cfRule type="expression" dxfId="81" priority="11" stopIfTrue="1">
      <formula>MOD(ROW(),2)=0</formula>
    </cfRule>
    <cfRule type="expression" dxfId="80" priority="12" stopIfTrue="1">
      <formula>MOD(ROW(),2)&lt;&gt;0</formula>
    </cfRule>
  </conditionalFormatting>
  <conditionalFormatting sqref="B25:B67">
    <cfRule type="expression" dxfId="79" priority="13" stopIfTrue="1">
      <formula>MOD(ROW(),2)=0</formula>
    </cfRule>
    <cfRule type="expression" dxfId="78" priority="14" stopIfTrue="1">
      <formula>MOD(ROW(),2)&lt;&gt;0</formula>
    </cfRule>
  </conditionalFormatting>
  <conditionalFormatting sqref="A6:A16">
    <cfRule type="expression" dxfId="77" priority="15" stopIfTrue="1">
      <formula>MOD(ROW(),2)=0</formula>
    </cfRule>
    <cfRule type="expression" dxfId="76" priority="16" stopIfTrue="1">
      <formula>MOD(ROW(),2)&lt;&gt;0</formula>
    </cfRule>
  </conditionalFormatting>
  <conditionalFormatting sqref="B6:B16">
    <cfRule type="expression" dxfId="75" priority="17" stopIfTrue="1">
      <formula>MOD(ROW(),2)=0</formula>
    </cfRule>
    <cfRule type="expression" dxfId="74" priority="18" stopIfTrue="1">
      <formula>MOD(ROW(),2)&lt;&gt;0</formula>
    </cfRule>
  </conditionalFormatting>
  <conditionalFormatting sqref="A17:A20">
    <cfRule type="expression" dxfId="73" priority="7" stopIfTrue="1">
      <formula>MOD(ROW(),2)=0</formula>
    </cfRule>
    <cfRule type="expression" dxfId="72" priority="8" stopIfTrue="1">
      <formula>MOD(ROW(),2)&lt;&gt;0</formula>
    </cfRule>
  </conditionalFormatting>
  <conditionalFormatting sqref="B17:B18 B20">
    <cfRule type="expression" dxfId="71" priority="9" stopIfTrue="1">
      <formula>MOD(ROW(),2)=0</formula>
    </cfRule>
    <cfRule type="expression" dxfId="70" priority="10" stopIfTrue="1">
      <formula>MOD(ROW(),2)&lt;&gt;0</formula>
    </cfRule>
  </conditionalFormatting>
  <conditionalFormatting sqref="A22">
    <cfRule type="expression" dxfId="69" priority="3" stopIfTrue="1">
      <formula>MOD(ROW(),2)=0</formula>
    </cfRule>
    <cfRule type="expression" dxfId="68" priority="4" stopIfTrue="1">
      <formula>MOD(ROW(),2)&lt;&gt;0</formula>
    </cfRule>
  </conditionalFormatting>
  <conditionalFormatting sqref="B22">
    <cfRule type="expression" dxfId="67" priority="5" stopIfTrue="1">
      <formula>MOD(ROW(),2)=0</formula>
    </cfRule>
    <cfRule type="expression" dxfId="66" priority="6" stopIfTrue="1">
      <formula>MOD(ROW(),2)&lt;&gt;0</formula>
    </cfRule>
  </conditionalFormatting>
  <conditionalFormatting sqref="B19">
    <cfRule type="expression" dxfId="65" priority="1" stopIfTrue="1">
      <formula>MOD(ROW(),2)=0</formula>
    </cfRule>
    <cfRule type="expression" dxfId="6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1"/>
  <dimension ref="A1:I66"/>
  <sheetViews>
    <sheetView workbookViewId="0">
      <selection activeCell="H19" sqref="H19"/>
    </sheetView>
  </sheetViews>
  <sheetFormatPr defaultColWidth="10" defaultRowHeight="12.75" x14ac:dyDescent="0.2"/>
  <cols>
    <col min="1" max="1" width="31.7109375" style="33" customWidth="1"/>
    <col min="2" max="2" width="27.42578125" style="33" customWidth="1"/>
    <col min="3" max="3" width="10.140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Added pension - x-702</v>
      </c>
      <c r="B3" s="66"/>
      <c r="C3" s="66"/>
      <c r="D3" s="66"/>
      <c r="E3" s="66"/>
      <c r="F3" s="66"/>
      <c r="G3" s="66"/>
      <c r="H3" s="66"/>
      <c r="I3" s="66"/>
    </row>
    <row r="4" spans="1:9" x14ac:dyDescent="0.2">
      <c r="A4" s="68" t="str">
        <f ca="1">CELL("filename",A1)</f>
        <v>D:\Users\FulkerL\OneDrive - Welsh Government\[wfrsc2021-02-annex-1.xlsm]x-702</v>
      </c>
    </row>
    <row r="6" spans="1:9" x14ac:dyDescent="0.2">
      <c r="A6" s="123" t="s">
        <v>24</v>
      </c>
      <c r="B6" s="124" t="s">
        <v>26</v>
      </c>
    </row>
    <row r="7" spans="1:9" x14ac:dyDescent="0.2">
      <c r="A7" s="125" t="s">
        <v>16</v>
      </c>
      <c r="B7" s="126" t="s">
        <v>431</v>
      </c>
    </row>
    <row r="8" spans="1:9" x14ac:dyDescent="0.2">
      <c r="A8" s="125" t="s">
        <v>54</v>
      </c>
      <c r="B8" s="126">
        <v>2015</v>
      </c>
    </row>
    <row r="9" spans="1:9" x14ac:dyDescent="0.2">
      <c r="A9" s="125" t="s">
        <v>17</v>
      </c>
      <c r="B9" s="126" t="s">
        <v>664</v>
      </c>
    </row>
    <row r="10" spans="1:9" ht="25.5" x14ac:dyDescent="0.2">
      <c r="A10" s="125" t="s">
        <v>2</v>
      </c>
      <c r="B10" s="126" t="s">
        <v>668</v>
      </c>
    </row>
    <row r="11" spans="1:9" x14ac:dyDescent="0.2">
      <c r="A11" s="125" t="s">
        <v>23</v>
      </c>
      <c r="B11" s="126" t="s">
        <v>507</v>
      </c>
    </row>
    <row r="12" spans="1:9" ht="25.5" x14ac:dyDescent="0.2">
      <c r="A12" s="125" t="s">
        <v>272</v>
      </c>
      <c r="B12" s="126" t="s">
        <v>669</v>
      </c>
    </row>
    <row r="13" spans="1:9" hidden="1" x14ac:dyDescent="0.2">
      <c r="A13" s="125" t="s">
        <v>57</v>
      </c>
      <c r="B13" s="126">
        <v>0</v>
      </c>
    </row>
    <row r="14" spans="1:9" hidden="1" x14ac:dyDescent="0.2">
      <c r="A14" s="125" t="s">
        <v>18</v>
      </c>
      <c r="B14" s="126">
        <v>702</v>
      </c>
    </row>
    <row r="15" spans="1:9" x14ac:dyDescent="0.2">
      <c r="A15" s="125" t="s">
        <v>58</v>
      </c>
      <c r="B15" s="126" t="s">
        <v>670</v>
      </c>
    </row>
    <row r="16" spans="1:9" x14ac:dyDescent="0.2">
      <c r="A16" s="125" t="s">
        <v>59</v>
      </c>
      <c r="B16" s="126" t="s">
        <v>575</v>
      </c>
    </row>
    <row r="17" spans="1:2" ht="63.75" x14ac:dyDescent="0.2">
      <c r="A17" s="125" t="s">
        <v>386</v>
      </c>
      <c r="B17" s="126" t="s">
        <v>735</v>
      </c>
    </row>
    <row r="18" spans="1:2" x14ac:dyDescent="0.2">
      <c r="A18" s="125" t="s">
        <v>19</v>
      </c>
      <c r="B18" s="128">
        <v>43476</v>
      </c>
    </row>
    <row r="19" spans="1:2" ht="25.5" x14ac:dyDescent="0.2">
      <c r="A19" s="125" t="s">
        <v>20</v>
      </c>
      <c r="B19" s="121">
        <v>43480</v>
      </c>
    </row>
    <row r="20" spans="1:2" x14ac:dyDescent="0.2">
      <c r="A20" s="125" t="s">
        <v>270</v>
      </c>
      <c r="B20" s="126" t="s">
        <v>385</v>
      </c>
    </row>
    <row r="23" spans="1:2" x14ac:dyDescent="0.2">
      <c r="A23" s="80"/>
    </row>
    <row r="25" spans="1:2" ht="25.5" x14ac:dyDescent="0.2">
      <c r="A25" s="129" t="s">
        <v>669</v>
      </c>
      <c r="B25" s="129" t="s">
        <v>683</v>
      </c>
    </row>
    <row r="26" spans="1:2" x14ac:dyDescent="0.2">
      <c r="A26" s="130">
        <v>0</v>
      </c>
      <c r="B26" s="131">
        <v>1</v>
      </c>
    </row>
    <row r="27" spans="1:2" x14ac:dyDescent="0.2">
      <c r="A27" s="130">
        <v>1</v>
      </c>
      <c r="B27" s="131">
        <v>1.02</v>
      </c>
    </row>
    <row r="28" spans="1:2" x14ac:dyDescent="0.2">
      <c r="A28" s="130">
        <v>2</v>
      </c>
      <c r="B28" s="131">
        <v>1.04</v>
      </c>
    </row>
    <row r="29" spans="1:2" x14ac:dyDescent="0.2">
      <c r="A29" s="130">
        <v>3</v>
      </c>
      <c r="B29" s="131">
        <v>1.06</v>
      </c>
    </row>
    <row r="30" spans="1:2" x14ac:dyDescent="0.2">
      <c r="A30" s="130">
        <v>4</v>
      </c>
      <c r="B30" s="131">
        <v>1.08</v>
      </c>
    </row>
    <row r="31" spans="1:2" x14ac:dyDescent="0.2">
      <c r="A31" s="130">
        <v>5</v>
      </c>
      <c r="B31" s="131">
        <v>1.1000000000000001</v>
      </c>
    </row>
    <row r="32" spans="1:2" x14ac:dyDescent="0.2">
      <c r="A32" s="130">
        <v>6</v>
      </c>
      <c r="B32" s="131">
        <v>1.1299999999999999</v>
      </c>
    </row>
    <row r="33" spans="1:2" x14ac:dyDescent="0.2">
      <c r="A33" s="130">
        <v>7</v>
      </c>
      <c r="B33" s="131">
        <v>1.1499999999999999</v>
      </c>
    </row>
    <row r="34" spans="1:2" x14ac:dyDescent="0.2">
      <c r="A34" s="130">
        <v>8</v>
      </c>
      <c r="B34" s="131">
        <v>1.17</v>
      </c>
    </row>
    <row r="35" spans="1:2" x14ac:dyDescent="0.2">
      <c r="A35" s="130">
        <v>9</v>
      </c>
      <c r="B35" s="131">
        <v>1.2</v>
      </c>
    </row>
    <row r="36" spans="1:2" x14ac:dyDescent="0.2">
      <c r="A36" s="130">
        <v>10</v>
      </c>
      <c r="B36" s="131">
        <v>1.22</v>
      </c>
    </row>
    <row r="37" spans="1:2" x14ac:dyDescent="0.2">
      <c r="A37" s="130">
        <v>11</v>
      </c>
      <c r="B37" s="131">
        <v>1.24</v>
      </c>
    </row>
    <row r="38" spans="1:2" x14ac:dyDescent="0.2">
      <c r="A38" s="130">
        <v>12</v>
      </c>
      <c r="B38" s="131">
        <v>1.27</v>
      </c>
    </row>
    <row r="39" spans="1:2" x14ac:dyDescent="0.2">
      <c r="A39" s="130">
        <v>13</v>
      </c>
      <c r="B39" s="131">
        <v>1.29</v>
      </c>
    </row>
    <row r="40" spans="1:2" x14ac:dyDescent="0.2">
      <c r="A40" s="130">
        <v>14</v>
      </c>
      <c r="B40" s="131">
        <v>1.32</v>
      </c>
    </row>
    <row r="41" spans="1:2" x14ac:dyDescent="0.2">
      <c r="A41" s="130">
        <v>15</v>
      </c>
      <c r="B41" s="131">
        <v>1.35</v>
      </c>
    </row>
    <row r="42" spans="1:2" x14ac:dyDescent="0.2">
      <c r="A42" s="130">
        <v>16</v>
      </c>
      <c r="B42" s="131">
        <v>1.37</v>
      </c>
    </row>
    <row r="43" spans="1:2" x14ac:dyDescent="0.2">
      <c r="A43" s="130">
        <v>17</v>
      </c>
      <c r="B43" s="131">
        <v>1.4</v>
      </c>
    </row>
    <row r="44" spans="1:2" x14ac:dyDescent="0.2">
      <c r="A44" s="130">
        <v>18</v>
      </c>
      <c r="B44" s="131">
        <v>1.43</v>
      </c>
    </row>
    <row r="45" spans="1:2" x14ac:dyDescent="0.2">
      <c r="A45" s="130">
        <v>19</v>
      </c>
      <c r="B45" s="131">
        <v>1.46</v>
      </c>
    </row>
    <row r="46" spans="1:2" x14ac:dyDescent="0.2">
      <c r="A46" s="130">
        <v>20</v>
      </c>
      <c r="B46" s="131">
        <v>1.49</v>
      </c>
    </row>
    <row r="47" spans="1:2" x14ac:dyDescent="0.2">
      <c r="A47" s="130">
        <v>21</v>
      </c>
      <c r="B47" s="131">
        <v>1.52</v>
      </c>
    </row>
    <row r="48" spans="1:2" x14ac:dyDescent="0.2">
      <c r="A48" s="130">
        <v>22</v>
      </c>
      <c r="B48" s="131">
        <v>1.55</v>
      </c>
    </row>
    <row r="49" spans="1:2" x14ac:dyDescent="0.2">
      <c r="A49" s="130">
        <v>23</v>
      </c>
      <c r="B49" s="131">
        <v>1.58</v>
      </c>
    </row>
    <row r="50" spans="1:2" x14ac:dyDescent="0.2">
      <c r="A50" s="130">
        <v>24</v>
      </c>
      <c r="B50" s="131">
        <v>1.61</v>
      </c>
    </row>
    <row r="51" spans="1:2" x14ac:dyDescent="0.2">
      <c r="A51" s="130">
        <v>25</v>
      </c>
      <c r="B51" s="131">
        <v>1.64</v>
      </c>
    </row>
    <row r="52" spans="1:2" x14ac:dyDescent="0.2">
      <c r="A52" s="130">
        <v>26</v>
      </c>
      <c r="B52" s="131">
        <v>1.67</v>
      </c>
    </row>
    <row r="53" spans="1:2" x14ac:dyDescent="0.2">
      <c r="A53" s="130">
        <v>27</v>
      </c>
      <c r="B53" s="131">
        <v>1.71</v>
      </c>
    </row>
    <row r="54" spans="1:2" x14ac:dyDescent="0.2">
      <c r="A54" s="130">
        <v>28</v>
      </c>
      <c r="B54" s="131">
        <v>1.74</v>
      </c>
    </row>
    <row r="55" spans="1:2" x14ac:dyDescent="0.2">
      <c r="A55" s="130">
        <v>29</v>
      </c>
      <c r="B55" s="131">
        <v>1.78</v>
      </c>
    </row>
    <row r="56" spans="1:2" x14ac:dyDescent="0.2">
      <c r="A56" s="130">
        <v>30</v>
      </c>
      <c r="B56" s="131">
        <v>1.81</v>
      </c>
    </row>
    <row r="57" spans="1:2" x14ac:dyDescent="0.2">
      <c r="A57" s="130">
        <v>31</v>
      </c>
      <c r="B57" s="131">
        <v>1.85</v>
      </c>
    </row>
    <row r="58" spans="1:2" x14ac:dyDescent="0.2">
      <c r="A58" s="130">
        <v>32</v>
      </c>
      <c r="B58" s="131">
        <v>1.88</v>
      </c>
    </row>
    <row r="59" spans="1:2" x14ac:dyDescent="0.2">
      <c r="A59" s="130">
        <v>33</v>
      </c>
      <c r="B59" s="131">
        <v>1.92</v>
      </c>
    </row>
    <row r="60" spans="1:2" x14ac:dyDescent="0.2">
      <c r="A60" s="130">
        <v>34</v>
      </c>
      <c r="B60" s="131">
        <v>1.96</v>
      </c>
    </row>
    <row r="61" spans="1:2" x14ac:dyDescent="0.2">
      <c r="A61" s="130">
        <v>35</v>
      </c>
      <c r="B61" s="131">
        <v>2</v>
      </c>
    </row>
    <row r="62" spans="1:2" x14ac:dyDescent="0.2">
      <c r="A62" s="130">
        <v>36</v>
      </c>
      <c r="B62" s="131">
        <v>2.04</v>
      </c>
    </row>
    <row r="63" spans="1:2" x14ac:dyDescent="0.2">
      <c r="A63" s="130">
        <v>37</v>
      </c>
      <c r="B63" s="131">
        <v>2.08</v>
      </c>
    </row>
    <row r="64" spans="1:2" x14ac:dyDescent="0.2">
      <c r="A64" s="130">
        <v>38</v>
      </c>
      <c r="B64" s="131">
        <v>2.12</v>
      </c>
    </row>
    <row r="65" spans="1:2" x14ac:dyDescent="0.2">
      <c r="A65" s="130">
        <v>39</v>
      </c>
      <c r="B65" s="131">
        <v>2.16</v>
      </c>
    </row>
    <row r="66" spans="1:2" x14ac:dyDescent="0.2">
      <c r="A66" s="130">
        <v>40</v>
      </c>
      <c r="B66" s="131">
        <v>2.21</v>
      </c>
    </row>
  </sheetData>
  <sheetProtection password="A575" sheet="1" objects="1" scenarios="1"/>
  <conditionalFormatting sqref="A6:A16">
    <cfRule type="expression" dxfId="63" priority="13" stopIfTrue="1">
      <formula>MOD(ROW(),2)=0</formula>
    </cfRule>
    <cfRule type="expression" dxfId="62" priority="14" stopIfTrue="1">
      <formula>MOD(ROW(),2)&lt;&gt;0</formula>
    </cfRule>
  </conditionalFormatting>
  <conditionalFormatting sqref="B6:B16">
    <cfRule type="expression" dxfId="61" priority="15" stopIfTrue="1">
      <formula>MOD(ROW(),2)=0</formula>
    </cfRule>
    <cfRule type="expression" dxfId="60" priority="16" stopIfTrue="1">
      <formula>MOD(ROW(),2)&lt;&gt;0</formula>
    </cfRule>
  </conditionalFormatting>
  <conditionalFormatting sqref="A25:A66">
    <cfRule type="expression" dxfId="59" priority="9" stopIfTrue="1">
      <formula>MOD(ROW(),2)=0</formula>
    </cfRule>
    <cfRule type="expression" dxfId="58" priority="10" stopIfTrue="1">
      <formula>MOD(ROW(),2)&lt;&gt;0</formula>
    </cfRule>
  </conditionalFormatting>
  <conditionalFormatting sqref="B25:B66">
    <cfRule type="expression" dxfId="57" priority="11" stopIfTrue="1">
      <formula>MOD(ROW(),2)=0</formula>
    </cfRule>
    <cfRule type="expression" dxfId="56" priority="12" stopIfTrue="1">
      <formula>MOD(ROW(),2)&lt;&gt;0</formula>
    </cfRule>
  </conditionalFormatting>
  <conditionalFormatting sqref="A17:A20">
    <cfRule type="expression" dxfId="55" priority="5" stopIfTrue="1">
      <formula>MOD(ROW(),2)=0</formula>
    </cfRule>
    <cfRule type="expression" dxfId="54" priority="6" stopIfTrue="1">
      <formula>MOD(ROW(),2)&lt;&gt;0</formula>
    </cfRule>
  </conditionalFormatting>
  <conditionalFormatting sqref="B18 B20">
    <cfRule type="expression" dxfId="53" priority="7" stopIfTrue="1">
      <formula>MOD(ROW(),2)=0</formula>
    </cfRule>
    <cfRule type="expression" dxfId="52" priority="8" stopIfTrue="1">
      <formula>MOD(ROW(),2)&lt;&gt;0</formula>
    </cfRule>
  </conditionalFormatting>
  <conditionalFormatting sqref="B19">
    <cfRule type="expression" dxfId="51" priority="3" stopIfTrue="1">
      <formula>MOD(ROW(),2)=0</formula>
    </cfRule>
    <cfRule type="expression" dxfId="50" priority="4" stopIfTrue="1">
      <formula>MOD(ROW(),2)&lt;&gt;0</formula>
    </cfRule>
  </conditionalFormatting>
  <conditionalFormatting sqref="B17">
    <cfRule type="expression" dxfId="49" priority="1" stopIfTrue="1">
      <formula>MOD(ROW(),2)=0</formula>
    </cfRule>
    <cfRule type="expression" dxfId="4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2"/>
  <dimension ref="A1:I65"/>
  <sheetViews>
    <sheetView workbookViewId="0">
      <selection activeCell="B17" sqref="B17:C17"/>
    </sheetView>
  </sheetViews>
  <sheetFormatPr defaultColWidth="10" defaultRowHeight="12.75" x14ac:dyDescent="0.2"/>
  <cols>
    <col min="1" max="1" width="31.7109375" style="33" customWidth="1"/>
    <col min="2" max="2" width="29.85546875" style="33" bestFit="1" customWidth="1"/>
    <col min="3" max="3" width="30.8554687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Added pension - x-703</v>
      </c>
      <c r="B3" s="66"/>
      <c r="C3" s="66"/>
      <c r="D3" s="66"/>
      <c r="E3" s="66"/>
      <c r="F3" s="66"/>
      <c r="G3" s="66"/>
      <c r="H3" s="66"/>
      <c r="I3" s="66"/>
    </row>
    <row r="4" spans="1:9" x14ac:dyDescent="0.2">
      <c r="A4" s="68" t="str">
        <f ca="1">CELL("filename",A1)</f>
        <v>D:\Users\FulkerL\OneDrive - Welsh Government\[wfrsc2021-02-annex-1.xlsm]x-703</v>
      </c>
    </row>
    <row r="6" spans="1:9" ht="24" customHeight="1" x14ac:dyDescent="0.2">
      <c r="A6" s="123" t="s">
        <v>24</v>
      </c>
      <c r="B6" s="188" t="s">
        <v>26</v>
      </c>
      <c r="C6" s="188"/>
    </row>
    <row r="7" spans="1:9" x14ac:dyDescent="0.2">
      <c r="A7" s="125" t="s">
        <v>16</v>
      </c>
      <c r="B7" s="183" t="s">
        <v>431</v>
      </c>
      <c r="C7" s="183"/>
    </row>
    <row r="8" spans="1:9" x14ac:dyDescent="0.2">
      <c r="A8" s="125" t="s">
        <v>54</v>
      </c>
      <c r="B8" s="183">
        <v>2007</v>
      </c>
      <c r="C8" s="183"/>
    </row>
    <row r="9" spans="1:9" x14ac:dyDescent="0.2">
      <c r="A9" s="125" t="s">
        <v>17</v>
      </c>
      <c r="B9" s="183" t="s">
        <v>664</v>
      </c>
      <c r="C9" s="183"/>
    </row>
    <row r="10" spans="1:9" ht="25.5" customHeight="1" x14ac:dyDescent="0.2">
      <c r="A10" s="125" t="s">
        <v>2</v>
      </c>
      <c r="B10" s="183" t="s">
        <v>671</v>
      </c>
      <c r="C10" s="183"/>
    </row>
    <row r="11" spans="1:9" x14ac:dyDescent="0.2">
      <c r="A11" s="125" t="s">
        <v>23</v>
      </c>
      <c r="B11" s="183" t="s">
        <v>507</v>
      </c>
      <c r="C11" s="183"/>
    </row>
    <row r="12" spans="1:9" x14ac:dyDescent="0.2">
      <c r="A12" s="125" t="s">
        <v>272</v>
      </c>
      <c r="B12" s="183" t="s">
        <v>672</v>
      </c>
      <c r="C12" s="183"/>
    </row>
    <row r="13" spans="1:9" hidden="1" x14ac:dyDescent="0.2">
      <c r="A13" s="125" t="s">
        <v>57</v>
      </c>
      <c r="B13" s="126">
        <v>2</v>
      </c>
    </row>
    <row r="14" spans="1:9" hidden="1" x14ac:dyDescent="0.2">
      <c r="A14" s="125" t="s">
        <v>18</v>
      </c>
      <c r="B14" s="126">
        <v>703</v>
      </c>
    </row>
    <row r="15" spans="1:9" x14ac:dyDescent="0.2">
      <c r="A15" s="125" t="s">
        <v>58</v>
      </c>
      <c r="B15" s="183" t="s">
        <v>673</v>
      </c>
      <c r="C15" s="183"/>
    </row>
    <row r="16" spans="1:9" x14ac:dyDescent="0.2">
      <c r="A16" s="125" t="s">
        <v>59</v>
      </c>
      <c r="B16" s="183" t="s">
        <v>658</v>
      </c>
      <c r="C16" s="183"/>
    </row>
    <row r="17" spans="1:3" ht="89.25" customHeight="1" x14ac:dyDescent="0.2">
      <c r="A17" s="125" t="s">
        <v>386</v>
      </c>
      <c r="B17" s="183" t="s">
        <v>717</v>
      </c>
      <c r="C17" s="183"/>
    </row>
    <row r="18" spans="1:3" x14ac:dyDescent="0.2">
      <c r="A18" s="125" t="s">
        <v>19</v>
      </c>
      <c r="B18" s="187">
        <v>43476</v>
      </c>
      <c r="C18" s="187"/>
    </row>
    <row r="19" spans="1:3" ht="25.5" x14ac:dyDescent="0.2">
      <c r="A19" s="125" t="s">
        <v>20</v>
      </c>
      <c r="B19" s="187">
        <v>43480</v>
      </c>
      <c r="C19" s="187"/>
    </row>
    <row r="20" spans="1:3" x14ac:dyDescent="0.2">
      <c r="A20" s="125" t="s">
        <v>270</v>
      </c>
      <c r="B20" s="183" t="s">
        <v>385</v>
      </c>
      <c r="C20" s="183"/>
    </row>
    <row r="23" spans="1:3" x14ac:dyDescent="0.2">
      <c r="A23" s="80"/>
    </row>
    <row r="25" spans="1:3" ht="25.5" x14ac:dyDescent="0.2">
      <c r="A25" s="129" t="s">
        <v>672</v>
      </c>
      <c r="B25" s="129" t="s">
        <v>684</v>
      </c>
      <c r="C25" s="129" t="s">
        <v>685</v>
      </c>
    </row>
    <row r="26" spans="1:3" x14ac:dyDescent="0.2">
      <c r="A26" s="130">
        <v>20</v>
      </c>
      <c r="B26" s="140">
        <v>0.70299999999999996</v>
      </c>
      <c r="C26" s="140">
        <v>0.97199999999999998</v>
      </c>
    </row>
    <row r="27" spans="1:3" x14ac:dyDescent="0.2">
      <c r="A27" s="130">
        <v>21</v>
      </c>
      <c r="B27" s="140">
        <v>0.70199999999999996</v>
      </c>
      <c r="C27" s="140">
        <v>0.96299999999999997</v>
      </c>
    </row>
    <row r="28" spans="1:3" x14ac:dyDescent="0.2">
      <c r="A28" s="130">
        <v>22</v>
      </c>
      <c r="B28" s="140">
        <v>0.70099999999999996</v>
      </c>
      <c r="C28" s="140">
        <v>0.95499999999999996</v>
      </c>
    </row>
    <row r="29" spans="1:3" x14ac:dyDescent="0.2">
      <c r="A29" s="130">
        <v>23</v>
      </c>
      <c r="B29" s="140">
        <v>0.7</v>
      </c>
      <c r="C29" s="140">
        <v>0.94699999999999995</v>
      </c>
    </row>
    <row r="30" spans="1:3" x14ac:dyDescent="0.2">
      <c r="A30" s="130">
        <v>24</v>
      </c>
      <c r="B30" s="140">
        <v>0.69899999999999995</v>
      </c>
      <c r="C30" s="140">
        <v>0.93899999999999995</v>
      </c>
    </row>
    <row r="31" spans="1:3" x14ac:dyDescent="0.2">
      <c r="A31" s="130">
        <v>25</v>
      </c>
      <c r="B31" s="140">
        <v>0.69599999999999995</v>
      </c>
      <c r="C31" s="140">
        <v>0.93100000000000005</v>
      </c>
    </row>
    <row r="32" spans="1:3" x14ac:dyDescent="0.2">
      <c r="A32" s="130">
        <v>26</v>
      </c>
      <c r="B32" s="140">
        <v>0.69099999999999995</v>
      </c>
      <c r="C32" s="140">
        <v>0.92300000000000004</v>
      </c>
    </row>
    <row r="33" spans="1:3" x14ac:dyDescent="0.2">
      <c r="A33" s="130">
        <v>27</v>
      </c>
      <c r="B33" s="140">
        <v>0.68600000000000005</v>
      </c>
      <c r="C33" s="140">
        <v>0.91500000000000004</v>
      </c>
    </row>
    <row r="34" spans="1:3" x14ac:dyDescent="0.2">
      <c r="A34" s="130">
        <v>28</v>
      </c>
      <c r="B34" s="140">
        <v>0.68200000000000005</v>
      </c>
      <c r="C34" s="140">
        <v>0.90800000000000003</v>
      </c>
    </row>
    <row r="35" spans="1:3" x14ac:dyDescent="0.2">
      <c r="A35" s="130">
        <v>29</v>
      </c>
      <c r="B35" s="140">
        <v>0.67600000000000005</v>
      </c>
      <c r="C35" s="140">
        <v>0.90100000000000002</v>
      </c>
    </row>
    <row r="36" spans="1:3" x14ac:dyDescent="0.2">
      <c r="A36" s="130">
        <v>30</v>
      </c>
      <c r="B36" s="140">
        <v>0.66800000000000004</v>
      </c>
      <c r="C36" s="140">
        <v>0.89300000000000002</v>
      </c>
    </row>
    <row r="37" spans="1:3" x14ac:dyDescent="0.2">
      <c r="A37" s="130">
        <v>31</v>
      </c>
      <c r="B37" s="140">
        <v>0.65800000000000003</v>
      </c>
      <c r="C37" s="140">
        <v>0.88600000000000001</v>
      </c>
    </row>
    <row r="38" spans="1:3" x14ac:dyDescent="0.2">
      <c r="A38" s="130">
        <v>32</v>
      </c>
      <c r="B38" s="140">
        <v>0.65</v>
      </c>
      <c r="C38" s="140">
        <v>0.879</v>
      </c>
    </row>
    <row r="39" spans="1:3" x14ac:dyDescent="0.2">
      <c r="A39" s="130">
        <v>33</v>
      </c>
      <c r="B39" s="140">
        <v>0.64400000000000002</v>
      </c>
      <c r="C39" s="140">
        <v>0.872</v>
      </c>
    </row>
    <row r="40" spans="1:3" x14ac:dyDescent="0.2">
      <c r="A40" s="130">
        <v>34</v>
      </c>
      <c r="B40" s="140">
        <v>0.63800000000000001</v>
      </c>
      <c r="C40" s="140">
        <v>0.86599999999999999</v>
      </c>
    </row>
    <row r="41" spans="1:3" x14ac:dyDescent="0.2">
      <c r="A41" s="130">
        <v>35</v>
      </c>
      <c r="B41" s="140">
        <v>0.63200000000000001</v>
      </c>
      <c r="C41" s="140">
        <v>0.85899999999999999</v>
      </c>
    </row>
    <row r="42" spans="1:3" x14ac:dyDescent="0.2">
      <c r="A42" s="130">
        <v>36</v>
      </c>
      <c r="B42" s="140">
        <v>0.626</v>
      </c>
      <c r="C42" s="140">
        <v>0.84499999999999997</v>
      </c>
    </row>
    <row r="43" spans="1:3" x14ac:dyDescent="0.2">
      <c r="A43" s="130">
        <v>37</v>
      </c>
      <c r="B43" s="140">
        <v>0.61899999999999999</v>
      </c>
      <c r="C43" s="140">
        <v>0.83099999999999996</v>
      </c>
    </row>
    <row r="44" spans="1:3" x14ac:dyDescent="0.2">
      <c r="A44" s="130">
        <v>38</v>
      </c>
      <c r="B44" s="140">
        <v>0.61299999999999999</v>
      </c>
      <c r="C44" s="140">
        <v>0.81699999999999995</v>
      </c>
    </row>
    <row r="45" spans="1:3" x14ac:dyDescent="0.2">
      <c r="A45" s="130">
        <v>39</v>
      </c>
      <c r="B45" s="140">
        <v>0.60699999999999998</v>
      </c>
      <c r="C45" s="140">
        <v>0.80400000000000005</v>
      </c>
    </row>
    <row r="46" spans="1:3" x14ac:dyDescent="0.2">
      <c r="A46" s="130">
        <v>40</v>
      </c>
      <c r="B46" s="140">
        <v>0.60099999999999998</v>
      </c>
      <c r="C46" s="140">
        <v>0.79100000000000004</v>
      </c>
    </row>
    <row r="47" spans="1:3" x14ac:dyDescent="0.2">
      <c r="A47" s="130">
        <v>41</v>
      </c>
      <c r="B47" s="140">
        <v>0.59</v>
      </c>
      <c r="C47" s="140">
        <v>0.77800000000000002</v>
      </c>
    </row>
    <row r="48" spans="1:3" x14ac:dyDescent="0.2">
      <c r="A48" s="130">
        <v>42</v>
      </c>
      <c r="B48" s="140">
        <v>0.57899999999999996</v>
      </c>
      <c r="C48" s="140">
        <v>0.76500000000000001</v>
      </c>
    </row>
    <row r="49" spans="1:3" x14ac:dyDescent="0.2">
      <c r="A49" s="130">
        <v>43</v>
      </c>
      <c r="B49" s="140">
        <v>0.56799999999999995</v>
      </c>
      <c r="C49" s="140">
        <v>0.753</v>
      </c>
    </row>
    <row r="50" spans="1:3" x14ac:dyDescent="0.2">
      <c r="A50" s="130">
        <v>44</v>
      </c>
      <c r="B50" s="140">
        <v>0.55700000000000005</v>
      </c>
      <c r="C50" s="140">
        <v>0.74099999999999999</v>
      </c>
    </row>
    <row r="51" spans="1:3" x14ac:dyDescent="0.2">
      <c r="A51" s="130">
        <v>45</v>
      </c>
      <c r="B51" s="140">
        <v>0.54600000000000004</v>
      </c>
      <c r="C51" s="140">
        <v>0.72899999999999998</v>
      </c>
    </row>
    <row r="52" spans="1:3" x14ac:dyDescent="0.2">
      <c r="A52" s="130">
        <v>46</v>
      </c>
      <c r="B52" s="140">
        <v>0.53500000000000003</v>
      </c>
      <c r="C52" s="140">
        <v>0.71699999999999997</v>
      </c>
    </row>
    <row r="53" spans="1:3" x14ac:dyDescent="0.2">
      <c r="A53" s="130">
        <v>47</v>
      </c>
      <c r="B53" s="140">
        <v>0.52600000000000002</v>
      </c>
      <c r="C53" s="140">
        <v>0.70899999999999996</v>
      </c>
    </row>
    <row r="54" spans="1:3" x14ac:dyDescent="0.2">
      <c r="A54" s="130">
        <v>48</v>
      </c>
      <c r="B54" s="140">
        <v>0.51800000000000002</v>
      </c>
      <c r="C54" s="140">
        <v>0.70099999999999996</v>
      </c>
    </row>
    <row r="55" spans="1:3" x14ac:dyDescent="0.2">
      <c r="A55" s="130">
        <v>49</v>
      </c>
      <c r="B55" s="140">
        <v>0.51</v>
      </c>
      <c r="C55" s="140">
        <v>0.69199999999999995</v>
      </c>
    </row>
    <row r="56" spans="1:3" x14ac:dyDescent="0.2">
      <c r="A56" s="130">
        <v>50</v>
      </c>
      <c r="B56" s="140">
        <v>0.503</v>
      </c>
      <c r="C56" s="140">
        <v>0.68600000000000005</v>
      </c>
    </row>
    <row r="57" spans="1:3" x14ac:dyDescent="0.2">
      <c r="A57" s="130">
        <v>51</v>
      </c>
      <c r="B57" s="140">
        <v>0.495</v>
      </c>
      <c r="C57" s="140">
        <v>0.67800000000000005</v>
      </c>
    </row>
    <row r="58" spans="1:3" x14ac:dyDescent="0.2">
      <c r="A58" s="130">
        <v>52</v>
      </c>
      <c r="B58" s="140">
        <v>0.48799999999999999</v>
      </c>
      <c r="C58" s="140">
        <v>0.58899999999999997</v>
      </c>
    </row>
    <row r="59" spans="1:3" x14ac:dyDescent="0.2">
      <c r="A59" s="130">
        <v>53</v>
      </c>
      <c r="B59" s="140">
        <v>0.48099999999999998</v>
      </c>
      <c r="C59" s="140">
        <v>0.55100000000000005</v>
      </c>
    </row>
    <row r="60" spans="1:3" x14ac:dyDescent="0.2">
      <c r="A60" s="130">
        <v>54</v>
      </c>
      <c r="B60" s="140">
        <v>0.47399999999999998</v>
      </c>
      <c r="C60" s="140">
        <v>0.51500000000000001</v>
      </c>
    </row>
    <row r="61" spans="1:3" x14ac:dyDescent="0.2">
      <c r="A61" s="130">
        <v>55</v>
      </c>
      <c r="B61" s="140">
        <v>0.46500000000000002</v>
      </c>
      <c r="C61" s="140"/>
    </row>
    <row r="62" spans="1:3" x14ac:dyDescent="0.2">
      <c r="A62" s="130">
        <v>56</v>
      </c>
      <c r="B62" s="140">
        <v>0.44800000000000001</v>
      </c>
      <c r="C62" s="140"/>
    </row>
    <row r="63" spans="1:3" x14ac:dyDescent="0.2">
      <c r="A63" s="130">
        <v>57</v>
      </c>
      <c r="B63" s="140">
        <v>0.41599999999999998</v>
      </c>
      <c r="C63" s="140"/>
    </row>
    <row r="64" spans="1:3" x14ac:dyDescent="0.2">
      <c r="A64" s="130">
        <v>58</v>
      </c>
      <c r="B64" s="140">
        <v>0.38600000000000001</v>
      </c>
      <c r="C64" s="140"/>
    </row>
    <row r="65" spans="1:3" x14ac:dyDescent="0.2">
      <c r="A65" s="130">
        <v>59</v>
      </c>
      <c r="B65" s="140">
        <v>0.35299999999999998</v>
      </c>
      <c r="C65" s="140"/>
    </row>
  </sheetData>
  <sheetProtection algorithmName="SHA-512" hashValue="BDoaBNDcYyv+iRhvB+/kliwh2ztPbN4+4JSlUkABNWhCTmdxiXh/hKQackmWLxirQk7YO18G/I6MUDEaTx9FDg==" saltValue="Te28AWsoziAoh2c218rOzQ==" spinCount="100000" sheet="1" objects="1" scenarios="1"/>
  <mergeCells count="13">
    <mergeCell ref="B20:C20"/>
    <mergeCell ref="B12:C12"/>
    <mergeCell ref="B15:C15"/>
    <mergeCell ref="B16:C16"/>
    <mergeCell ref="B17:C17"/>
    <mergeCell ref="B18:C18"/>
    <mergeCell ref="B19:C19"/>
    <mergeCell ref="B11:C11"/>
    <mergeCell ref="B6:C6"/>
    <mergeCell ref="B7:C7"/>
    <mergeCell ref="B8:C8"/>
    <mergeCell ref="B9:C9"/>
    <mergeCell ref="B10:C10"/>
  </mergeCells>
  <conditionalFormatting sqref="A6:A16">
    <cfRule type="expression" dxfId="47" priority="13" stopIfTrue="1">
      <formula>MOD(ROW(),2)=0</formula>
    </cfRule>
    <cfRule type="expression" dxfId="46" priority="14" stopIfTrue="1">
      <formula>MOD(ROW(),2)&lt;&gt;0</formula>
    </cfRule>
  </conditionalFormatting>
  <conditionalFormatting sqref="B6:B16">
    <cfRule type="expression" dxfId="45" priority="15" stopIfTrue="1">
      <formula>MOD(ROW(),2)=0</formula>
    </cfRule>
    <cfRule type="expression" dxfId="44" priority="16" stopIfTrue="1">
      <formula>MOD(ROW(),2)&lt;&gt;0</formula>
    </cfRule>
  </conditionalFormatting>
  <conditionalFormatting sqref="A17:A20">
    <cfRule type="expression" dxfId="43" priority="9" stopIfTrue="1">
      <formula>MOD(ROW(),2)=0</formula>
    </cfRule>
    <cfRule type="expression" dxfId="42" priority="10" stopIfTrue="1">
      <formula>MOD(ROW(),2)&lt;&gt;0</formula>
    </cfRule>
  </conditionalFormatting>
  <conditionalFormatting sqref="B17:B18 B20">
    <cfRule type="expression" dxfId="41" priority="11" stopIfTrue="1">
      <formula>MOD(ROW(),2)=0</formula>
    </cfRule>
    <cfRule type="expression" dxfId="40" priority="12" stopIfTrue="1">
      <formula>MOD(ROW(),2)&lt;&gt;0</formula>
    </cfRule>
  </conditionalFormatting>
  <conditionalFormatting sqref="A25:A65">
    <cfRule type="expression" dxfId="39" priority="5" stopIfTrue="1">
      <formula>MOD(ROW(),2)=0</formula>
    </cfRule>
    <cfRule type="expression" dxfId="38" priority="6" stopIfTrue="1">
      <formula>MOD(ROW(),2)&lt;&gt;0</formula>
    </cfRule>
  </conditionalFormatting>
  <conditionalFormatting sqref="B25:B65">
    <cfRule type="expression" dxfId="37" priority="7" stopIfTrue="1">
      <formula>MOD(ROW(),2)=0</formula>
    </cfRule>
    <cfRule type="expression" dxfId="36" priority="8" stopIfTrue="1">
      <formula>MOD(ROW(),2)&lt;&gt;0</formula>
    </cfRule>
  </conditionalFormatting>
  <conditionalFormatting sqref="C25:C65">
    <cfRule type="expression" dxfId="35" priority="3" stopIfTrue="1">
      <formula>MOD(ROW(),2)=0</formula>
    </cfRule>
    <cfRule type="expression" dxfId="34" priority="4" stopIfTrue="1">
      <formula>MOD(ROW(),2)&lt;&gt;0</formula>
    </cfRule>
  </conditionalFormatting>
  <conditionalFormatting sqref="B19">
    <cfRule type="expression" dxfId="33" priority="1" stopIfTrue="1">
      <formula>MOD(ROW(),2)=0</formula>
    </cfRule>
    <cfRule type="expression" dxfId="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3"/>
  <dimension ref="A1:I64"/>
  <sheetViews>
    <sheetView workbookViewId="0">
      <selection activeCell="B17" sqref="B17:C17"/>
    </sheetView>
  </sheetViews>
  <sheetFormatPr defaultColWidth="10" defaultRowHeight="12.75" x14ac:dyDescent="0.2"/>
  <cols>
    <col min="1" max="1" width="31.7109375" style="33" customWidth="1"/>
    <col min="2" max="2" width="30" style="33" customWidth="1"/>
    <col min="3" max="3" width="32.28515625" style="33" customWidth="1"/>
    <col min="4" max="4" width="10"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Added pension - x-704</v>
      </c>
      <c r="B3" s="66"/>
      <c r="C3" s="66"/>
      <c r="D3" s="66"/>
      <c r="E3" s="66"/>
      <c r="F3" s="66"/>
      <c r="G3" s="66"/>
      <c r="H3" s="66"/>
      <c r="I3" s="66"/>
    </row>
    <row r="4" spans="1:9" x14ac:dyDescent="0.2">
      <c r="A4" s="68" t="str">
        <f ca="1">CELL("filename",A1)</f>
        <v>D:\Users\FulkerL\OneDrive - Welsh Government\[wfrsc2021-02-annex-1.xlsm]x-704</v>
      </c>
    </row>
    <row r="6" spans="1:9" x14ac:dyDescent="0.2">
      <c r="A6" s="123" t="s">
        <v>24</v>
      </c>
      <c r="B6" s="188" t="s">
        <v>26</v>
      </c>
      <c r="C6" s="188"/>
    </row>
    <row r="7" spans="1:9" x14ac:dyDescent="0.2">
      <c r="A7" s="125" t="s">
        <v>16</v>
      </c>
      <c r="B7" s="183" t="s">
        <v>431</v>
      </c>
      <c r="C7" s="183"/>
    </row>
    <row r="8" spans="1:9" x14ac:dyDescent="0.2">
      <c r="A8" s="125" t="s">
        <v>54</v>
      </c>
      <c r="B8" s="183">
        <v>2007</v>
      </c>
      <c r="C8" s="183"/>
    </row>
    <row r="9" spans="1:9" x14ac:dyDescent="0.2">
      <c r="A9" s="125" t="s">
        <v>17</v>
      </c>
      <c r="B9" s="183" t="s">
        <v>664</v>
      </c>
      <c r="C9" s="183"/>
    </row>
    <row r="10" spans="1:9" ht="25.5" customHeight="1" x14ac:dyDescent="0.2">
      <c r="A10" s="125" t="s">
        <v>2</v>
      </c>
      <c r="B10" s="183" t="s">
        <v>674</v>
      </c>
      <c r="C10" s="183"/>
    </row>
    <row r="11" spans="1:9" x14ac:dyDescent="0.2">
      <c r="A11" s="125" t="s">
        <v>23</v>
      </c>
      <c r="B11" s="183" t="s">
        <v>507</v>
      </c>
      <c r="C11" s="183"/>
    </row>
    <row r="12" spans="1:9" x14ac:dyDescent="0.2">
      <c r="A12" s="125" t="s">
        <v>272</v>
      </c>
      <c r="B12" s="183" t="s">
        <v>675</v>
      </c>
      <c r="C12" s="183"/>
    </row>
    <row r="13" spans="1:9" hidden="1" x14ac:dyDescent="0.2">
      <c r="A13" s="125" t="s">
        <v>57</v>
      </c>
      <c r="B13" s="126">
        <v>2</v>
      </c>
    </row>
    <row r="14" spans="1:9" hidden="1" x14ac:dyDescent="0.2">
      <c r="A14" s="125" t="s">
        <v>18</v>
      </c>
      <c r="B14" s="126">
        <v>704</v>
      </c>
    </row>
    <row r="15" spans="1:9" x14ac:dyDescent="0.2">
      <c r="A15" s="125" t="s">
        <v>58</v>
      </c>
      <c r="B15" s="183" t="s">
        <v>676</v>
      </c>
      <c r="C15" s="183"/>
    </row>
    <row r="16" spans="1:9" x14ac:dyDescent="0.2">
      <c r="A16" s="125" t="s">
        <v>59</v>
      </c>
      <c r="B16" s="183" t="s">
        <v>663</v>
      </c>
      <c r="C16" s="183"/>
    </row>
    <row r="17" spans="1:3" ht="89.25" customHeight="1" x14ac:dyDescent="0.2">
      <c r="A17" s="125" t="s">
        <v>386</v>
      </c>
      <c r="B17" s="183" t="s">
        <v>717</v>
      </c>
      <c r="C17" s="183"/>
    </row>
    <row r="18" spans="1:3" x14ac:dyDescent="0.2">
      <c r="A18" s="125" t="s">
        <v>19</v>
      </c>
      <c r="B18" s="187">
        <v>43476</v>
      </c>
      <c r="C18" s="187"/>
    </row>
    <row r="19" spans="1:3" ht="25.5" x14ac:dyDescent="0.2">
      <c r="A19" s="125" t="s">
        <v>20</v>
      </c>
      <c r="B19" s="187">
        <v>43480</v>
      </c>
      <c r="C19" s="187"/>
    </row>
    <row r="20" spans="1:3" x14ac:dyDescent="0.2">
      <c r="A20" s="125" t="s">
        <v>270</v>
      </c>
      <c r="B20" s="183" t="s">
        <v>385</v>
      </c>
      <c r="C20" s="183"/>
    </row>
    <row r="23" spans="1:3" x14ac:dyDescent="0.2">
      <c r="A23" s="80"/>
    </row>
    <row r="25" spans="1:3" ht="25.5" x14ac:dyDescent="0.2">
      <c r="A25" s="129" t="s">
        <v>675</v>
      </c>
      <c r="B25" s="129" t="s">
        <v>686</v>
      </c>
      <c r="C25" s="129" t="s">
        <v>687</v>
      </c>
    </row>
    <row r="26" spans="1:3" x14ac:dyDescent="0.2">
      <c r="A26" s="130">
        <v>20</v>
      </c>
      <c r="B26" s="141">
        <v>1.09E-2</v>
      </c>
      <c r="C26" s="141">
        <v>1.7299999999999999E-2</v>
      </c>
    </row>
    <row r="27" spans="1:3" x14ac:dyDescent="0.2">
      <c r="A27" s="130">
        <v>21</v>
      </c>
      <c r="B27" s="141">
        <v>1.11E-2</v>
      </c>
      <c r="C27" s="141">
        <v>1.77E-2</v>
      </c>
    </row>
    <row r="28" spans="1:3" x14ac:dyDescent="0.2">
      <c r="A28" s="130">
        <v>22</v>
      </c>
      <c r="B28" s="141">
        <v>1.15E-2</v>
      </c>
      <c r="C28" s="141">
        <v>1.8100000000000002E-2</v>
      </c>
    </row>
    <row r="29" spans="1:3" x14ac:dyDescent="0.2">
      <c r="A29" s="130">
        <v>23</v>
      </c>
      <c r="B29" s="141">
        <v>1.18E-2</v>
      </c>
      <c r="C29" s="141">
        <v>1.8599999999999998E-2</v>
      </c>
    </row>
    <row r="30" spans="1:3" x14ac:dyDescent="0.2">
      <c r="A30" s="130">
        <v>24</v>
      </c>
      <c r="B30" s="141">
        <v>1.21E-2</v>
      </c>
      <c r="C30" s="141">
        <v>1.9E-2</v>
      </c>
    </row>
    <row r="31" spans="1:3" x14ac:dyDescent="0.2">
      <c r="A31" s="130">
        <v>25</v>
      </c>
      <c r="B31" s="141">
        <v>1.2500000000000001E-2</v>
      </c>
      <c r="C31" s="141">
        <v>1.9599999999999999E-2</v>
      </c>
    </row>
    <row r="32" spans="1:3" x14ac:dyDescent="0.2">
      <c r="A32" s="130">
        <v>26</v>
      </c>
      <c r="B32" s="141">
        <v>1.2800000000000001E-2</v>
      </c>
      <c r="C32" s="141">
        <v>2.01E-2</v>
      </c>
    </row>
    <row r="33" spans="1:3" x14ac:dyDescent="0.2">
      <c r="A33" s="130">
        <v>27</v>
      </c>
      <c r="B33" s="141">
        <v>1.32E-2</v>
      </c>
      <c r="C33" s="141">
        <v>2.07E-2</v>
      </c>
    </row>
    <row r="34" spans="1:3" x14ac:dyDescent="0.2">
      <c r="A34" s="130">
        <v>28</v>
      </c>
      <c r="B34" s="141">
        <v>1.35E-2</v>
      </c>
      <c r="C34" s="141">
        <v>2.1299999999999999E-2</v>
      </c>
    </row>
    <row r="35" spans="1:3" x14ac:dyDescent="0.2">
      <c r="A35" s="130">
        <v>29</v>
      </c>
      <c r="B35" s="141">
        <v>1.3899999999999999E-2</v>
      </c>
      <c r="C35" s="141">
        <v>2.1999999999999999E-2</v>
      </c>
    </row>
    <row r="36" spans="1:3" x14ac:dyDescent="0.2">
      <c r="A36" s="130">
        <v>30</v>
      </c>
      <c r="B36" s="141">
        <v>1.43E-2</v>
      </c>
      <c r="C36" s="141">
        <v>2.2700000000000001E-2</v>
      </c>
    </row>
    <row r="37" spans="1:3" x14ac:dyDescent="0.2">
      <c r="A37" s="130">
        <v>31</v>
      </c>
      <c r="B37" s="141">
        <v>1.46E-2</v>
      </c>
      <c r="C37" s="141">
        <v>2.3400000000000001E-2</v>
      </c>
    </row>
    <row r="38" spans="1:3" x14ac:dyDescent="0.2">
      <c r="A38" s="130">
        <v>32</v>
      </c>
      <c r="B38" s="141">
        <v>1.49E-2</v>
      </c>
      <c r="C38" s="141">
        <v>2.4299999999999999E-2</v>
      </c>
    </row>
    <row r="39" spans="1:3" x14ac:dyDescent="0.2">
      <c r="A39" s="130">
        <v>33</v>
      </c>
      <c r="B39" s="141">
        <v>1.54E-2</v>
      </c>
      <c r="C39" s="141">
        <v>2.52E-2</v>
      </c>
    </row>
    <row r="40" spans="1:3" x14ac:dyDescent="0.2">
      <c r="A40" s="130">
        <v>34</v>
      </c>
      <c r="B40" s="141">
        <v>1.5800000000000002E-2</v>
      </c>
      <c r="C40" s="141">
        <v>2.6200000000000001E-2</v>
      </c>
    </row>
    <row r="41" spans="1:3" x14ac:dyDescent="0.2">
      <c r="A41" s="130">
        <v>35</v>
      </c>
      <c r="B41" s="141">
        <v>1.6299999999999999E-2</v>
      </c>
      <c r="C41" s="141">
        <v>2.7199999999999998E-2</v>
      </c>
    </row>
    <row r="42" spans="1:3" x14ac:dyDescent="0.2">
      <c r="A42" s="130">
        <v>36</v>
      </c>
      <c r="B42" s="141">
        <v>1.6799999999999999E-2</v>
      </c>
      <c r="C42" s="141">
        <v>2.8400000000000002E-2</v>
      </c>
    </row>
    <row r="43" spans="1:3" x14ac:dyDescent="0.2">
      <c r="A43" s="130">
        <v>37</v>
      </c>
      <c r="B43" s="141">
        <v>1.7399999999999999E-2</v>
      </c>
      <c r="C43" s="141">
        <v>2.98E-2</v>
      </c>
    </row>
    <row r="44" spans="1:3" x14ac:dyDescent="0.2">
      <c r="A44" s="130">
        <v>38</v>
      </c>
      <c r="B44" s="141">
        <v>1.7999999999999999E-2</v>
      </c>
      <c r="C44" s="141">
        <v>3.1199999999999999E-2</v>
      </c>
    </row>
    <row r="45" spans="1:3" x14ac:dyDescent="0.2">
      <c r="A45" s="130">
        <v>39</v>
      </c>
      <c r="B45" s="141">
        <v>1.8700000000000001E-2</v>
      </c>
      <c r="C45" s="141">
        <v>3.2899999999999999E-2</v>
      </c>
    </row>
    <row r="46" spans="1:3" x14ac:dyDescent="0.2">
      <c r="A46" s="130">
        <v>40</v>
      </c>
      <c r="B46" s="141">
        <v>1.95E-2</v>
      </c>
      <c r="C46" s="141">
        <v>3.4799999999999998E-2</v>
      </c>
    </row>
    <row r="47" spans="1:3" x14ac:dyDescent="0.2">
      <c r="A47" s="130">
        <v>41</v>
      </c>
      <c r="B47" s="141">
        <v>2.0299999999999999E-2</v>
      </c>
      <c r="C47" s="141">
        <v>3.6999999999999998E-2</v>
      </c>
    </row>
    <row r="48" spans="1:3" x14ac:dyDescent="0.2">
      <c r="A48" s="130">
        <v>42</v>
      </c>
      <c r="B48" s="141">
        <v>2.12E-2</v>
      </c>
      <c r="C48" s="141">
        <v>3.95E-2</v>
      </c>
    </row>
    <row r="49" spans="1:3" x14ac:dyDescent="0.2">
      <c r="A49" s="130">
        <v>43</v>
      </c>
      <c r="B49" s="141">
        <v>2.2200000000000001E-2</v>
      </c>
      <c r="C49" s="141">
        <v>4.24E-2</v>
      </c>
    </row>
    <row r="50" spans="1:3" x14ac:dyDescent="0.2">
      <c r="A50" s="130">
        <v>44</v>
      </c>
      <c r="B50" s="141">
        <v>2.3400000000000001E-2</v>
      </c>
      <c r="C50" s="141">
        <v>4.5900000000000003E-2</v>
      </c>
    </row>
    <row r="51" spans="1:3" x14ac:dyDescent="0.2">
      <c r="A51" s="130">
        <v>45</v>
      </c>
      <c r="B51" s="141">
        <v>2.47E-2</v>
      </c>
      <c r="C51" s="141">
        <v>5.0099999999999999E-2</v>
      </c>
    </row>
    <row r="52" spans="1:3" x14ac:dyDescent="0.2">
      <c r="A52" s="130">
        <v>46</v>
      </c>
      <c r="B52" s="141">
        <v>2.6100000000000002E-2</v>
      </c>
      <c r="C52" s="141">
        <v>5.5199999999999999E-2</v>
      </c>
    </row>
    <row r="53" spans="1:3" x14ac:dyDescent="0.2">
      <c r="A53" s="130">
        <v>47</v>
      </c>
      <c r="B53" s="141">
        <v>2.7799999999999998E-2</v>
      </c>
      <c r="C53" s="141">
        <v>6.1600000000000002E-2</v>
      </c>
    </row>
    <row r="54" spans="1:3" x14ac:dyDescent="0.2">
      <c r="A54" s="130">
        <v>48</v>
      </c>
      <c r="B54" s="141">
        <v>2.9899999999999999E-2</v>
      </c>
      <c r="C54" s="141">
        <v>6.9800000000000001E-2</v>
      </c>
    </row>
    <row r="55" spans="1:3" x14ac:dyDescent="0.2">
      <c r="A55" s="130">
        <v>49</v>
      </c>
      <c r="B55" s="141">
        <v>3.2399999999999998E-2</v>
      </c>
      <c r="C55" s="141">
        <v>8.09E-2</v>
      </c>
    </row>
    <row r="56" spans="1:3" x14ac:dyDescent="0.2">
      <c r="A56" s="130">
        <v>50</v>
      </c>
      <c r="B56" s="141">
        <v>3.5400000000000001E-2</v>
      </c>
      <c r="C56" s="141">
        <v>9.64E-2</v>
      </c>
    </row>
    <row r="57" spans="1:3" x14ac:dyDescent="0.2">
      <c r="A57" s="130">
        <v>51</v>
      </c>
      <c r="B57" s="141">
        <v>3.9100000000000003E-2</v>
      </c>
      <c r="C57" s="141">
        <v>0.1197</v>
      </c>
    </row>
    <row r="58" spans="1:3" x14ac:dyDescent="0.2">
      <c r="A58" s="130">
        <v>52</v>
      </c>
      <c r="B58" s="141">
        <v>4.3700000000000003E-2</v>
      </c>
      <c r="C58" s="141">
        <v>0.1585</v>
      </c>
    </row>
    <row r="59" spans="1:3" x14ac:dyDescent="0.2">
      <c r="A59" s="130">
        <v>53</v>
      </c>
      <c r="B59" s="141">
        <v>4.9700000000000001E-2</v>
      </c>
      <c r="C59" s="141">
        <v>0.2361</v>
      </c>
    </row>
    <row r="60" spans="1:3" x14ac:dyDescent="0.2">
      <c r="A60" s="130">
        <v>54</v>
      </c>
      <c r="B60" s="141">
        <v>5.79E-2</v>
      </c>
      <c r="C60" s="141"/>
    </row>
    <row r="61" spans="1:3" x14ac:dyDescent="0.2">
      <c r="A61" s="130">
        <v>55</v>
      </c>
      <c r="B61" s="141">
        <v>6.9400000000000003E-2</v>
      </c>
      <c r="C61" s="141"/>
    </row>
    <row r="62" spans="1:3" x14ac:dyDescent="0.2">
      <c r="A62" s="130">
        <v>56</v>
      </c>
      <c r="B62" s="141">
        <v>8.6499999999999994E-2</v>
      </c>
      <c r="C62" s="141"/>
    </row>
    <row r="63" spans="1:3" x14ac:dyDescent="0.2">
      <c r="A63" s="130">
        <v>57</v>
      </c>
      <c r="B63" s="141">
        <v>0.1135</v>
      </c>
      <c r="C63" s="141"/>
    </row>
    <row r="64" spans="1:3" x14ac:dyDescent="0.2">
      <c r="A64" s="130">
        <v>58</v>
      </c>
      <c r="B64" s="141">
        <v>0.16650000000000001</v>
      </c>
      <c r="C64" s="141"/>
    </row>
  </sheetData>
  <sheetProtection algorithmName="SHA-512" hashValue="i4VMSLCRmVd15Rqbb4fDfFKiEB7SZGCx9metKRjwAP1sFqX69PPkcFGnuPwknnKk+ryZ6Df18ltLW1IjJoZNbQ==" saltValue="02Vi2eFk/vVLQvHwhawQEg==" spinCount="100000" sheet="1" objects="1" scenarios="1"/>
  <mergeCells count="13">
    <mergeCell ref="B20:C20"/>
    <mergeCell ref="B12:C12"/>
    <mergeCell ref="B15:C15"/>
    <mergeCell ref="B16:C16"/>
    <mergeCell ref="B17:C17"/>
    <mergeCell ref="B18:C18"/>
    <mergeCell ref="B19:C19"/>
    <mergeCell ref="B11:C11"/>
    <mergeCell ref="B6:C6"/>
    <mergeCell ref="B7:C7"/>
    <mergeCell ref="B8:C8"/>
    <mergeCell ref="B9:C9"/>
    <mergeCell ref="B10:C10"/>
  </mergeCells>
  <conditionalFormatting sqref="A6:A16">
    <cfRule type="expression" dxfId="31" priority="15" stopIfTrue="1">
      <formula>MOD(ROW(),2)=0</formula>
    </cfRule>
    <cfRule type="expression" dxfId="30" priority="16" stopIfTrue="1">
      <formula>MOD(ROW(),2)&lt;&gt;0</formula>
    </cfRule>
  </conditionalFormatting>
  <conditionalFormatting sqref="B6:B16">
    <cfRule type="expression" dxfId="29" priority="17" stopIfTrue="1">
      <formula>MOD(ROW(),2)=0</formula>
    </cfRule>
    <cfRule type="expression" dxfId="28" priority="18" stopIfTrue="1">
      <formula>MOD(ROW(),2)&lt;&gt;0</formula>
    </cfRule>
  </conditionalFormatting>
  <conditionalFormatting sqref="A17:A20">
    <cfRule type="expression" dxfId="27" priority="11" stopIfTrue="1">
      <formula>MOD(ROW(),2)=0</formula>
    </cfRule>
    <cfRule type="expression" dxfId="26" priority="12" stopIfTrue="1">
      <formula>MOD(ROW(),2)&lt;&gt;0</formula>
    </cfRule>
  </conditionalFormatting>
  <conditionalFormatting sqref="B18 B20">
    <cfRule type="expression" dxfId="25" priority="13" stopIfTrue="1">
      <formula>MOD(ROW(),2)=0</formula>
    </cfRule>
    <cfRule type="expression" dxfId="24" priority="14" stopIfTrue="1">
      <formula>MOD(ROW(),2)&lt;&gt;0</formula>
    </cfRule>
  </conditionalFormatting>
  <conditionalFormatting sqref="A25:A64">
    <cfRule type="expression" dxfId="23" priority="7" stopIfTrue="1">
      <formula>MOD(ROW(),2)=0</formula>
    </cfRule>
    <cfRule type="expression" dxfId="22" priority="8" stopIfTrue="1">
      <formula>MOD(ROW(),2)&lt;&gt;0</formula>
    </cfRule>
  </conditionalFormatting>
  <conditionalFormatting sqref="B25:B64">
    <cfRule type="expression" dxfId="21" priority="9" stopIfTrue="1">
      <formula>MOD(ROW(),2)=0</formula>
    </cfRule>
    <cfRule type="expression" dxfId="20" priority="10" stopIfTrue="1">
      <formula>MOD(ROW(),2)&lt;&gt;0</formula>
    </cfRule>
  </conditionalFormatting>
  <conditionalFormatting sqref="C25:C64">
    <cfRule type="expression" dxfId="19" priority="5" stopIfTrue="1">
      <formula>MOD(ROW(),2)=0</formula>
    </cfRule>
    <cfRule type="expression" dxfId="18" priority="6" stopIfTrue="1">
      <formula>MOD(ROW(),2)&lt;&gt;0</formula>
    </cfRule>
  </conditionalFormatting>
  <conditionalFormatting sqref="B19">
    <cfRule type="expression" dxfId="17" priority="3" stopIfTrue="1">
      <formula>MOD(ROW(),2)=0</formula>
    </cfRule>
    <cfRule type="expression" dxfId="16" priority="4" stopIfTrue="1">
      <formula>MOD(ROW(),2)&lt;&gt;0</formula>
    </cfRule>
  </conditionalFormatting>
  <conditionalFormatting sqref="B17">
    <cfRule type="expression" dxfId="15" priority="1" stopIfTrue="1">
      <formula>MOD(ROW(),2)=0</formula>
    </cfRule>
    <cfRule type="expression" dxfId="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4"/>
  <dimension ref="A1:I75"/>
  <sheetViews>
    <sheetView zoomScale="70" zoomScaleNormal="70" workbookViewId="0">
      <selection activeCell="D16" sqref="D16"/>
    </sheetView>
  </sheetViews>
  <sheetFormatPr defaultColWidth="10" defaultRowHeight="12.75" x14ac:dyDescent="0.2"/>
  <cols>
    <col min="1" max="1" width="31.7109375" style="33" customWidth="1"/>
    <col min="2" max="4" width="22.7109375" style="33" customWidth="1"/>
    <col min="5" max="16384" width="10" style="33"/>
  </cols>
  <sheetData>
    <row r="1" spans="1:9" ht="20.25" x14ac:dyDescent="0.3">
      <c r="A1" s="63" t="s">
        <v>4</v>
      </c>
      <c r="B1" s="64"/>
      <c r="C1" s="64"/>
      <c r="D1" s="64"/>
      <c r="E1" s="64"/>
      <c r="F1" s="64"/>
      <c r="G1" s="64"/>
      <c r="H1" s="64"/>
      <c r="I1" s="64"/>
    </row>
    <row r="2" spans="1:9" ht="15.75" x14ac:dyDescent="0.25">
      <c r="A2" s="65" t="str">
        <f>IF(title="&gt; Enter workbook title here","Enter workbook title in Cover sheet",title)</f>
        <v>Fire Wales - Consolidated Factor Spreadsheet</v>
      </c>
      <c r="B2" s="66"/>
      <c r="C2" s="66"/>
      <c r="D2" s="66"/>
      <c r="E2" s="66"/>
      <c r="F2" s="66"/>
      <c r="G2" s="66"/>
      <c r="H2" s="66"/>
      <c r="I2" s="66"/>
    </row>
    <row r="3" spans="1:9" ht="15.75" x14ac:dyDescent="0.25">
      <c r="A3" s="67" t="str">
        <f>TABLE_FACTOR_TYPE&amp;" - x-"&amp;TABLE_SERIES_NUMBER</f>
        <v>Added pension - x-801</v>
      </c>
      <c r="B3" s="66"/>
      <c r="C3" s="66"/>
      <c r="D3" s="66"/>
      <c r="E3" s="66"/>
      <c r="F3" s="66"/>
      <c r="G3" s="66"/>
      <c r="H3" s="66"/>
      <c r="I3" s="66"/>
    </row>
    <row r="4" spans="1:9" x14ac:dyDescent="0.2">
      <c r="A4" s="68" t="str">
        <f ca="1">CELL("filename",A1)</f>
        <v>D:\Users\FulkerL\OneDrive - Welsh Government\[wfrsc2021-02-annex-1.xlsm]x-801</v>
      </c>
    </row>
    <row r="6" spans="1:9" x14ac:dyDescent="0.2">
      <c r="A6" s="123" t="s">
        <v>24</v>
      </c>
      <c r="B6" s="124" t="s">
        <v>26</v>
      </c>
      <c r="C6" s="124"/>
      <c r="D6" s="124"/>
    </row>
    <row r="7" spans="1:9" x14ac:dyDescent="0.2">
      <c r="A7" s="125" t="s">
        <v>16</v>
      </c>
      <c r="B7" s="126" t="s">
        <v>431</v>
      </c>
      <c r="C7" s="126"/>
      <c r="D7" s="126"/>
    </row>
    <row r="8" spans="1:9" x14ac:dyDescent="0.2">
      <c r="A8" s="125" t="s">
        <v>54</v>
      </c>
      <c r="B8" s="126" t="s">
        <v>677</v>
      </c>
      <c r="C8" s="126"/>
      <c r="D8" s="126"/>
    </row>
    <row r="9" spans="1:9" x14ac:dyDescent="0.2">
      <c r="A9" s="125" t="s">
        <v>17</v>
      </c>
      <c r="B9" s="126" t="s">
        <v>664</v>
      </c>
      <c r="C9" s="126"/>
      <c r="D9" s="126"/>
    </row>
    <row r="10" spans="1:9" ht="25.5" x14ac:dyDescent="0.2">
      <c r="A10" s="125" t="s">
        <v>2</v>
      </c>
      <c r="B10" s="126" t="s">
        <v>678</v>
      </c>
      <c r="C10" s="126"/>
      <c r="D10" s="126"/>
    </row>
    <row r="11" spans="1:9" x14ac:dyDescent="0.2">
      <c r="A11" s="125" t="s">
        <v>23</v>
      </c>
      <c r="B11" s="126" t="s">
        <v>507</v>
      </c>
      <c r="C11" s="126"/>
      <c r="D11" s="126"/>
    </row>
    <row r="12" spans="1:9" x14ac:dyDescent="0.2">
      <c r="A12" s="125" t="s">
        <v>272</v>
      </c>
      <c r="B12" s="126" t="s">
        <v>679</v>
      </c>
      <c r="C12" s="126"/>
      <c r="D12" s="126"/>
    </row>
    <row r="13" spans="1:9" hidden="1" x14ac:dyDescent="0.2">
      <c r="A13" s="125" t="s">
        <v>57</v>
      </c>
      <c r="B13" s="126">
        <v>1</v>
      </c>
      <c r="C13" s="126"/>
      <c r="D13" s="126"/>
    </row>
    <row r="14" spans="1:9" hidden="1" x14ac:dyDescent="0.2">
      <c r="A14" s="125" t="s">
        <v>18</v>
      </c>
      <c r="B14" s="126">
        <v>801</v>
      </c>
      <c r="C14" s="126"/>
      <c r="D14" s="126"/>
    </row>
    <row r="15" spans="1:9" x14ac:dyDescent="0.2">
      <c r="A15" s="125" t="s">
        <v>58</v>
      </c>
      <c r="B15" s="126" t="s">
        <v>680</v>
      </c>
      <c r="C15" s="126"/>
      <c r="D15" s="126"/>
    </row>
    <row r="16" spans="1:9" x14ac:dyDescent="0.2">
      <c r="A16" s="125" t="s">
        <v>59</v>
      </c>
      <c r="B16" s="126" t="s">
        <v>723</v>
      </c>
      <c r="C16" s="126"/>
      <c r="D16" s="126"/>
    </row>
    <row r="17" spans="1:4" ht="63.75" x14ac:dyDescent="0.2">
      <c r="A17" s="125" t="s">
        <v>386</v>
      </c>
      <c r="B17" s="126" t="s">
        <v>738</v>
      </c>
      <c r="C17" s="126"/>
      <c r="D17" s="126"/>
    </row>
    <row r="18" spans="1:4" x14ac:dyDescent="0.2">
      <c r="A18" s="125" t="s">
        <v>19</v>
      </c>
      <c r="B18" s="128">
        <v>43476</v>
      </c>
      <c r="C18" s="126"/>
      <c r="D18" s="126"/>
    </row>
    <row r="19" spans="1:4" ht="25.5" x14ac:dyDescent="0.2">
      <c r="A19" s="125" t="s">
        <v>20</v>
      </c>
      <c r="B19" s="121">
        <v>43480</v>
      </c>
      <c r="C19" s="126"/>
      <c r="D19" s="126"/>
    </row>
    <row r="20" spans="1:4" x14ac:dyDescent="0.2">
      <c r="A20" s="125" t="s">
        <v>270</v>
      </c>
      <c r="B20" s="126" t="s">
        <v>385</v>
      </c>
      <c r="C20" s="126"/>
      <c r="D20" s="126"/>
    </row>
    <row r="23" spans="1:4" x14ac:dyDescent="0.2">
      <c r="A23" s="80"/>
    </row>
    <row r="25" spans="1:4" ht="63.75" x14ac:dyDescent="0.2">
      <c r="A25" s="129" t="s">
        <v>281</v>
      </c>
      <c r="B25" s="129" t="s">
        <v>688</v>
      </c>
      <c r="C25" s="129" t="s">
        <v>689</v>
      </c>
      <c r="D25" s="129" t="s">
        <v>690</v>
      </c>
    </row>
    <row r="26" spans="1:4" x14ac:dyDescent="0.2">
      <c r="A26" s="165">
        <v>20</v>
      </c>
      <c r="B26" s="166">
        <v>11</v>
      </c>
      <c r="C26" s="166">
        <v>9.1</v>
      </c>
      <c r="D26" s="166">
        <v>11</v>
      </c>
    </row>
    <row r="27" spans="1:4" x14ac:dyDescent="0.2">
      <c r="A27" s="165">
        <v>21</v>
      </c>
      <c r="B27" s="166">
        <v>11.2</v>
      </c>
      <c r="C27" s="166">
        <v>9.3000000000000007</v>
      </c>
      <c r="D27" s="166">
        <v>11.3</v>
      </c>
    </row>
    <row r="28" spans="1:4" x14ac:dyDescent="0.2">
      <c r="A28" s="165">
        <v>22</v>
      </c>
      <c r="B28" s="166">
        <v>11.5</v>
      </c>
      <c r="C28" s="166">
        <v>9.5</v>
      </c>
      <c r="D28" s="166">
        <v>11.5</v>
      </c>
    </row>
    <row r="29" spans="1:4" x14ac:dyDescent="0.2">
      <c r="A29" s="165">
        <v>23</v>
      </c>
      <c r="B29" s="166">
        <v>11.7</v>
      </c>
      <c r="C29" s="166">
        <v>9.6999999999999993</v>
      </c>
      <c r="D29" s="166">
        <v>11.8</v>
      </c>
    </row>
    <row r="30" spans="1:4" x14ac:dyDescent="0.2">
      <c r="A30" s="165">
        <v>24</v>
      </c>
      <c r="B30" s="166">
        <v>12</v>
      </c>
      <c r="C30" s="166">
        <v>10</v>
      </c>
      <c r="D30" s="166">
        <v>12</v>
      </c>
    </row>
    <row r="31" spans="1:4" x14ac:dyDescent="0.2">
      <c r="A31" s="165">
        <v>25</v>
      </c>
      <c r="B31" s="166">
        <v>12.2</v>
      </c>
      <c r="C31" s="166">
        <v>10.199999999999999</v>
      </c>
      <c r="D31" s="166">
        <v>12.3</v>
      </c>
    </row>
    <row r="32" spans="1:4" x14ac:dyDescent="0.2">
      <c r="A32" s="165">
        <v>26</v>
      </c>
      <c r="B32" s="166">
        <v>12.5</v>
      </c>
      <c r="C32" s="166">
        <v>10.4</v>
      </c>
      <c r="D32" s="166">
        <v>12.6</v>
      </c>
    </row>
    <row r="33" spans="1:4" x14ac:dyDescent="0.2">
      <c r="A33" s="165">
        <v>27</v>
      </c>
      <c r="B33" s="166">
        <v>12.8</v>
      </c>
      <c r="C33" s="166">
        <v>10.6</v>
      </c>
      <c r="D33" s="166">
        <v>12.8</v>
      </c>
    </row>
    <row r="34" spans="1:4" x14ac:dyDescent="0.2">
      <c r="A34" s="165">
        <v>28</v>
      </c>
      <c r="B34" s="166">
        <v>13.1</v>
      </c>
      <c r="C34" s="166">
        <v>10.8</v>
      </c>
      <c r="D34" s="166">
        <v>13.1</v>
      </c>
    </row>
    <row r="35" spans="1:4" x14ac:dyDescent="0.2">
      <c r="A35" s="165">
        <v>29</v>
      </c>
      <c r="B35" s="166">
        <v>13.4</v>
      </c>
      <c r="C35" s="166">
        <v>11.1</v>
      </c>
      <c r="D35" s="166">
        <v>13.4</v>
      </c>
    </row>
    <row r="36" spans="1:4" x14ac:dyDescent="0.2">
      <c r="A36" s="165">
        <v>30</v>
      </c>
      <c r="B36" s="166">
        <v>13.7</v>
      </c>
      <c r="C36" s="166">
        <v>11.3</v>
      </c>
      <c r="D36" s="166">
        <v>13.7</v>
      </c>
    </row>
    <row r="37" spans="1:4" x14ac:dyDescent="0.2">
      <c r="A37" s="165">
        <v>31</v>
      </c>
      <c r="B37" s="166">
        <v>13.9</v>
      </c>
      <c r="C37" s="166">
        <v>11.5</v>
      </c>
      <c r="D37" s="166">
        <v>14</v>
      </c>
    </row>
    <row r="38" spans="1:4" x14ac:dyDescent="0.2">
      <c r="A38" s="165">
        <v>32</v>
      </c>
      <c r="B38" s="166">
        <v>14.3</v>
      </c>
      <c r="C38" s="166">
        <v>11.8</v>
      </c>
      <c r="D38" s="166">
        <v>14.3</v>
      </c>
    </row>
    <row r="39" spans="1:4" x14ac:dyDescent="0.2">
      <c r="A39" s="165">
        <v>33</v>
      </c>
      <c r="B39" s="166">
        <v>14.6</v>
      </c>
      <c r="C39" s="166">
        <v>12</v>
      </c>
      <c r="D39" s="166">
        <v>14.6</v>
      </c>
    </row>
    <row r="40" spans="1:4" x14ac:dyDescent="0.2">
      <c r="A40" s="165">
        <v>34</v>
      </c>
      <c r="B40" s="166">
        <v>14.9</v>
      </c>
      <c r="C40" s="166">
        <v>12.3</v>
      </c>
      <c r="D40" s="166">
        <v>14.9</v>
      </c>
    </row>
    <row r="41" spans="1:4" x14ac:dyDescent="0.2">
      <c r="A41" s="165">
        <v>35</v>
      </c>
      <c r="B41" s="166">
        <v>15.2</v>
      </c>
      <c r="C41" s="166">
        <v>12.6</v>
      </c>
      <c r="D41" s="166">
        <v>15.3</v>
      </c>
    </row>
    <row r="42" spans="1:4" x14ac:dyDescent="0.2">
      <c r="A42" s="165">
        <v>36</v>
      </c>
      <c r="B42" s="166">
        <v>15.5</v>
      </c>
      <c r="C42" s="166">
        <v>12.8</v>
      </c>
      <c r="D42" s="166">
        <v>15.6</v>
      </c>
    </row>
    <row r="43" spans="1:4" x14ac:dyDescent="0.2">
      <c r="A43" s="165">
        <v>37</v>
      </c>
      <c r="B43" s="166">
        <v>15.9</v>
      </c>
      <c r="C43" s="166">
        <v>13.1</v>
      </c>
      <c r="D43" s="166">
        <v>15.9</v>
      </c>
    </row>
    <row r="44" spans="1:4" x14ac:dyDescent="0.2">
      <c r="A44" s="165">
        <v>38</v>
      </c>
      <c r="B44" s="166">
        <v>16.2</v>
      </c>
      <c r="C44" s="166">
        <v>13.4</v>
      </c>
      <c r="D44" s="166">
        <v>16.3</v>
      </c>
    </row>
    <row r="45" spans="1:4" x14ac:dyDescent="0.2">
      <c r="A45" s="165">
        <v>39</v>
      </c>
      <c r="B45" s="166">
        <v>16.600000000000001</v>
      </c>
      <c r="C45" s="166">
        <v>13.7</v>
      </c>
      <c r="D45" s="166">
        <v>16.600000000000001</v>
      </c>
    </row>
    <row r="46" spans="1:4" x14ac:dyDescent="0.2">
      <c r="A46" s="165">
        <v>40</v>
      </c>
      <c r="B46" s="166">
        <v>16.899999999999999</v>
      </c>
      <c r="C46" s="166">
        <v>13.9</v>
      </c>
      <c r="D46" s="166">
        <v>17</v>
      </c>
    </row>
    <row r="47" spans="1:4" x14ac:dyDescent="0.2">
      <c r="A47" s="165">
        <v>41</v>
      </c>
      <c r="B47" s="166">
        <v>17.3</v>
      </c>
      <c r="C47" s="166">
        <v>14.2</v>
      </c>
      <c r="D47" s="166">
        <v>17.399999999999999</v>
      </c>
    </row>
    <row r="48" spans="1:4" x14ac:dyDescent="0.2">
      <c r="A48" s="165">
        <v>42</v>
      </c>
      <c r="B48" s="166">
        <v>17.7</v>
      </c>
      <c r="C48" s="166">
        <v>14.5</v>
      </c>
      <c r="D48" s="166">
        <v>17.8</v>
      </c>
    </row>
    <row r="49" spans="1:4" x14ac:dyDescent="0.2">
      <c r="A49" s="165">
        <v>43</v>
      </c>
      <c r="B49" s="166">
        <v>18.100000000000001</v>
      </c>
      <c r="C49" s="166">
        <v>14.8</v>
      </c>
      <c r="D49" s="166">
        <v>18.100000000000001</v>
      </c>
    </row>
    <row r="50" spans="1:4" x14ac:dyDescent="0.2">
      <c r="A50" s="165">
        <v>44</v>
      </c>
      <c r="B50" s="166">
        <v>18.5</v>
      </c>
      <c r="C50" s="166">
        <v>15.1</v>
      </c>
      <c r="D50" s="166">
        <v>18.5</v>
      </c>
    </row>
    <row r="51" spans="1:4" x14ac:dyDescent="0.2">
      <c r="A51" s="165">
        <v>45</v>
      </c>
      <c r="B51" s="166">
        <v>18.899999999999999</v>
      </c>
      <c r="C51" s="166">
        <v>15.5</v>
      </c>
      <c r="D51" s="166">
        <v>18.899999999999999</v>
      </c>
    </row>
    <row r="52" spans="1:4" x14ac:dyDescent="0.2">
      <c r="A52" s="165">
        <v>46</v>
      </c>
      <c r="B52" s="166">
        <v>19.3</v>
      </c>
      <c r="C52" s="166">
        <v>15.8</v>
      </c>
      <c r="D52" s="166">
        <v>19.399999999999999</v>
      </c>
    </row>
    <row r="53" spans="1:4" x14ac:dyDescent="0.2">
      <c r="A53" s="165">
        <v>47</v>
      </c>
      <c r="B53" s="166">
        <v>19.7</v>
      </c>
      <c r="C53" s="166">
        <v>16.100000000000001</v>
      </c>
      <c r="D53" s="166">
        <v>19.8</v>
      </c>
    </row>
    <row r="54" spans="1:4" x14ac:dyDescent="0.2">
      <c r="A54" s="165">
        <v>48</v>
      </c>
      <c r="B54" s="166">
        <v>20.2</v>
      </c>
      <c r="C54" s="166">
        <v>16.399999999999999</v>
      </c>
      <c r="D54" s="166">
        <v>20.2</v>
      </c>
    </row>
    <row r="55" spans="1:4" x14ac:dyDescent="0.2">
      <c r="A55" s="130">
        <v>49</v>
      </c>
      <c r="B55" s="142">
        <v>20.6</v>
      </c>
      <c r="C55" s="142">
        <v>16.8</v>
      </c>
      <c r="D55" s="142">
        <v>20.7</v>
      </c>
    </row>
    <row r="56" spans="1:4" x14ac:dyDescent="0.2">
      <c r="A56" s="130">
        <v>50</v>
      </c>
      <c r="B56" s="142">
        <v>21.1</v>
      </c>
      <c r="C56" s="142">
        <v>17.100000000000001</v>
      </c>
      <c r="D56" s="142">
        <v>21.1</v>
      </c>
    </row>
    <row r="57" spans="1:4" x14ac:dyDescent="0.2">
      <c r="A57" s="130">
        <v>51</v>
      </c>
      <c r="B57" s="142">
        <v>21.5</v>
      </c>
      <c r="C57" s="142">
        <v>17.5</v>
      </c>
      <c r="D57" s="142">
        <v>21.6</v>
      </c>
    </row>
    <row r="58" spans="1:4" x14ac:dyDescent="0.2">
      <c r="A58" s="130">
        <v>52</v>
      </c>
      <c r="B58" s="142">
        <v>22</v>
      </c>
      <c r="C58" s="142">
        <v>17.8</v>
      </c>
      <c r="D58" s="142">
        <v>22.1</v>
      </c>
    </row>
    <row r="59" spans="1:4" x14ac:dyDescent="0.2">
      <c r="A59" s="130">
        <v>53</v>
      </c>
      <c r="B59" s="142">
        <v>22.6</v>
      </c>
      <c r="C59" s="142">
        <v>18.2</v>
      </c>
      <c r="D59" s="142">
        <v>22.7</v>
      </c>
    </row>
    <row r="60" spans="1:4" x14ac:dyDescent="0.2">
      <c r="A60" s="130">
        <v>54</v>
      </c>
      <c r="B60" s="142">
        <v>23.1</v>
      </c>
      <c r="C60" s="142">
        <v>18.600000000000001</v>
      </c>
      <c r="D60" s="142">
        <v>23.2</v>
      </c>
    </row>
    <row r="61" spans="1:4" x14ac:dyDescent="0.2">
      <c r="A61" s="130">
        <v>55</v>
      </c>
      <c r="B61" s="142">
        <v>23.2</v>
      </c>
      <c r="C61" s="142">
        <v>19</v>
      </c>
      <c r="D61" s="142">
        <v>23.3</v>
      </c>
    </row>
    <row r="62" spans="1:4" x14ac:dyDescent="0.2">
      <c r="A62" s="130">
        <v>56</v>
      </c>
      <c r="B62" s="142">
        <v>22.7</v>
      </c>
      <c r="C62" s="142">
        <v>19.399999999999999</v>
      </c>
      <c r="D62" s="142">
        <v>22.8</v>
      </c>
    </row>
    <row r="63" spans="1:4" x14ac:dyDescent="0.2">
      <c r="A63" s="130">
        <v>57</v>
      </c>
      <c r="B63" s="142">
        <v>22.2</v>
      </c>
      <c r="C63" s="142">
        <v>19.899999999999999</v>
      </c>
      <c r="D63" s="142">
        <v>22.3</v>
      </c>
    </row>
    <row r="64" spans="1:4" x14ac:dyDescent="0.2">
      <c r="A64" s="130">
        <v>58</v>
      </c>
      <c r="B64" s="142">
        <v>21.7</v>
      </c>
      <c r="C64" s="142">
        <v>20.399999999999999</v>
      </c>
      <c r="D64" s="142">
        <v>21.9</v>
      </c>
    </row>
    <row r="65" spans="1:4" x14ac:dyDescent="0.2">
      <c r="A65" s="130">
        <v>59</v>
      </c>
      <c r="B65" s="142">
        <v>21.3</v>
      </c>
      <c r="C65" s="142">
        <v>20.9</v>
      </c>
      <c r="D65" s="142">
        <v>21.4</v>
      </c>
    </row>
    <row r="66" spans="1:4" x14ac:dyDescent="0.2">
      <c r="A66" s="130">
        <v>60</v>
      </c>
      <c r="B66" s="142">
        <v>20.8</v>
      </c>
      <c r="C66" s="142">
        <v>20.9</v>
      </c>
      <c r="D66" s="142">
        <v>20.9</v>
      </c>
    </row>
    <row r="67" spans="1:4" x14ac:dyDescent="0.2">
      <c r="A67" s="130">
        <v>61</v>
      </c>
      <c r="B67" s="142">
        <v>20.3</v>
      </c>
      <c r="C67" s="142">
        <v>20.399999999999999</v>
      </c>
      <c r="D67" s="142">
        <v>20.399999999999999</v>
      </c>
    </row>
    <row r="68" spans="1:4" x14ac:dyDescent="0.2">
      <c r="A68" s="130">
        <v>62</v>
      </c>
      <c r="B68" s="142">
        <v>19.7</v>
      </c>
      <c r="C68" s="142">
        <v>19.899999999999999</v>
      </c>
      <c r="D68" s="142">
        <v>19.899999999999999</v>
      </c>
    </row>
    <row r="69" spans="1:4" x14ac:dyDescent="0.2">
      <c r="A69" s="130">
        <v>63</v>
      </c>
      <c r="B69" s="142">
        <v>19.2</v>
      </c>
      <c r="C69" s="142">
        <v>19.399999999999999</v>
      </c>
      <c r="D69" s="142">
        <v>19.399999999999999</v>
      </c>
    </row>
    <row r="70" spans="1:4" x14ac:dyDescent="0.2">
      <c r="A70" s="130">
        <v>64</v>
      </c>
      <c r="B70" s="142">
        <v>18.7</v>
      </c>
      <c r="C70" s="142">
        <v>18.899999999999999</v>
      </c>
      <c r="D70" s="142">
        <v>18.899999999999999</v>
      </c>
    </row>
    <row r="71" spans="1:4" x14ac:dyDescent="0.2">
      <c r="A71" s="130">
        <v>65</v>
      </c>
      <c r="B71" s="142"/>
      <c r="C71" s="142">
        <v>18.3</v>
      </c>
      <c r="D71" s="142"/>
    </row>
    <row r="72" spans="1:4" x14ac:dyDescent="0.2">
      <c r="A72" s="130">
        <v>66</v>
      </c>
      <c r="B72" s="142"/>
      <c r="C72" s="142">
        <v>17.8</v>
      </c>
      <c r="D72" s="142"/>
    </row>
    <row r="73" spans="1:4" x14ac:dyDescent="0.2">
      <c r="A73" s="130">
        <v>67</v>
      </c>
      <c r="B73" s="142"/>
      <c r="C73" s="142">
        <v>17.3</v>
      </c>
      <c r="D73" s="142"/>
    </row>
    <row r="74" spans="1:4" x14ac:dyDescent="0.2">
      <c r="A74" s="130">
        <v>68</v>
      </c>
      <c r="B74" s="142"/>
      <c r="C74" s="142">
        <v>16.7</v>
      </c>
      <c r="D74" s="142"/>
    </row>
    <row r="75" spans="1:4" x14ac:dyDescent="0.2">
      <c r="A75" s="130">
        <v>69</v>
      </c>
      <c r="B75" s="142"/>
      <c r="C75" s="142">
        <v>16.2</v>
      </c>
      <c r="D75" s="142"/>
    </row>
  </sheetData>
  <sheetProtection algorithmName="SHA-512" hashValue="su9WetpSBSWl9FKx84Zy723XOqncS2WhBYuVDvcnBP/cYMPe2hPeeJrvTLAe88J651PE7WEI9YULxHcBgeZSyw==" saltValue="HtaE9yV1erNNVhsSRaCEEw==" spinCount="100000" sheet="1" objects="1" scenarios="1"/>
  <conditionalFormatting sqref="A25:A75">
    <cfRule type="expression" dxfId="13" priority="11" stopIfTrue="1">
      <formula>MOD(ROW(),2)=0</formula>
    </cfRule>
    <cfRule type="expression" dxfId="12" priority="12" stopIfTrue="1">
      <formula>MOD(ROW(),2)&lt;&gt;0</formula>
    </cfRule>
  </conditionalFormatting>
  <conditionalFormatting sqref="B25:D75">
    <cfRule type="expression" dxfId="11" priority="13" stopIfTrue="1">
      <formula>MOD(ROW(),2)=0</formula>
    </cfRule>
    <cfRule type="expression" dxfId="10" priority="14" stopIfTrue="1">
      <formula>MOD(ROW(),2)&lt;&gt;0</formula>
    </cfRule>
  </conditionalFormatting>
  <conditionalFormatting sqref="A6:A16">
    <cfRule type="expression" dxfId="9" priority="15" stopIfTrue="1">
      <formula>MOD(ROW(),2)=0</formula>
    </cfRule>
    <cfRule type="expression" dxfId="8" priority="16" stopIfTrue="1">
      <formula>MOD(ROW(),2)&lt;&gt;0</formula>
    </cfRule>
  </conditionalFormatting>
  <conditionalFormatting sqref="B6:D16 C17:D20">
    <cfRule type="expression" dxfId="7" priority="17" stopIfTrue="1">
      <formula>MOD(ROW(),2)=0</formula>
    </cfRule>
    <cfRule type="expression" dxfId="6" priority="18" stopIfTrue="1">
      <formula>MOD(ROW(),2)&lt;&gt;0</formula>
    </cfRule>
  </conditionalFormatting>
  <conditionalFormatting sqref="A17:A20">
    <cfRule type="expression" dxfId="5" priority="7" stopIfTrue="1">
      <formula>MOD(ROW(),2)=0</formula>
    </cfRule>
    <cfRule type="expression" dxfId="4" priority="8" stopIfTrue="1">
      <formula>MOD(ROW(),2)&lt;&gt;0</formula>
    </cfRule>
  </conditionalFormatting>
  <conditionalFormatting sqref="B17:B18 B20">
    <cfRule type="expression" dxfId="3" priority="9" stopIfTrue="1">
      <formula>MOD(ROW(),2)=0</formula>
    </cfRule>
    <cfRule type="expression" dxfId="2" priority="10" stopIfTrue="1">
      <formula>MOD(ROW(),2)&lt;&gt;0</formula>
    </cfRule>
  </conditionalFormatting>
  <conditionalFormatting sqref="B19">
    <cfRule type="expression" dxfId="1" priority="1" stopIfTrue="1">
      <formula>MOD(ROW(),2)=0</formula>
    </cfRule>
    <cfRule type="expression" dxfId="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635F2668BD12043972266CC600EA70D" ma:contentTypeVersion="9" ma:contentTypeDescription="Create a new document." ma:contentTypeScope="" ma:versionID="6cea25c280ab7985df9012e4369483ac">
  <xsd:schema xmlns:xsd="http://www.w3.org/2001/XMLSchema" xmlns:xs="http://www.w3.org/2001/XMLSchema" xmlns:p="http://schemas.microsoft.com/office/2006/metadata/properties" xmlns:ns3="bea8e2f1-ddf1-43bb-8dd9-6e781c1fd173" targetNamespace="http://schemas.microsoft.com/office/2006/metadata/properties" ma:root="true" ma:fieldsID="364dd777d5a6cc8bdf9b0b7cd3543151" ns3:_="">
    <xsd:import namespace="bea8e2f1-ddf1-43bb-8dd9-6e781c1fd17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GenerationTime" minOccurs="0"/>
                <xsd:element ref="ns3:MediaServiceEventHashCode"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ea8e2f1-ddf1-43bb-8dd9-6e781c1fd17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etadata xmlns="http://www.objective.com/ecm/document/metadata/FF3C5B18883D4E21973B57C2EEED7FD1" version="1.0.0">
  <systemFields>
    <field name="Objective-Id">
      <value order="0">A33252181</value>
    </field>
    <field name="Objective-Title">
      <value order="0">Fire W Consolidated Factors - 2021-01 - January 2021</value>
    </field>
    <field name="Objective-Description">
      <value order="0"/>
    </field>
    <field name="Objective-CreationStamp">
      <value order="0">2021-02-01T16:39:16Z</value>
    </field>
    <field name="Objective-IsApproved">
      <value order="0">false</value>
    </field>
    <field name="Objective-IsPublished">
      <value order="0">true</value>
    </field>
    <field name="Objective-DatePublished">
      <value order="0">2021-02-01T16:40:05Z</value>
    </field>
    <field name="Objective-ModificationStamp">
      <value order="0">2021-02-01T16:45:17Z</value>
    </field>
    <field name="Objective-Owner">
      <value order="0">Myers, Cerys (EPS - CSD)</value>
    </field>
    <field name="Objective-Path">
      <value order="0">Objective Global Folder:Business File Plan:Education &amp; Public Services (EPS):Education &amp; Public Services (EPS) - Local Government - Community Safety:1 - Save:Fire Services Branch:Fire &amp; Rescue Services Branch - WorkForce &amp; Pensions:Firefighter Pension Scheme Valuations:Fire &amp; Rescue Service - Pensions - Firefighters - Valuation Wales - 2016-2020:# 2018 Factor Review</value>
    </field>
    <field name="Objective-Parent">
      <value order="0"># 2018 Factor Review</value>
    </field>
    <field name="Objective-State">
      <value order="0">Published</value>
    </field>
    <field name="Objective-VersionId">
      <value order="0">vA65848135</value>
    </field>
    <field name="Objective-Version">
      <value order="0">1.0</value>
    </field>
    <field name="Objective-VersionNumber">
      <value order="0">1</value>
    </field>
    <field name="Objective-VersionComment">
      <value order="0">First version</value>
    </field>
    <field name="Objective-FileNumber">
      <value order="0">qA1216019</value>
    </field>
    <field name="Objective-Classification">
      <value order="0">Official</value>
    </field>
    <field name="Objective-Caveats">
      <value order="0"/>
    </field>
  </systemFields>
  <catalogues>
    <catalogue name="Document Type Catalogue" type="type" ori="id:cA14">
      <field name="Objective-Language">
        <value order="0"/>
      </field>
      <field name="Objective-Date Acquired">
        <value order="0">2021-02-01T00:00:00Z</value>
      </field>
      <field name="Objective-What to Keep">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7AB3D269-C2F7-4BDD-BDF4-7EB53C5D102C}">
  <ds:schemaRefs>
    <ds:schemaRef ds:uri="http://schemas.openxmlformats.org/package/2006/metadata/core-properties"/>
    <ds:schemaRef ds:uri="http://purl.org/dc/dcmitype/"/>
    <ds:schemaRef ds:uri="http://schemas.microsoft.com/office/infopath/2007/PartnerControls"/>
    <ds:schemaRef ds:uri="bea8e2f1-ddf1-43bb-8dd9-6e781c1fd173"/>
    <ds:schemaRef ds:uri="http://purl.org/dc/elements/1.1/"/>
    <ds:schemaRef ds:uri="http://schemas.microsoft.com/office/2006/metadata/properties"/>
    <ds:schemaRef ds:uri="http://schemas.microsoft.com/office/2006/documentManagement/types"/>
    <ds:schemaRef ds:uri="http://purl.org/dc/terms/"/>
    <ds:schemaRef ds:uri="http://www.w3.org/XML/1998/namespace"/>
  </ds:schemaRefs>
</ds:datastoreItem>
</file>

<file path=customXml/itemProps2.xml><?xml version="1.0" encoding="utf-8"?>
<ds:datastoreItem xmlns:ds="http://schemas.openxmlformats.org/officeDocument/2006/customXml" ds:itemID="{29DB873E-DEFA-4033-9A55-B68BDC559B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ea8e2f1-ddf1-43bb-8dd9-6e781c1fd1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69B40B-3CFA-4C48-BE92-BA3F37F4B2CD}">
  <ds:schemaRefs>
    <ds:schemaRef ds:uri="http://schemas.microsoft.com/sharepoint/v3/contenttype/forms"/>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98</vt:i4>
      </vt:variant>
      <vt:variant>
        <vt:lpstr>Named Ranges</vt:lpstr>
      </vt:variant>
      <vt:variant>
        <vt:i4>2967</vt:i4>
      </vt:variant>
    </vt:vector>
  </HeadingPairs>
  <TitlesOfParts>
    <vt:vector size="3065" baseType="lpstr">
      <vt:lpstr>AnnGenHiddenLists</vt:lpstr>
      <vt:lpstr>Cover</vt:lpstr>
      <vt:lpstr>Purpose of spreadsheet</vt:lpstr>
      <vt:lpstr>Version Control</vt:lpstr>
      <vt:lpstr>Summary - Fire_E</vt:lpstr>
      <vt:lpstr>Factor List</vt:lpstr>
      <vt:lpstr>x-Series Number</vt:lpstr>
      <vt:lpstr>x-201</vt:lpstr>
      <vt:lpstr>x-202</vt:lpstr>
      <vt:lpstr>x-203</vt:lpstr>
      <vt:lpstr>x-204</vt:lpstr>
      <vt:lpstr>x-205</vt:lpstr>
      <vt:lpstr>x-206</vt:lpstr>
      <vt:lpstr>x-207</vt:lpstr>
      <vt:lpstr>x-208</vt:lpstr>
      <vt:lpstr>x-209</vt:lpstr>
      <vt:lpstr>x-210</vt:lpstr>
      <vt:lpstr>x-211</vt:lpstr>
      <vt:lpstr>x-212</vt:lpstr>
      <vt:lpstr>x-213</vt:lpstr>
      <vt:lpstr>x-214</vt:lpstr>
      <vt:lpstr>x-215</vt:lpstr>
      <vt:lpstr>x-216</vt:lpstr>
      <vt:lpstr>x-217</vt:lpstr>
      <vt:lpstr>x-218</vt:lpstr>
      <vt:lpstr>x-219</vt:lpstr>
      <vt:lpstr>x-220</vt:lpstr>
      <vt:lpstr>x-221</vt:lpstr>
      <vt:lpstr>x-301</vt:lpstr>
      <vt:lpstr>x-302</vt:lpstr>
      <vt:lpstr>x-303</vt:lpstr>
      <vt:lpstr>x-304</vt:lpstr>
      <vt:lpstr>x-305</vt:lpstr>
      <vt:lpstr>x-306</vt:lpstr>
      <vt:lpstr>x-307</vt:lpstr>
      <vt:lpstr>x-308</vt:lpstr>
      <vt:lpstr>x-309</vt:lpstr>
      <vt:lpstr>x-310</vt:lpstr>
      <vt:lpstr>x-311</vt:lpstr>
      <vt:lpstr>x-312</vt:lpstr>
      <vt:lpstr>x-313</vt:lpstr>
      <vt:lpstr>x-314</vt:lpstr>
      <vt:lpstr>x-315</vt:lpstr>
      <vt:lpstr>x-316</vt:lpstr>
      <vt:lpstr>x-317</vt:lpstr>
      <vt:lpstr>x-318</vt:lpstr>
      <vt:lpstr>x-319</vt:lpstr>
      <vt:lpstr>x-320</vt:lpstr>
      <vt:lpstr>x-321</vt:lpstr>
      <vt:lpstr>x-322</vt:lpstr>
      <vt:lpstr>x-323</vt:lpstr>
      <vt:lpstr>x-324</vt:lpstr>
      <vt:lpstr>x-325</vt:lpstr>
      <vt:lpstr>x-326</vt:lpstr>
      <vt:lpstr>x-327</vt:lpstr>
      <vt:lpstr>x-328</vt:lpstr>
      <vt:lpstr>x-401</vt:lpstr>
      <vt:lpstr>x-402</vt:lpstr>
      <vt:lpstr>x-403</vt:lpstr>
      <vt:lpstr>x-404</vt:lpstr>
      <vt:lpstr>x-405</vt:lpstr>
      <vt:lpstr>x-406</vt:lpstr>
      <vt:lpstr>x-407</vt:lpstr>
      <vt:lpstr>x-501</vt:lpstr>
      <vt:lpstr>x-502</vt:lpstr>
      <vt:lpstr>x-503</vt:lpstr>
      <vt:lpstr>x-504</vt:lpstr>
      <vt:lpstr>x-505</vt:lpstr>
      <vt:lpstr>x-603</vt:lpstr>
      <vt:lpstr>x-604</vt:lpstr>
      <vt:lpstr>x-605</vt:lpstr>
      <vt:lpstr>x-606</vt:lpstr>
      <vt:lpstr>x-607</vt:lpstr>
      <vt:lpstr>x-608</vt:lpstr>
      <vt:lpstr>x-609</vt:lpstr>
      <vt:lpstr>x-610</vt:lpstr>
      <vt:lpstr>x-611</vt:lpstr>
      <vt:lpstr>x-612</vt:lpstr>
      <vt:lpstr>x-613</vt:lpstr>
      <vt:lpstr>x-614</vt:lpstr>
      <vt:lpstr>x-615</vt:lpstr>
      <vt:lpstr>x-616</vt:lpstr>
      <vt:lpstr>x-617</vt:lpstr>
      <vt:lpstr>x-618</vt:lpstr>
      <vt:lpstr>x-619</vt:lpstr>
      <vt:lpstr>x-620</vt:lpstr>
      <vt:lpstr>x-621</vt:lpstr>
      <vt:lpstr>x-622</vt:lpstr>
      <vt:lpstr>x-623</vt:lpstr>
      <vt:lpstr>x-624</vt:lpstr>
      <vt:lpstr>x-625</vt:lpstr>
      <vt:lpstr>x-626</vt:lpstr>
      <vt:lpstr>x-627</vt:lpstr>
      <vt:lpstr>x-701</vt:lpstr>
      <vt:lpstr>x-702</vt:lpstr>
      <vt:lpstr>x-703</vt:lpstr>
      <vt:lpstr>x-704</vt:lpstr>
      <vt:lpstr>x-801</vt:lpstr>
      <vt:lpstr>BaseTablesList</vt:lpstr>
      <vt:lpstr>DATE_MODIFIED</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ImprovementsList</vt:lpstr>
      <vt:lpstr>'Summary - Fire_E'!Print_Area</vt:lpstr>
      <vt:lpstr>'x-201'!Print_Area</vt:lpstr>
      <vt:lpstr>'x-202'!Print_Area</vt:lpstr>
      <vt:lpstr>'x-203'!Print_Area</vt:lpstr>
      <vt:lpstr>'x-204'!Print_Area</vt:lpstr>
      <vt:lpstr>'x-205'!Print_Area</vt:lpstr>
      <vt:lpstr>'x-206'!Print_Area</vt:lpstr>
      <vt:lpstr>'x-207'!Print_Area</vt:lpstr>
      <vt:lpstr>'x-208'!Print_Area</vt:lpstr>
      <vt:lpstr>'x-209'!Print_Area</vt:lpstr>
      <vt:lpstr>'x-210'!Print_Area</vt:lpstr>
      <vt:lpstr>'x-211'!Print_Area</vt:lpstr>
      <vt:lpstr>'x-212'!Print_Area</vt:lpstr>
      <vt:lpstr>'x-213'!Print_Area</vt:lpstr>
      <vt:lpstr>'x-214'!Print_Area</vt:lpstr>
      <vt:lpstr>'x-215'!Print_Area</vt:lpstr>
      <vt:lpstr>'x-220'!Print_Area</vt:lpstr>
      <vt:lpstr>'x-221'!Print_Area</vt:lpstr>
      <vt:lpstr>'x-301'!Print_Area</vt:lpstr>
      <vt:lpstr>'x-302'!Print_Area</vt:lpstr>
      <vt:lpstr>'x-303'!Print_Area</vt:lpstr>
      <vt:lpstr>'x-304'!Print_Area</vt:lpstr>
      <vt:lpstr>'x-305'!Print_Area</vt:lpstr>
      <vt:lpstr>'x-306'!Print_Area</vt:lpstr>
      <vt:lpstr>'x-307'!Print_Area</vt:lpstr>
      <vt:lpstr>'x-308'!Print_Area</vt:lpstr>
      <vt:lpstr>'x-309'!Print_Area</vt:lpstr>
      <vt:lpstr>'x-310'!Print_Area</vt:lpstr>
      <vt:lpstr>'x-311'!Print_Area</vt:lpstr>
      <vt:lpstr>'x-312'!Print_Area</vt:lpstr>
      <vt:lpstr>'x-313'!Print_Area</vt:lpstr>
      <vt:lpstr>'x-314'!Print_Area</vt:lpstr>
      <vt:lpstr>'x-315'!Print_Area</vt:lpstr>
      <vt:lpstr>'x-316'!Print_Area</vt:lpstr>
      <vt:lpstr>'x-317'!Print_Area</vt:lpstr>
      <vt:lpstr>'x-318'!Print_Area</vt:lpstr>
      <vt:lpstr>'x-319'!Print_Area</vt:lpstr>
      <vt:lpstr>'x-320'!Print_Area</vt:lpstr>
      <vt:lpstr>'x-321'!Print_Area</vt:lpstr>
      <vt:lpstr>'x-322'!Print_Area</vt:lpstr>
      <vt:lpstr>'x-323'!Print_Area</vt:lpstr>
      <vt:lpstr>'x-324'!Print_Area</vt:lpstr>
      <vt:lpstr>'x-325'!Print_Area</vt:lpstr>
      <vt:lpstr>'x-326'!Print_Area</vt:lpstr>
      <vt:lpstr>'x-327'!Print_Area</vt:lpstr>
      <vt:lpstr>'x-328'!Print_Area</vt:lpstr>
      <vt:lpstr>'x-401'!Print_Area</vt:lpstr>
      <vt:lpstr>'x-402'!Print_Area</vt:lpstr>
      <vt:lpstr>'x-403'!Print_Area</vt:lpstr>
      <vt:lpstr>'x-404'!Print_Area</vt:lpstr>
      <vt:lpstr>'x-405'!Print_Area</vt:lpstr>
      <vt:lpstr>'x-406'!Print_Area</vt:lpstr>
      <vt:lpstr>'x-407'!Print_Area</vt:lpstr>
      <vt:lpstr>'x-501'!Print_Area</vt:lpstr>
      <vt:lpstr>'x-502'!Print_Area</vt:lpstr>
      <vt:lpstr>'x-503'!Print_Area</vt:lpstr>
      <vt:lpstr>'x-504'!Print_Area</vt:lpstr>
      <vt:lpstr>'x-505'!Print_Area</vt:lpstr>
      <vt:lpstr>'x-603'!Print_Area</vt:lpstr>
      <vt:lpstr>'x-604'!Print_Area</vt:lpstr>
      <vt:lpstr>'x-605'!Print_Area</vt:lpstr>
      <vt:lpstr>'x-606'!Print_Area</vt:lpstr>
      <vt:lpstr>'x-607'!Print_Area</vt:lpstr>
      <vt:lpstr>'x-608'!Print_Area</vt:lpstr>
      <vt:lpstr>'x-609'!Print_Area</vt:lpstr>
      <vt:lpstr>'x-610'!Print_Area</vt:lpstr>
      <vt:lpstr>'x-611'!Print_Area</vt:lpstr>
      <vt:lpstr>'x-612'!Print_Area</vt:lpstr>
      <vt:lpstr>'x-613'!Print_Area</vt:lpstr>
      <vt:lpstr>'x-614'!Print_Area</vt:lpstr>
      <vt:lpstr>'x-615'!Print_Area</vt:lpstr>
      <vt:lpstr>'x-616'!Print_Area</vt:lpstr>
      <vt:lpstr>'x-617'!Print_Area</vt:lpstr>
      <vt:lpstr>'x-618'!Print_Area</vt:lpstr>
      <vt:lpstr>'x-619'!Print_Area</vt:lpstr>
      <vt:lpstr>'x-620'!Print_Area</vt:lpstr>
      <vt:lpstr>'x-621'!Print_Area</vt:lpstr>
      <vt:lpstr>'x-622'!Print_Area</vt:lpstr>
      <vt:lpstr>'x-623'!Print_Area</vt:lpstr>
      <vt:lpstr>'x-624'!Print_Area</vt:lpstr>
      <vt:lpstr>'x-625'!Print_Area</vt:lpstr>
      <vt:lpstr>'x-626'!Print_Area</vt:lpstr>
      <vt:lpstr>'x-627'!Print_Area</vt:lpstr>
      <vt:lpstr>'x-701'!Print_Area</vt:lpstr>
      <vt:lpstr>'x-702'!Print_Area</vt:lpstr>
      <vt:lpstr>'x-703'!Print_Area</vt:lpstr>
      <vt:lpstr>'x-704'!Print_Area</vt:lpstr>
      <vt:lpstr>'x-801'!Print_Area</vt:lpstr>
      <vt:lpstr>'x-Series Number'!Print_Area</vt:lpstr>
      <vt:lpstr>'x-201'!TABLE_AGE_DEF</vt:lpstr>
      <vt:lpstr>'x-202'!TABLE_AGE_DEF</vt:lpstr>
      <vt:lpstr>'x-203'!TABLE_AGE_DEF</vt:lpstr>
      <vt:lpstr>'x-204'!TABLE_AGE_DEF</vt:lpstr>
      <vt:lpstr>'x-205'!TABLE_AGE_DEF</vt:lpstr>
      <vt:lpstr>'x-206'!TABLE_AGE_DEF</vt:lpstr>
      <vt:lpstr>'x-207'!TABLE_AGE_DEF</vt:lpstr>
      <vt:lpstr>'x-208'!TABLE_AGE_DEF</vt:lpstr>
      <vt:lpstr>'x-209'!TABLE_AGE_DEF</vt:lpstr>
      <vt:lpstr>'x-210'!TABLE_AGE_DEF</vt:lpstr>
      <vt:lpstr>'x-211'!TABLE_AGE_DEF</vt:lpstr>
      <vt:lpstr>'x-212'!TABLE_AGE_DEF</vt:lpstr>
      <vt:lpstr>'x-213'!TABLE_AGE_DEF</vt:lpstr>
      <vt:lpstr>'x-214'!TABLE_AGE_DEF</vt:lpstr>
      <vt:lpstr>'x-215'!TABLE_AGE_DEF</vt:lpstr>
      <vt:lpstr>'x-216'!TABLE_AGE_DEF</vt:lpstr>
      <vt:lpstr>'x-217'!TABLE_AGE_DEF</vt:lpstr>
      <vt:lpstr>'x-220'!TABLE_AGE_DEF</vt:lpstr>
      <vt:lpstr>'x-221'!TABLE_AGE_DEF</vt:lpstr>
      <vt:lpstr>'x-301'!TABLE_AGE_DEF</vt:lpstr>
      <vt:lpstr>'x-302'!TABLE_AGE_DEF</vt:lpstr>
      <vt:lpstr>'x-303'!TABLE_AGE_DEF</vt:lpstr>
      <vt:lpstr>'x-304'!TABLE_AGE_DEF</vt:lpstr>
      <vt:lpstr>'x-305'!TABLE_AGE_DEF</vt:lpstr>
      <vt:lpstr>'x-306'!TABLE_AGE_DEF</vt:lpstr>
      <vt:lpstr>'x-307'!TABLE_AGE_DEF</vt:lpstr>
      <vt:lpstr>'x-308'!TABLE_AGE_DEF</vt:lpstr>
      <vt:lpstr>'x-309'!TABLE_AGE_DEF</vt:lpstr>
      <vt:lpstr>'x-310'!TABLE_AGE_DEF</vt:lpstr>
      <vt:lpstr>'x-311'!TABLE_AGE_DEF</vt:lpstr>
      <vt:lpstr>'x-312'!TABLE_AGE_DEF</vt:lpstr>
      <vt:lpstr>'x-313'!TABLE_AGE_DEF</vt:lpstr>
      <vt:lpstr>'x-314'!TABLE_AGE_DEF</vt:lpstr>
      <vt:lpstr>'x-315'!TABLE_AGE_DEF</vt:lpstr>
      <vt:lpstr>'x-316'!TABLE_AGE_DEF</vt:lpstr>
      <vt:lpstr>'x-317'!TABLE_AGE_DEF</vt:lpstr>
      <vt:lpstr>'x-318'!TABLE_AGE_DEF</vt:lpstr>
      <vt:lpstr>'x-319'!TABLE_AGE_DEF</vt:lpstr>
      <vt:lpstr>'x-320'!TABLE_AGE_DEF</vt:lpstr>
      <vt:lpstr>'x-321'!TABLE_AGE_DEF</vt:lpstr>
      <vt:lpstr>'x-322'!TABLE_AGE_DEF</vt:lpstr>
      <vt:lpstr>'x-323'!TABLE_AGE_DEF</vt:lpstr>
      <vt:lpstr>'x-324'!TABLE_AGE_DEF</vt:lpstr>
      <vt:lpstr>'x-325'!TABLE_AGE_DEF</vt:lpstr>
      <vt:lpstr>'x-326'!TABLE_AGE_DEF</vt:lpstr>
      <vt:lpstr>'x-327'!TABLE_AGE_DEF</vt:lpstr>
      <vt:lpstr>'x-328'!TABLE_AGE_DEF</vt:lpstr>
      <vt:lpstr>'x-401'!TABLE_AGE_DEF</vt:lpstr>
      <vt:lpstr>'x-402'!TABLE_AGE_DEF</vt:lpstr>
      <vt:lpstr>'x-403'!TABLE_AGE_DEF</vt:lpstr>
      <vt:lpstr>'x-404'!TABLE_AGE_DEF</vt:lpstr>
      <vt:lpstr>'x-405'!TABLE_AGE_DEF</vt:lpstr>
      <vt:lpstr>'x-406'!TABLE_AGE_DEF</vt:lpstr>
      <vt:lpstr>'x-407'!TABLE_AGE_DEF</vt:lpstr>
      <vt:lpstr>'x-501'!TABLE_AGE_DEF</vt:lpstr>
      <vt:lpstr>'x-502'!TABLE_AGE_DEF</vt:lpstr>
      <vt:lpstr>'x-503'!TABLE_AGE_DEF</vt:lpstr>
      <vt:lpstr>'x-504'!TABLE_AGE_DEF</vt:lpstr>
      <vt:lpstr>'x-505'!TABLE_AGE_DEF</vt:lpstr>
      <vt:lpstr>'x-603'!TABLE_AGE_DEF</vt:lpstr>
      <vt:lpstr>'x-604'!TABLE_AGE_DEF</vt:lpstr>
      <vt:lpstr>'x-605'!TABLE_AGE_DEF</vt:lpstr>
      <vt:lpstr>'x-606'!TABLE_AGE_DEF</vt:lpstr>
      <vt:lpstr>'x-607'!TABLE_AGE_DEF</vt:lpstr>
      <vt:lpstr>'x-608'!TABLE_AGE_DEF</vt:lpstr>
      <vt:lpstr>'x-609'!TABLE_AGE_DEF</vt:lpstr>
      <vt:lpstr>'x-610'!TABLE_AGE_DEF</vt:lpstr>
      <vt:lpstr>'x-611'!TABLE_AGE_DEF</vt:lpstr>
      <vt:lpstr>'x-612'!TABLE_AGE_DEF</vt:lpstr>
      <vt:lpstr>'x-613'!TABLE_AGE_DEF</vt:lpstr>
      <vt:lpstr>'x-614'!TABLE_AGE_DEF</vt:lpstr>
      <vt:lpstr>'x-615'!TABLE_AGE_DEF</vt:lpstr>
      <vt:lpstr>'x-616'!TABLE_AGE_DEF</vt:lpstr>
      <vt:lpstr>'x-617'!TABLE_AGE_DEF</vt:lpstr>
      <vt:lpstr>'x-618'!TABLE_AGE_DEF</vt:lpstr>
      <vt:lpstr>'x-619'!TABLE_AGE_DEF</vt:lpstr>
      <vt:lpstr>'x-620'!TABLE_AGE_DEF</vt:lpstr>
      <vt:lpstr>'x-621'!TABLE_AGE_DEF</vt:lpstr>
      <vt:lpstr>'x-622'!TABLE_AGE_DEF</vt:lpstr>
      <vt:lpstr>'x-623'!TABLE_AGE_DEF</vt:lpstr>
      <vt:lpstr>'x-624'!TABLE_AGE_DEF</vt:lpstr>
      <vt:lpstr>'x-625'!TABLE_AGE_DEF</vt:lpstr>
      <vt:lpstr>'x-626'!TABLE_AGE_DEF</vt:lpstr>
      <vt:lpstr>'x-627'!TABLE_AGE_DEF</vt:lpstr>
      <vt:lpstr>'x-701'!TABLE_AGE_DEF</vt:lpstr>
      <vt:lpstr>'x-702'!TABLE_AGE_DEF</vt:lpstr>
      <vt:lpstr>'x-703'!TABLE_AGE_DEF</vt:lpstr>
      <vt:lpstr>'x-704'!TABLE_AGE_DEF</vt:lpstr>
      <vt:lpstr>'x-801'!TABLE_AGE_DEF</vt:lpstr>
      <vt:lpstr>TABLE_AGE_DEF</vt:lpstr>
      <vt:lpstr>'x-201'!TABLE_AGE_DEF_1</vt:lpstr>
      <vt:lpstr>'x-202'!TABLE_AGE_DEF_1</vt:lpstr>
      <vt:lpstr>'x-203'!TABLE_AGE_DEF_1</vt:lpstr>
      <vt:lpstr>'x-204'!TABLE_AGE_DEF_1</vt:lpstr>
      <vt:lpstr>'x-205'!TABLE_AGE_DEF_1</vt:lpstr>
      <vt:lpstr>'x-206'!TABLE_AGE_DEF_1</vt:lpstr>
      <vt:lpstr>'x-207'!TABLE_AGE_DEF_1</vt:lpstr>
      <vt:lpstr>'x-208'!TABLE_AGE_DEF_1</vt:lpstr>
      <vt:lpstr>'x-209'!TABLE_AGE_DEF_1</vt:lpstr>
      <vt:lpstr>'x-210'!TABLE_AGE_DEF_1</vt:lpstr>
      <vt:lpstr>'x-211'!TABLE_AGE_DEF_1</vt:lpstr>
      <vt:lpstr>'x-212'!TABLE_AGE_DEF_1</vt:lpstr>
      <vt:lpstr>'x-213'!TABLE_AGE_DEF_1</vt:lpstr>
      <vt:lpstr>'x-214'!TABLE_AGE_DEF_1</vt:lpstr>
      <vt:lpstr>'x-215'!TABLE_AGE_DEF_1</vt:lpstr>
      <vt:lpstr>'x-216'!TABLE_AGE_DEF_1</vt:lpstr>
      <vt:lpstr>'x-217'!TABLE_AGE_DEF_1</vt:lpstr>
      <vt:lpstr>'x-220'!TABLE_AGE_DEF_1</vt:lpstr>
      <vt:lpstr>'x-221'!TABLE_AGE_DEF_1</vt:lpstr>
      <vt:lpstr>'x-301'!TABLE_AGE_DEF_1</vt:lpstr>
      <vt:lpstr>'x-302'!TABLE_AGE_DEF_1</vt:lpstr>
      <vt:lpstr>'x-303'!TABLE_AGE_DEF_1</vt:lpstr>
      <vt:lpstr>'x-304'!TABLE_AGE_DEF_1</vt:lpstr>
      <vt:lpstr>'x-305'!TABLE_AGE_DEF_1</vt:lpstr>
      <vt:lpstr>'x-306'!TABLE_AGE_DEF_1</vt:lpstr>
      <vt:lpstr>'x-307'!TABLE_AGE_DEF_1</vt:lpstr>
      <vt:lpstr>'x-308'!TABLE_AGE_DEF_1</vt:lpstr>
      <vt:lpstr>'x-309'!TABLE_AGE_DEF_1</vt:lpstr>
      <vt:lpstr>'x-310'!TABLE_AGE_DEF_1</vt:lpstr>
      <vt:lpstr>'x-311'!TABLE_AGE_DEF_1</vt:lpstr>
      <vt:lpstr>'x-312'!TABLE_AGE_DEF_1</vt:lpstr>
      <vt:lpstr>'x-313'!TABLE_AGE_DEF_1</vt:lpstr>
      <vt:lpstr>'x-314'!TABLE_AGE_DEF_1</vt:lpstr>
      <vt:lpstr>'x-315'!TABLE_AGE_DEF_1</vt:lpstr>
      <vt:lpstr>'x-316'!TABLE_AGE_DEF_1</vt:lpstr>
      <vt:lpstr>'x-317'!TABLE_AGE_DEF_1</vt:lpstr>
      <vt:lpstr>'x-318'!TABLE_AGE_DEF_1</vt:lpstr>
      <vt:lpstr>'x-319'!TABLE_AGE_DEF_1</vt:lpstr>
      <vt:lpstr>'x-320'!TABLE_AGE_DEF_1</vt:lpstr>
      <vt:lpstr>'x-321'!TABLE_AGE_DEF_1</vt:lpstr>
      <vt:lpstr>'x-322'!TABLE_AGE_DEF_1</vt:lpstr>
      <vt:lpstr>'x-323'!TABLE_AGE_DEF_1</vt:lpstr>
      <vt:lpstr>'x-324'!TABLE_AGE_DEF_1</vt:lpstr>
      <vt:lpstr>'x-325'!TABLE_AGE_DEF_1</vt:lpstr>
      <vt:lpstr>'x-326'!TABLE_AGE_DEF_1</vt:lpstr>
      <vt:lpstr>'x-327'!TABLE_AGE_DEF_1</vt:lpstr>
      <vt:lpstr>'x-328'!TABLE_AGE_DEF_1</vt:lpstr>
      <vt:lpstr>'x-401'!TABLE_AGE_DEF_1</vt:lpstr>
      <vt:lpstr>'x-402'!TABLE_AGE_DEF_1</vt:lpstr>
      <vt:lpstr>'x-403'!TABLE_AGE_DEF_1</vt:lpstr>
      <vt:lpstr>'x-404'!TABLE_AGE_DEF_1</vt:lpstr>
      <vt:lpstr>'x-405'!TABLE_AGE_DEF_1</vt:lpstr>
      <vt:lpstr>'x-406'!TABLE_AGE_DEF_1</vt:lpstr>
      <vt:lpstr>'x-407'!TABLE_AGE_DEF_1</vt:lpstr>
      <vt:lpstr>'x-501'!TABLE_AGE_DEF_1</vt:lpstr>
      <vt:lpstr>'x-502'!TABLE_AGE_DEF_1</vt:lpstr>
      <vt:lpstr>'x-503'!TABLE_AGE_DEF_1</vt:lpstr>
      <vt:lpstr>'x-504'!TABLE_AGE_DEF_1</vt:lpstr>
      <vt:lpstr>'x-505'!TABLE_AGE_DEF_1</vt:lpstr>
      <vt:lpstr>'x-603'!TABLE_AGE_DEF_1</vt:lpstr>
      <vt:lpstr>'x-604'!TABLE_AGE_DEF_1</vt:lpstr>
      <vt:lpstr>'x-605'!TABLE_AGE_DEF_1</vt:lpstr>
      <vt:lpstr>'x-606'!TABLE_AGE_DEF_1</vt:lpstr>
      <vt:lpstr>'x-607'!TABLE_AGE_DEF_1</vt:lpstr>
      <vt:lpstr>'x-608'!TABLE_AGE_DEF_1</vt:lpstr>
      <vt:lpstr>'x-609'!TABLE_AGE_DEF_1</vt:lpstr>
      <vt:lpstr>'x-610'!TABLE_AGE_DEF_1</vt:lpstr>
      <vt:lpstr>'x-611'!TABLE_AGE_DEF_1</vt:lpstr>
      <vt:lpstr>'x-612'!TABLE_AGE_DEF_1</vt:lpstr>
      <vt:lpstr>'x-613'!TABLE_AGE_DEF_1</vt:lpstr>
      <vt:lpstr>'x-614'!TABLE_AGE_DEF_1</vt:lpstr>
      <vt:lpstr>'x-615'!TABLE_AGE_DEF_1</vt:lpstr>
      <vt:lpstr>'x-616'!TABLE_AGE_DEF_1</vt:lpstr>
      <vt:lpstr>'x-617'!TABLE_AGE_DEF_1</vt:lpstr>
      <vt:lpstr>'x-618'!TABLE_AGE_DEF_1</vt:lpstr>
      <vt:lpstr>'x-619'!TABLE_AGE_DEF_1</vt:lpstr>
      <vt:lpstr>'x-620'!TABLE_AGE_DEF_1</vt:lpstr>
      <vt:lpstr>'x-621'!TABLE_AGE_DEF_1</vt:lpstr>
      <vt:lpstr>'x-622'!TABLE_AGE_DEF_1</vt:lpstr>
      <vt:lpstr>'x-623'!TABLE_AGE_DEF_1</vt:lpstr>
      <vt:lpstr>'x-624'!TABLE_AGE_DEF_1</vt:lpstr>
      <vt:lpstr>'x-625'!TABLE_AGE_DEF_1</vt:lpstr>
      <vt:lpstr>'x-626'!TABLE_AGE_DEF_1</vt:lpstr>
      <vt:lpstr>'x-627'!TABLE_AGE_DEF_1</vt:lpstr>
      <vt:lpstr>'x-701'!TABLE_AGE_DEF_1</vt:lpstr>
      <vt:lpstr>'x-702'!TABLE_AGE_DEF_1</vt:lpstr>
      <vt:lpstr>'x-703'!TABLE_AGE_DEF_1</vt:lpstr>
      <vt:lpstr>'x-704'!TABLE_AGE_DEF_1</vt:lpstr>
      <vt:lpstr>'x-801'!TABLE_AGE_DEF_1</vt:lpstr>
      <vt:lpstr>'x-201'!TABLE_AREA</vt:lpstr>
      <vt:lpstr>'x-202'!TABLE_AREA</vt:lpstr>
      <vt:lpstr>'x-203'!TABLE_AREA</vt:lpstr>
      <vt:lpstr>'x-204'!TABLE_AREA</vt:lpstr>
      <vt:lpstr>'x-205'!TABLE_AREA</vt:lpstr>
      <vt:lpstr>'x-206'!TABLE_AREA</vt:lpstr>
      <vt:lpstr>'x-207'!TABLE_AREA</vt:lpstr>
      <vt:lpstr>'x-208'!TABLE_AREA</vt:lpstr>
      <vt:lpstr>'x-209'!TABLE_AREA</vt:lpstr>
      <vt:lpstr>'x-210'!TABLE_AREA</vt:lpstr>
      <vt:lpstr>'x-211'!TABLE_AREA</vt:lpstr>
      <vt:lpstr>'x-212'!TABLE_AREA</vt:lpstr>
      <vt:lpstr>'x-213'!TABLE_AREA</vt:lpstr>
      <vt:lpstr>'x-214'!TABLE_AREA</vt:lpstr>
      <vt:lpstr>'x-215'!TABLE_AREA</vt:lpstr>
      <vt:lpstr>'x-220'!TABLE_AREA</vt:lpstr>
      <vt:lpstr>'x-221'!TABLE_AREA</vt:lpstr>
      <vt:lpstr>'x-301'!TABLE_AREA</vt:lpstr>
      <vt:lpstr>'x-302'!TABLE_AREA</vt:lpstr>
      <vt:lpstr>'x-303'!TABLE_AREA</vt:lpstr>
      <vt:lpstr>'x-304'!TABLE_AREA</vt:lpstr>
      <vt:lpstr>'x-305'!TABLE_AREA</vt:lpstr>
      <vt:lpstr>'x-306'!TABLE_AREA</vt:lpstr>
      <vt:lpstr>'x-307'!TABLE_AREA</vt:lpstr>
      <vt:lpstr>'x-308'!TABLE_AREA</vt:lpstr>
      <vt:lpstr>'x-309'!TABLE_AREA</vt:lpstr>
      <vt:lpstr>'x-310'!TABLE_AREA</vt:lpstr>
      <vt:lpstr>'x-311'!TABLE_AREA</vt:lpstr>
      <vt:lpstr>'x-312'!TABLE_AREA</vt:lpstr>
      <vt:lpstr>'x-313'!TABLE_AREA</vt:lpstr>
      <vt:lpstr>'x-314'!TABLE_AREA</vt:lpstr>
      <vt:lpstr>'x-315'!TABLE_AREA</vt:lpstr>
      <vt:lpstr>'x-316'!TABLE_AREA</vt:lpstr>
      <vt:lpstr>'x-317'!TABLE_AREA</vt:lpstr>
      <vt:lpstr>'x-318'!TABLE_AREA</vt:lpstr>
      <vt:lpstr>'x-319'!TABLE_AREA</vt:lpstr>
      <vt:lpstr>'x-320'!TABLE_AREA</vt:lpstr>
      <vt:lpstr>'x-321'!TABLE_AREA</vt:lpstr>
      <vt:lpstr>'x-322'!TABLE_AREA</vt:lpstr>
      <vt:lpstr>'x-323'!TABLE_AREA</vt:lpstr>
      <vt:lpstr>'x-324'!TABLE_AREA</vt:lpstr>
      <vt:lpstr>'x-325'!TABLE_AREA</vt:lpstr>
      <vt:lpstr>'x-326'!TABLE_AREA</vt:lpstr>
      <vt:lpstr>'x-327'!TABLE_AREA</vt:lpstr>
      <vt:lpstr>'x-328'!TABLE_AREA</vt:lpstr>
      <vt:lpstr>'x-401'!TABLE_AREA</vt:lpstr>
      <vt:lpstr>'x-402'!TABLE_AREA</vt:lpstr>
      <vt:lpstr>'x-403'!TABLE_AREA</vt:lpstr>
      <vt:lpstr>'x-404'!TABLE_AREA</vt:lpstr>
      <vt:lpstr>'x-405'!TABLE_AREA</vt:lpstr>
      <vt:lpstr>'x-406'!TABLE_AREA</vt:lpstr>
      <vt:lpstr>'x-407'!TABLE_AREA</vt:lpstr>
      <vt:lpstr>'x-501'!TABLE_AREA</vt:lpstr>
      <vt:lpstr>'x-502'!TABLE_AREA</vt:lpstr>
      <vt:lpstr>'x-503'!TABLE_AREA</vt:lpstr>
      <vt:lpstr>'x-504'!TABLE_AREA</vt:lpstr>
      <vt:lpstr>'x-505'!TABLE_AREA</vt:lpstr>
      <vt:lpstr>'x-603'!TABLE_AREA</vt:lpstr>
      <vt:lpstr>'x-604'!TABLE_AREA</vt:lpstr>
      <vt:lpstr>'x-605'!TABLE_AREA</vt:lpstr>
      <vt:lpstr>'x-606'!TABLE_AREA</vt:lpstr>
      <vt:lpstr>'x-607'!TABLE_AREA</vt:lpstr>
      <vt:lpstr>'x-608'!TABLE_AREA</vt:lpstr>
      <vt:lpstr>'x-609'!TABLE_AREA</vt:lpstr>
      <vt:lpstr>'x-610'!TABLE_AREA</vt:lpstr>
      <vt:lpstr>'x-611'!TABLE_AREA</vt:lpstr>
      <vt:lpstr>'x-612'!TABLE_AREA</vt:lpstr>
      <vt:lpstr>'x-613'!TABLE_AREA</vt:lpstr>
      <vt:lpstr>'x-614'!TABLE_AREA</vt:lpstr>
      <vt:lpstr>'x-615'!TABLE_AREA</vt:lpstr>
      <vt:lpstr>'x-616'!TABLE_AREA</vt:lpstr>
      <vt:lpstr>'x-617'!TABLE_AREA</vt:lpstr>
      <vt:lpstr>'x-618'!TABLE_AREA</vt:lpstr>
      <vt:lpstr>'x-619'!TABLE_AREA</vt:lpstr>
      <vt:lpstr>'x-620'!TABLE_AREA</vt:lpstr>
      <vt:lpstr>'x-621'!TABLE_AREA</vt:lpstr>
      <vt:lpstr>'x-622'!TABLE_AREA</vt:lpstr>
      <vt:lpstr>'x-623'!TABLE_AREA</vt:lpstr>
      <vt:lpstr>'x-624'!TABLE_AREA</vt:lpstr>
      <vt:lpstr>'x-625'!TABLE_AREA</vt:lpstr>
      <vt:lpstr>'x-626'!TABLE_AREA</vt:lpstr>
      <vt:lpstr>'x-627'!TABLE_AREA</vt:lpstr>
      <vt:lpstr>'x-701'!TABLE_AREA</vt:lpstr>
      <vt:lpstr>'x-702'!TABLE_AREA</vt:lpstr>
      <vt:lpstr>'x-703'!TABLE_AREA</vt:lpstr>
      <vt:lpstr>'x-704'!TABLE_AREA</vt:lpstr>
      <vt:lpstr>'x-801'!TABLE_AREA</vt:lpstr>
      <vt:lpstr>TABLE_AREA</vt:lpstr>
      <vt:lpstr>'x-201'!TABLE_AREA_1</vt:lpstr>
      <vt:lpstr>'x-202'!TABLE_AREA_1</vt:lpstr>
      <vt:lpstr>'x-203'!TABLE_AREA_1</vt:lpstr>
      <vt:lpstr>'x-204'!TABLE_AREA_1</vt:lpstr>
      <vt:lpstr>'x-205'!TABLE_AREA_1</vt:lpstr>
      <vt:lpstr>'x-206'!TABLE_AREA_1</vt:lpstr>
      <vt:lpstr>'x-207'!TABLE_AREA_1</vt:lpstr>
      <vt:lpstr>'x-208'!TABLE_AREA_1</vt:lpstr>
      <vt:lpstr>'x-209'!TABLE_AREA_1</vt:lpstr>
      <vt:lpstr>'x-210'!TABLE_AREA_1</vt:lpstr>
      <vt:lpstr>'x-211'!TABLE_AREA_1</vt:lpstr>
      <vt:lpstr>'x-212'!TABLE_AREA_1</vt:lpstr>
      <vt:lpstr>'x-213'!TABLE_AREA_1</vt:lpstr>
      <vt:lpstr>'x-214'!TABLE_AREA_1</vt:lpstr>
      <vt:lpstr>'x-215'!TABLE_AREA_1</vt:lpstr>
      <vt:lpstr>'x-220'!TABLE_AREA_1</vt:lpstr>
      <vt:lpstr>'x-221'!TABLE_AREA_1</vt:lpstr>
      <vt:lpstr>'x-301'!TABLE_AREA_1</vt:lpstr>
      <vt:lpstr>'x-302'!TABLE_AREA_1</vt:lpstr>
      <vt:lpstr>'x-303'!TABLE_AREA_1</vt:lpstr>
      <vt:lpstr>'x-304'!TABLE_AREA_1</vt:lpstr>
      <vt:lpstr>'x-305'!TABLE_AREA_1</vt:lpstr>
      <vt:lpstr>'x-306'!TABLE_AREA_1</vt:lpstr>
      <vt:lpstr>'x-307'!TABLE_AREA_1</vt:lpstr>
      <vt:lpstr>'x-308'!TABLE_AREA_1</vt:lpstr>
      <vt:lpstr>'x-309'!TABLE_AREA_1</vt:lpstr>
      <vt:lpstr>'x-310'!TABLE_AREA_1</vt:lpstr>
      <vt:lpstr>'x-311'!TABLE_AREA_1</vt:lpstr>
      <vt:lpstr>'x-312'!TABLE_AREA_1</vt:lpstr>
      <vt:lpstr>'x-313'!TABLE_AREA_1</vt:lpstr>
      <vt:lpstr>'x-314'!TABLE_AREA_1</vt:lpstr>
      <vt:lpstr>'x-315'!TABLE_AREA_1</vt:lpstr>
      <vt:lpstr>'x-316'!TABLE_AREA_1</vt:lpstr>
      <vt:lpstr>'x-317'!TABLE_AREA_1</vt:lpstr>
      <vt:lpstr>'x-318'!TABLE_AREA_1</vt:lpstr>
      <vt:lpstr>'x-319'!TABLE_AREA_1</vt:lpstr>
      <vt:lpstr>'x-320'!TABLE_AREA_1</vt:lpstr>
      <vt:lpstr>'x-321'!TABLE_AREA_1</vt:lpstr>
      <vt:lpstr>'x-322'!TABLE_AREA_1</vt:lpstr>
      <vt:lpstr>'x-323'!TABLE_AREA_1</vt:lpstr>
      <vt:lpstr>'x-324'!TABLE_AREA_1</vt:lpstr>
      <vt:lpstr>'x-325'!TABLE_AREA_1</vt:lpstr>
      <vt:lpstr>'x-326'!TABLE_AREA_1</vt:lpstr>
      <vt:lpstr>'x-327'!TABLE_AREA_1</vt:lpstr>
      <vt:lpstr>'x-328'!TABLE_AREA_1</vt:lpstr>
      <vt:lpstr>'x-401'!TABLE_AREA_1</vt:lpstr>
      <vt:lpstr>'x-402'!TABLE_AREA_1</vt:lpstr>
      <vt:lpstr>'x-403'!TABLE_AREA_1</vt:lpstr>
      <vt:lpstr>'x-404'!TABLE_AREA_1</vt:lpstr>
      <vt:lpstr>'x-405'!TABLE_AREA_1</vt:lpstr>
      <vt:lpstr>'x-406'!TABLE_AREA_1</vt:lpstr>
      <vt:lpstr>'x-407'!TABLE_AREA_1</vt:lpstr>
      <vt:lpstr>'x-501'!TABLE_AREA_1</vt:lpstr>
      <vt:lpstr>'x-502'!TABLE_AREA_1</vt:lpstr>
      <vt:lpstr>'x-503'!TABLE_AREA_1</vt:lpstr>
      <vt:lpstr>'x-504'!TABLE_AREA_1</vt:lpstr>
      <vt:lpstr>'x-505'!TABLE_AREA_1</vt:lpstr>
      <vt:lpstr>'x-603'!TABLE_AREA_1</vt:lpstr>
      <vt:lpstr>'x-604'!TABLE_AREA_1</vt:lpstr>
      <vt:lpstr>'x-605'!TABLE_AREA_1</vt:lpstr>
      <vt:lpstr>'x-606'!TABLE_AREA_1</vt:lpstr>
      <vt:lpstr>'x-607'!TABLE_AREA_1</vt:lpstr>
      <vt:lpstr>'x-608'!TABLE_AREA_1</vt:lpstr>
      <vt:lpstr>'x-609'!TABLE_AREA_1</vt:lpstr>
      <vt:lpstr>'x-610'!TABLE_AREA_1</vt:lpstr>
      <vt:lpstr>'x-611'!TABLE_AREA_1</vt:lpstr>
      <vt:lpstr>'x-612'!TABLE_AREA_1</vt:lpstr>
      <vt:lpstr>'x-613'!TABLE_AREA_1</vt:lpstr>
      <vt:lpstr>'x-614'!TABLE_AREA_1</vt:lpstr>
      <vt:lpstr>'x-615'!TABLE_AREA_1</vt:lpstr>
      <vt:lpstr>'x-616'!TABLE_AREA_1</vt:lpstr>
      <vt:lpstr>'x-617'!TABLE_AREA_1</vt:lpstr>
      <vt:lpstr>'x-618'!TABLE_AREA_1</vt:lpstr>
      <vt:lpstr>'x-619'!TABLE_AREA_1</vt:lpstr>
      <vt:lpstr>'x-620'!TABLE_AREA_1</vt:lpstr>
      <vt:lpstr>'x-621'!TABLE_AREA_1</vt:lpstr>
      <vt:lpstr>'x-622'!TABLE_AREA_1</vt:lpstr>
      <vt:lpstr>'x-623'!TABLE_AREA_1</vt:lpstr>
      <vt:lpstr>'x-624'!TABLE_AREA_1</vt:lpstr>
      <vt:lpstr>'x-625'!TABLE_AREA_1</vt:lpstr>
      <vt:lpstr>'x-626'!TABLE_AREA_1</vt:lpstr>
      <vt:lpstr>'x-627'!TABLE_AREA_1</vt:lpstr>
      <vt:lpstr>'x-701'!TABLE_AREA_1</vt:lpstr>
      <vt:lpstr>'x-801'!TABLE_AREA_1</vt:lpstr>
      <vt:lpstr>'x-201'!TABLE_CLIENT</vt:lpstr>
      <vt:lpstr>'x-202'!TABLE_CLIENT</vt:lpstr>
      <vt:lpstr>'x-203'!TABLE_CLIENT</vt:lpstr>
      <vt:lpstr>'x-204'!TABLE_CLIENT</vt:lpstr>
      <vt:lpstr>'x-205'!TABLE_CLIENT</vt:lpstr>
      <vt:lpstr>'x-206'!TABLE_CLIENT</vt:lpstr>
      <vt:lpstr>'x-207'!TABLE_CLIENT</vt:lpstr>
      <vt:lpstr>'x-208'!TABLE_CLIENT</vt:lpstr>
      <vt:lpstr>'x-209'!TABLE_CLIENT</vt:lpstr>
      <vt:lpstr>'x-210'!TABLE_CLIENT</vt:lpstr>
      <vt:lpstr>'x-211'!TABLE_CLIENT</vt:lpstr>
      <vt:lpstr>'x-212'!TABLE_CLIENT</vt:lpstr>
      <vt:lpstr>'x-213'!TABLE_CLIENT</vt:lpstr>
      <vt:lpstr>'x-214'!TABLE_CLIENT</vt:lpstr>
      <vt:lpstr>'x-215'!TABLE_CLIENT</vt:lpstr>
      <vt:lpstr>'x-216'!TABLE_CLIENT</vt:lpstr>
      <vt:lpstr>'x-217'!TABLE_CLIENT</vt:lpstr>
      <vt:lpstr>'x-220'!TABLE_CLIENT</vt:lpstr>
      <vt:lpstr>'x-221'!TABLE_CLIENT</vt:lpstr>
      <vt:lpstr>'x-301'!TABLE_CLIENT</vt:lpstr>
      <vt:lpstr>'x-302'!TABLE_CLIENT</vt:lpstr>
      <vt:lpstr>'x-303'!TABLE_CLIENT</vt:lpstr>
      <vt:lpstr>'x-304'!TABLE_CLIENT</vt:lpstr>
      <vt:lpstr>'x-305'!TABLE_CLIENT</vt:lpstr>
      <vt:lpstr>'x-306'!TABLE_CLIENT</vt:lpstr>
      <vt:lpstr>'x-307'!TABLE_CLIENT</vt:lpstr>
      <vt:lpstr>'x-308'!TABLE_CLIENT</vt:lpstr>
      <vt:lpstr>'x-309'!TABLE_CLIENT</vt:lpstr>
      <vt:lpstr>'x-310'!TABLE_CLIENT</vt:lpstr>
      <vt:lpstr>'x-311'!TABLE_CLIENT</vt:lpstr>
      <vt:lpstr>'x-312'!TABLE_CLIENT</vt:lpstr>
      <vt:lpstr>'x-313'!TABLE_CLIENT</vt:lpstr>
      <vt:lpstr>'x-314'!TABLE_CLIENT</vt:lpstr>
      <vt:lpstr>'x-315'!TABLE_CLIENT</vt:lpstr>
      <vt:lpstr>'x-316'!TABLE_CLIENT</vt:lpstr>
      <vt:lpstr>'x-317'!TABLE_CLIENT</vt:lpstr>
      <vt:lpstr>'x-318'!TABLE_CLIENT</vt:lpstr>
      <vt:lpstr>'x-319'!TABLE_CLIENT</vt:lpstr>
      <vt:lpstr>'x-320'!TABLE_CLIENT</vt:lpstr>
      <vt:lpstr>'x-321'!TABLE_CLIENT</vt:lpstr>
      <vt:lpstr>'x-322'!TABLE_CLIENT</vt:lpstr>
      <vt:lpstr>'x-323'!TABLE_CLIENT</vt:lpstr>
      <vt:lpstr>'x-324'!TABLE_CLIENT</vt:lpstr>
      <vt:lpstr>'x-325'!TABLE_CLIENT</vt:lpstr>
      <vt:lpstr>'x-326'!TABLE_CLIENT</vt:lpstr>
      <vt:lpstr>'x-327'!TABLE_CLIENT</vt:lpstr>
      <vt:lpstr>'x-328'!TABLE_CLIENT</vt:lpstr>
      <vt:lpstr>'x-401'!TABLE_CLIENT</vt:lpstr>
      <vt:lpstr>'x-402'!TABLE_CLIENT</vt:lpstr>
      <vt:lpstr>'x-403'!TABLE_CLIENT</vt:lpstr>
      <vt:lpstr>'x-404'!TABLE_CLIENT</vt:lpstr>
      <vt:lpstr>'x-405'!TABLE_CLIENT</vt:lpstr>
      <vt:lpstr>'x-406'!TABLE_CLIENT</vt:lpstr>
      <vt:lpstr>'x-407'!TABLE_CLIENT</vt:lpstr>
      <vt:lpstr>'x-501'!TABLE_CLIENT</vt:lpstr>
      <vt:lpstr>'x-502'!TABLE_CLIENT</vt:lpstr>
      <vt:lpstr>'x-503'!TABLE_CLIENT</vt:lpstr>
      <vt:lpstr>'x-504'!TABLE_CLIENT</vt:lpstr>
      <vt:lpstr>'x-505'!TABLE_CLIENT</vt:lpstr>
      <vt:lpstr>'x-603'!TABLE_CLIENT</vt:lpstr>
      <vt:lpstr>'x-604'!TABLE_CLIENT</vt:lpstr>
      <vt:lpstr>'x-605'!TABLE_CLIENT</vt:lpstr>
      <vt:lpstr>'x-606'!TABLE_CLIENT</vt:lpstr>
      <vt:lpstr>'x-607'!TABLE_CLIENT</vt:lpstr>
      <vt:lpstr>'x-608'!TABLE_CLIENT</vt:lpstr>
      <vt:lpstr>'x-609'!TABLE_CLIENT</vt:lpstr>
      <vt:lpstr>'x-610'!TABLE_CLIENT</vt:lpstr>
      <vt:lpstr>'x-611'!TABLE_CLIENT</vt:lpstr>
      <vt:lpstr>'x-612'!TABLE_CLIENT</vt:lpstr>
      <vt:lpstr>'x-613'!TABLE_CLIENT</vt:lpstr>
      <vt:lpstr>'x-614'!TABLE_CLIENT</vt:lpstr>
      <vt:lpstr>'x-615'!TABLE_CLIENT</vt:lpstr>
      <vt:lpstr>'x-616'!TABLE_CLIENT</vt:lpstr>
      <vt:lpstr>'x-617'!TABLE_CLIENT</vt:lpstr>
      <vt:lpstr>'x-618'!TABLE_CLIENT</vt:lpstr>
      <vt:lpstr>'x-619'!TABLE_CLIENT</vt:lpstr>
      <vt:lpstr>'x-620'!TABLE_CLIENT</vt:lpstr>
      <vt:lpstr>'x-621'!TABLE_CLIENT</vt:lpstr>
      <vt:lpstr>'x-622'!TABLE_CLIENT</vt:lpstr>
      <vt:lpstr>'x-623'!TABLE_CLIENT</vt:lpstr>
      <vt:lpstr>'x-624'!TABLE_CLIENT</vt:lpstr>
      <vt:lpstr>'x-625'!TABLE_CLIENT</vt:lpstr>
      <vt:lpstr>'x-626'!TABLE_CLIENT</vt:lpstr>
      <vt:lpstr>'x-627'!TABLE_CLIENT</vt:lpstr>
      <vt:lpstr>'x-701'!TABLE_CLIENT</vt:lpstr>
      <vt:lpstr>'x-702'!TABLE_CLIENT</vt:lpstr>
      <vt:lpstr>'x-703'!TABLE_CLIENT</vt:lpstr>
      <vt:lpstr>'x-704'!TABLE_CLIENT</vt:lpstr>
      <vt:lpstr>'x-801'!TABLE_CLIENT</vt:lpstr>
      <vt:lpstr>TABLE_CLIENT</vt:lpstr>
      <vt:lpstr>'x-201'!TABLE_CLIENT_1</vt:lpstr>
      <vt:lpstr>'x-202'!TABLE_CLIENT_1</vt:lpstr>
      <vt:lpstr>'x-203'!TABLE_CLIENT_1</vt:lpstr>
      <vt:lpstr>'x-204'!TABLE_CLIENT_1</vt:lpstr>
      <vt:lpstr>'x-205'!TABLE_CLIENT_1</vt:lpstr>
      <vt:lpstr>'x-206'!TABLE_CLIENT_1</vt:lpstr>
      <vt:lpstr>'x-207'!TABLE_CLIENT_1</vt:lpstr>
      <vt:lpstr>'x-208'!TABLE_CLIENT_1</vt:lpstr>
      <vt:lpstr>'x-209'!TABLE_CLIENT_1</vt:lpstr>
      <vt:lpstr>'x-210'!TABLE_CLIENT_1</vt:lpstr>
      <vt:lpstr>'x-211'!TABLE_CLIENT_1</vt:lpstr>
      <vt:lpstr>'x-212'!TABLE_CLIENT_1</vt:lpstr>
      <vt:lpstr>'x-213'!TABLE_CLIENT_1</vt:lpstr>
      <vt:lpstr>'x-214'!TABLE_CLIENT_1</vt:lpstr>
      <vt:lpstr>'x-215'!TABLE_CLIENT_1</vt:lpstr>
      <vt:lpstr>'x-216'!TABLE_CLIENT_1</vt:lpstr>
      <vt:lpstr>'x-217'!TABLE_CLIENT_1</vt:lpstr>
      <vt:lpstr>'x-220'!TABLE_CLIENT_1</vt:lpstr>
      <vt:lpstr>'x-221'!TABLE_CLIENT_1</vt:lpstr>
      <vt:lpstr>'x-301'!TABLE_CLIENT_1</vt:lpstr>
      <vt:lpstr>'x-302'!TABLE_CLIENT_1</vt:lpstr>
      <vt:lpstr>'x-303'!TABLE_CLIENT_1</vt:lpstr>
      <vt:lpstr>'x-304'!TABLE_CLIENT_1</vt:lpstr>
      <vt:lpstr>'x-305'!TABLE_CLIENT_1</vt:lpstr>
      <vt:lpstr>'x-306'!TABLE_CLIENT_1</vt:lpstr>
      <vt:lpstr>'x-307'!TABLE_CLIENT_1</vt:lpstr>
      <vt:lpstr>'x-308'!TABLE_CLIENT_1</vt:lpstr>
      <vt:lpstr>'x-309'!TABLE_CLIENT_1</vt:lpstr>
      <vt:lpstr>'x-310'!TABLE_CLIENT_1</vt:lpstr>
      <vt:lpstr>'x-311'!TABLE_CLIENT_1</vt:lpstr>
      <vt:lpstr>'x-312'!TABLE_CLIENT_1</vt:lpstr>
      <vt:lpstr>'x-313'!TABLE_CLIENT_1</vt:lpstr>
      <vt:lpstr>'x-314'!TABLE_CLIENT_1</vt:lpstr>
      <vt:lpstr>'x-315'!TABLE_CLIENT_1</vt:lpstr>
      <vt:lpstr>'x-316'!TABLE_CLIENT_1</vt:lpstr>
      <vt:lpstr>'x-317'!TABLE_CLIENT_1</vt:lpstr>
      <vt:lpstr>'x-318'!TABLE_CLIENT_1</vt:lpstr>
      <vt:lpstr>'x-319'!TABLE_CLIENT_1</vt:lpstr>
      <vt:lpstr>'x-320'!TABLE_CLIENT_1</vt:lpstr>
      <vt:lpstr>'x-321'!TABLE_CLIENT_1</vt:lpstr>
      <vt:lpstr>'x-322'!TABLE_CLIENT_1</vt:lpstr>
      <vt:lpstr>'x-323'!TABLE_CLIENT_1</vt:lpstr>
      <vt:lpstr>'x-324'!TABLE_CLIENT_1</vt:lpstr>
      <vt:lpstr>'x-325'!TABLE_CLIENT_1</vt:lpstr>
      <vt:lpstr>'x-326'!TABLE_CLIENT_1</vt:lpstr>
      <vt:lpstr>'x-327'!TABLE_CLIENT_1</vt:lpstr>
      <vt:lpstr>'x-328'!TABLE_CLIENT_1</vt:lpstr>
      <vt:lpstr>'x-401'!TABLE_CLIENT_1</vt:lpstr>
      <vt:lpstr>'x-402'!TABLE_CLIENT_1</vt:lpstr>
      <vt:lpstr>'x-403'!TABLE_CLIENT_1</vt:lpstr>
      <vt:lpstr>'x-404'!TABLE_CLIENT_1</vt:lpstr>
      <vt:lpstr>'x-405'!TABLE_CLIENT_1</vt:lpstr>
      <vt:lpstr>'x-406'!TABLE_CLIENT_1</vt:lpstr>
      <vt:lpstr>'x-407'!TABLE_CLIENT_1</vt:lpstr>
      <vt:lpstr>'x-501'!TABLE_CLIENT_1</vt:lpstr>
      <vt:lpstr>'x-502'!TABLE_CLIENT_1</vt:lpstr>
      <vt:lpstr>'x-503'!TABLE_CLIENT_1</vt:lpstr>
      <vt:lpstr>'x-504'!TABLE_CLIENT_1</vt:lpstr>
      <vt:lpstr>'x-505'!TABLE_CLIENT_1</vt:lpstr>
      <vt:lpstr>'x-603'!TABLE_CLIENT_1</vt:lpstr>
      <vt:lpstr>'x-604'!TABLE_CLIENT_1</vt:lpstr>
      <vt:lpstr>'x-605'!TABLE_CLIENT_1</vt:lpstr>
      <vt:lpstr>'x-606'!TABLE_CLIENT_1</vt:lpstr>
      <vt:lpstr>'x-607'!TABLE_CLIENT_1</vt:lpstr>
      <vt:lpstr>'x-608'!TABLE_CLIENT_1</vt:lpstr>
      <vt:lpstr>'x-609'!TABLE_CLIENT_1</vt:lpstr>
      <vt:lpstr>'x-610'!TABLE_CLIENT_1</vt:lpstr>
      <vt:lpstr>'x-611'!TABLE_CLIENT_1</vt:lpstr>
      <vt:lpstr>'x-612'!TABLE_CLIENT_1</vt:lpstr>
      <vt:lpstr>'x-613'!TABLE_CLIENT_1</vt:lpstr>
      <vt:lpstr>'x-614'!TABLE_CLIENT_1</vt:lpstr>
      <vt:lpstr>'x-615'!TABLE_CLIENT_1</vt:lpstr>
      <vt:lpstr>'x-616'!TABLE_CLIENT_1</vt:lpstr>
      <vt:lpstr>'x-617'!TABLE_CLIENT_1</vt:lpstr>
      <vt:lpstr>'x-618'!TABLE_CLIENT_1</vt:lpstr>
      <vt:lpstr>'x-619'!TABLE_CLIENT_1</vt:lpstr>
      <vt:lpstr>'x-620'!TABLE_CLIENT_1</vt:lpstr>
      <vt:lpstr>'x-621'!TABLE_CLIENT_1</vt:lpstr>
      <vt:lpstr>'x-622'!TABLE_CLIENT_1</vt:lpstr>
      <vt:lpstr>'x-623'!TABLE_CLIENT_1</vt:lpstr>
      <vt:lpstr>'x-624'!TABLE_CLIENT_1</vt:lpstr>
      <vt:lpstr>'x-625'!TABLE_CLIENT_1</vt:lpstr>
      <vt:lpstr>'x-626'!TABLE_CLIENT_1</vt:lpstr>
      <vt:lpstr>'x-627'!TABLE_CLIENT_1</vt:lpstr>
      <vt:lpstr>'x-701'!TABLE_CLIENT_1</vt:lpstr>
      <vt:lpstr>'x-702'!TABLE_CLIENT_1</vt:lpstr>
      <vt:lpstr>'x-703'!TABLE_CLIENT_1</vt:lpstr>
      <vt:lpstr>'x-704'!TABLE_CLIENT_1</vt:lpstr>
      <vt:lpstr>'x-801'!TABLE_CLIENT_1</vt:lpstr>
      <vt:lpstr>'x-201'!TABLE_DATE_IMPLEMENTED</vt:lpstr>
      <vt:lpstr>'x-202'!TABLE_DATE_IMPLEMENTED</vt:lpstr>
      <vt:lpstr>'x-203'!TABLE_DATE_IMPLEMENTED</vt:lpstr>
      <vt:lpstr>'x-204'!TABLE_DATE_IMPLEMENTED</vt:lpstr>
      <vt:lpstr>'x-205'!TABLE_DATE_IMPLEMENTED</vt:lpstr>
      <vt:lpstr>'x-206'!TABLE_DATE_IMPLEMENTED</vt:lpstr>
      <vt:lpstr>'x-207'!TABLE_DATE_IMPLEMENTED</vt:lpstr>
      <vt:lpstr>'x-208'!TABLE_DATE_IMPLEMENTED</vt:lpstr>
      <vt:lpstr>'x-209'!TABLE_DATE_IMPLEMENTED</vt:lpstr>
      <vt:lpstr>'x-210'!TABLE_DATE_IMPLEMENTED</vt:lpstr>
      <vt:lpstr>'x-211'!TABLE_DATE_IMPLEMENTED</vt:lpstr>
      <vt:lpstr>'x-212'!TABLE_DATE_IMPLEMENTED</vt:lpstr>
      <vt:lpstr>'x-213'!TABLE_DATE_IMPLEMENTED</vt:lpstr>
      <vt:lpstr>'x-214'!TABLE_DATE_IMPLEMENTED</vt:lpstr>
      <vt:lpstr>'x-215'!TABLE_DATE_IMPLEMENTED</vt:lpstr>
      <vt:lpstr>'x-216'!TABLE_DATE_IMPLEMENTED</vt:lpstr>
      <vt:lpstr>'x-217'!TABLE_DATE_IMPLEMENTED</vt:lpstr>
      <vt:lpstr>'x-220'!TABLE_DATE_IMPLEMENTED</vt:lpstr>
      <vt:lpstr>'x-221'!TABLE_DATE_IMPLEMENTED</vt:lpstr>
      <vt:lpstr>'x-301'!TABLE_DATE_IMPLEMENTED</vt:lpstr>
      <vt:lpstr>'x-302'!TABLE_DATE_IMPLEMENTED</vt:lpstr>
      <vt:lpstr>'x-303'!TABLE_DATE_IMPLEMENTED</vt:lpstr>
      <vt:lpstr>'x-304'!TABLE_DATE_IMPLEMENTED</vt:lpstr>
      <vt:lpstr>'x-305'!TABLE_DATE_IMPLEMENTED</vt:lpstr>
      <vt:lpstr>'x-306'!TABLE_DATE_IMPLEMENTED</vt:lpstr>
      <vt:lpstr>'x-307'!TABLE_DATE_IMPLEMENTED</vt:lpstr>
      <vt:lpstr>'x-308'!TABLE_DATE_IMPLEMENTED</vt:lpstr>
      <vt:lpstr>'x-309'!TABLE_DATE_IMPLEMENTED</vt:lpstr>
      <vt:lpstr>'x-310'!TABLE_DATE_IMPLEMENTED</vt:lpstr>
      <vt:lpstr>'x-311'!TABLE_DATE_IMPLEMENTED</vt:lpstr>
      <vt:lpstr>'x-312'!TABLE_DATE_IMPLEMENTED</vt:lpstr>
      <vt:lpstr>'x-313'!TABLE_DATE_IMPLEMENTED</vt:lpstr>
      <vt:lpstr>'x-314'!TABLE_DATE_IMPLEMENTED</vt:lpstr>
      <vt:lpstr>'x-315'!TABLE_DATE_IMPLEMENTED</vt:lpstr>
      <vt:lpstr>'x-316'!TABLE_DATE_IMPLEMENTED</vt:lpstr>
      <vt:lpstr>'x-317'!TABLE_DATE_IMPLEMENTED</vt:lpstr>
      <vt:lpstr>'x-318'!TABLE_DATE_IMPLEMENTED</vt:lpstr>
      <vt:lpstr>'x-319'!TABLE_DATE_IMPLEMENTED</vt:lpstr>
      <vt:lpstr>'x-320'!TABLE_DATE_IMPLEMENTED</vt:lpstr>
      <vt:lpstr>'x-321'!TABLE_DATE_IMPLEMENTED</vt:lpstr>
      <vt:lpstr>'x-322'!TABLE_DATE_IMPLEMENTED</vt:lpstr>
      <vt:lpstr>'x-323'!TABLE_DATE_IMPLEMENTED</vt:lpstr>
      <vt:lpstr>'x-324'!TABLE_DATE_IMPLEMENTED</vt:lpstr>
      <vt:lpstr>'x-325'!TABLE_DATE_IMPLEMENTED</vt:lpstr>
      <vt:lpstr>'x-326'!TABLE_DATE_IMPLEMENTED</vt:lpstr>
      <vt:lpstr>'x-327'!TABLE_DATE_IMPLEMENTED</vt:lpstr>
      <vt:lpstr>'x-328'!TABLE_DATE_IMPLEMENTED</vt:lpstr>
      <vt:lpstr>'x-401'!TABLE_DATE_IMPLEMENTED</vt:lpstr>
      <vt:lpstr>'x-402'!TABLE_DATE_IMPLEMENTED</vt:lpstr>
      <vt:lpstr>'x-403'!TABLE_DATE_IMPLEMENTED</vt:lpstr>
      <vt:lpstr>'x-404'!TABLE_DATE_IMPLEMENTED</vt:lpstr>
      <vt:lpstr>'x-405'!TABLE_DATE_IMPLEMENTED</vt:lpstr>
      <vt:lpstr>'x-406'!TABLE_DATE_IMPLEMENTED</vt:lpstr>
      <vt:lpstr>'x-407'!TABLE_DATE_IMPLEMENTED</vt:lpstr>
      <vt:lpstr>'x-501'!TABLE_DATE_IMPLEMENTED</vt:lpstr>
      <vt:lpstr>'x-502'!TABLE_DATE_IMPLEMENTED</vt:lpstr>
      <vt:lpstr>'x-503'!TABLE_DATE_IMPLEMENTED</vt:lpstr>
      <vt:lpstr>'x-504'!TABLE_DATE_IMPLEMENTED</vt:lpstr>
      <vt:lpstr>'x-505'!TABLE_DATE_IMPLEMENTED</vt:lpstr>
      <vt:lpstr>'x-603'!TABLE_DATE_IMPLEMENTED</vt:lpstr>
      <vt:lpstr>'x-604'!TABLE_DATE_IMPLEMENTED</vt:lpstr>
      <vt:lpstr>'x-605'!TABLE_DATE_IMPLEMENTED</vt:lpstr>
      <vt:lpstr>'x-606'!TABLE_DATE_IMPLEMENTED</vt:lpstr>
      <vt:lpstr>'x-607'!TABLE_DATE_IMPLEMENTED</vt:lpstr>
      <vt:lpstr>'x-608'!TABLE_DATE_IMPLEMENTED</vt:lpstr>
      <vt:lpstr>'x-609'!TABLE_DATE_IMPLEMENTED</vt:lpstr>
      <vt:lpstr>'x-610'!TABLE_DATE_IMPLEMENTED</vt:lpstr>
      <vt:lpstr>'x-611'!TABLE_DATE_IMPLEMENTED</vt:lpstr>
      <vt:lpstr>'x-612'!TABLE_DATE_IMPLEMENTED</vt:lpstr>
      <vt:lpstr>'x-613'!TABLE_DATE_IMPLEMENTED</vt:lpstr>
      <vt:lpstr>'x-614'!TABLE_DATE_IMPLEMENTED</vt:lpstr>
      <vt:lpstr>'x-615'!TABLE_DATE_IMPLEMENTED</vt:lpstr>
      <vt:lpstr>'x-616'!TABLE_DATE_IMPLEMENTED</vt:lpstr>
      <vt:lpstr>'x-617'!TABLE_DATE_IMPLEMENTED</vt:lpstr>
      <vt:lpstr>'x-618'!TABLE_DATE_IMPLEMENTED</vt:lpstr>
      <vt:lpstr>'x-619'!TABLE_DATE_IMPLEMENTED</vt:lpstr>
      <vt:lpstr>'x-620'!TABLE_DATE_IMPLEMENTED</vt:lpstr>
      <vt:lpstr>'x-621'!TABLE_DATE_IMPLEMENTED</vt:lpstr>
      <vt:lpstr>'x-622'!TABLE_DATE_IMPLEMENTED</vt:lpstr>
      <vt:lpstr>'x-623'!TABLE_DATE_IMPLEMENTED</vt:lpstr>
      <vt:lpstr>'x-624'!TABLE_DATE_IMPLEMENTED</vt:lpstr>
      <vt:lpstr>'x-625'!TABLE_DATE_IMPLEMENTED</vt:lpstr>
      <vt:lpstr>'x-626'!TABLE_DATE_IMPLEMENTED</vt:lpstr>
      <vt:lpstr>'x-627'!TABLE_DATE_IMPLEMENTED</vt:lpstr>
      <vt:lpstr>'x-701'!TABLE_DATE_IMPLEMENTED</vt:lpstr>
      <vt:lpstr>'x-702'!TABLE_DATE_IMPLEMENTED</vt:lpstr>
      <vt:lpstr>'x-703'!TABLE_DATE_IMPLEMENTED</vt:lpstr>
      <vt:lpstr>'x-704'!TABLE_DATE_IMPLEMENTED</vt:lpstr>
      <vt:lpstr>'x-801'!TABLE_DATE_IMPLEMENTED</vt:lpstr>
      <vt:lpstr>TABLE_DATE_IMPLEMENTED</vt:lpstr>
      <vt:lpstr>'x-201'!TABLE_DATE_IMPLEMENTED_1</vt:lpstr>
      <vt:lpstr>'x-202'!TABLE_DATE_IMPLEMENTED_1</vt:lpstr>
      <vt:lpstr>'x-203'!TABLE_DATE_IMPLEMENTED_1</vt:lpstr>
      <vt:lpstr>'x-204'!TABLE_DATE_IMPLEMENTED_1</vt:lpstr>
      <vt:lpstr>'x-205'!TABLE_DATE_IMPLEMENTED_1</vt:lpstr>
      <vt:lpstr>'x-206'!TABLE_DATE_IMPLEMENTED_1</vt:lpstr>
      <vt:lpstr>'x-207'!TABLE_DATE_IMPLEMENTED_1</vt:lpstr>
      <vt:lpstr>'x-208'!TABLE_DATE_IMPLEMENTED_1</vt:lpstr>
      <vt:lpstr>'x-209'!TABLE_DATE_IMPLEMENTED_1</vt:lpstr>
      <vt:lpstr>'x-210'!TABLE_DATE_IMPLEMENTED_1</vt:lpstr>
      <vt:lpstr>'x-211'!TABLE_DATE_IMPLEMENTED_1</vt:lpstr>
      <vt:lpstr>'x-212'!TABLE_DATE_IMPLEMENTED_1</vt:lpstr>
      <vt:lpstr>'x-213'!TABLE_DATE_IMPLEMENTED_1</vt:lpstr>
      <vt:lpstr>'x-214'!TABLE_DATE_IMPLEMENTED_1</vt:lpstr>
      <vt:lpstr>'x-215'!TABLE_DATE_IMPLEMENTED_1</vt:lpstr>
      <vt:lpstr>'x-216'!TABLE_DATE_IMPLEMENTED_1</vt:lpstr>
      <vt:lpstr>'x-217'!TABLE_DATE_IMPLEMENTED_1</vt:lpstr>
      <vt:lpstr>'x-220'!TABLE_DATE_IMPLEMENTED_1</vt:lpstr>
      <vt:lpstr>'x-221'!TABLE_DATE_IMPLEMENTED_1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'x-308'!TABLE_DATE_IMPLEMENTED_1</vt:lpstr>
      <vt:lpstr>'x-309'!TABLE_DATE_IMPLEMENTED_1</vt:lpstr>
      <vt:lpstr>'x-310'!TABLE_DATE_IMPLEMENTED_1</vt:lpstr>
      <vt:lpstr>'x-311'!TABLE_DATE_IMPLEMENTED_1</vt:lpstr>
      <vt:lpstr>'x-312'!TABLE_DATE_IMPLEMENTED_1</vt:lpstr>
      <vt:lpstr>'x-313'!TABLE_DATE_IMPLEMENTED_1</vt:lpstr>
      <vt:lpstr>'x-314'!TABLE_DATE_IMPLEMENTED_1</vt:lpstr>
      <vt:lpstr>'x-315'!TABLE_DATE_IMPLEMENTED_1</vt:lpstr>
      <vt:lpstr>'x-316'!TABLE_DATE_IMPLEMENTED_1</vt:lpstr>
      <vt:lpstr>'x-317'!TABLE_DATE_IMPLEMENTED_1</vt:lpstr>
      <vt:lpstr>'x-318'!TABLE_DATE_IMPLEMENTED_1</vt:lpstr>
      <vt:lpstr>'x-319'!TABLE_DATE_IMPLEMENTED_1</vt:lpstr>
      <vt:lpstr>'x-320'!TABLE_DATE_IMPLEMENTED_1</vt:lpstr>
      <vt:lpstr>'x-321'!TABLE_DATE_IMPLEMENTED_1</vt:lpstr>
      <vt:lpstr>'x-322'!TABLE_DATE_IMPLEMENTED_1</vt:lpstr>
      <vt:lpstr>'x-323'!TABLE_DATE_IMPLEMENTED_1</vt:lpstr>
      <vt:lpstr>'x-324'!TABLE_DATE_IMPLEMENTED_1</vt:lpstr>
      <vt:lpstr>'x-325'!TABLE_DATE_IMPLEMENTED_1</vt:lpstr>
      <vt:lpstr>'x-326'!TABLE_DATE_IMPLEMENTED_1</vt:lpstr>
      <vt:lpstr>'x-327'!TABLE_DATE_IMPLEMENTED_1</vt:lpstr>
      <vt:lpstr>'x-328'!TABLE_DATE_IMPLEMENTED_1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'x-501'!TABLE_DATE_IMPLEMENTED_1</vt:lpstr>
      <vt:lpstr>'x-502'!TABLE_DATE_IMPLEMENTED_1</vt:lpstr>
      <vt:lpstr>'x-503'!TABLE_DATE_IMPLEMENTED_1</vt:lpstr>
      <vt:lpstr>'x-504'!TABLE_DATE_IMPLEMENTED_1</vt:lpstr>
      <vt:lpstr>'x-505'!TABLE_DATE_IMPLEMENTED_1</vt:lpstr>
      <vt:lpstr>'x-603'!TABLE_DATE_IMPLEMENTED_1</vt:lpstr>
      <vt:lpstr>'x-604'!TABLE_DATE_IMPLEMENTED_1</vt:lpstr>
      <vt:lpstr>'x-605'!TABLE_DATE_IMPLEMENTED_1</vt:lpstr>
      <vt:lpstr>'x-606'!TABLE_DATE_IMPLEMENTED_1</vt:lpstr>
      <vt:lpstr>'x-607'!TABLE_DATE_IMPLEMENTED_1</vt:lpstr>
      <vt:lpstr>'x-608'!TABLE_DATE_IMPLEMENTED_1</vt:lpstr>
      <vt:lpstr>'x-609'!TABLE_DATE_IMPLEMENTED_1</vt:lpstr>
      <vt:lpstr>'x-610'!TABLE_DATE_IMPLEMENTED_1</vt:lpstr>
      <vt:lpstr>'x-611'!TABLE_DATE_IMPLEMENTED_1</vt:lpstr>
      <vt:lpstr>'x-612'!TABLE_DATE_IMPLEMENTED_1</vt:lpstr>
      <vt:lpstr>'x-613'!TABLE_DATE_IMPLEMENTED_1</vt:lpstr>
      <vt:lpstr>'x-614'!TABLE_DATE_IMPLEMENTED_1</vt:lpstr>
      <vt:lpstr>'x-615'!TABLE_DATE_IMPLEMENTED_1</vt:lpstr>
      <vt:lpstr>'x-616'!TABLE_DATE_IMPLEMENTED_1</vt:lpstr>
      <vt:lpstr>'x-617'!TABLE_DATE_IMPLEMENTED_1</vt:lpstr>
      <vt:lpstr>'x-618'!TABLE_DATE_IMPLEMENTED_1</vt:lpstr>
      <vt:lpstr>'x-619'!TABLE_DATE_IMPLEMENTED_1</vt:lpstr>
      <vt:lpstr>'x-620'!TABLE_DATE_IMPLEMENTED_1</vt:lpstr>
      <vt:lpstr>'x-621'!TABLE_DATE_IMPLEMENTED_1</vt:lpstr>
      <vt:lpstr>'x-622'!TABLE_DATE_IMPLEMENTED_1</vt:lpstr>
      <vt:lpstr>'x-623'!TABLE_DATE_IMPLEMENTED_1</vt:lpstr>
      <vt:lpstr>'x-624'!TABLE_DATE_IMPLEMENTED_1</vt:lpstr>
      <vt:lpstr>'x-625'!TABLE_DATE_IMPLEMENTED_1</vt:lpstr>
      <vt:lpstr>'x-626'!TABLE_DATE_IMPLEMENTED_1</vt:lpstr>
      <vt:lpstr>'x-627'!TABLE_DATE_IMPLEMENTED_1</vt:lpstr>
      <vt:lpstr>'x-701'!TABLE_DATE_IMPLEMENTED_1</vt:lpstr>
      <vt:lpstr>'x-702'!TABLE_DATE_IMPLEMENTED_1</vt:lpstr>
      <vt:lpstr>'x-703'!TABLE_DATE_IMPLEMENTED_1</vt:lpstr>
      <vt:lpstr>'x-704'!TABLE_DATE_IMPLEMENTED_1</vt:lpstr>
      <vt:lpstr>'x-801'!TABLE_DATE_IMPLEMENTED_1</vt:lpstr>
      <vt:lpstr>'x-201'!TABLE_DATE_ISSUED</vt:lpstr>
      <vt:lpstr>'x-202'!TABLE_DATE_ISSUED</vt:lpstr>
      <vt:lpstr>'x-203'!TABLE_DATE_ISSUED</vt:lpstr>
      <vt:lpstr>'x-204'!TABLE_DATE_ISSUED</vt:lpstr>
      <vt:lpstr>'x-205'!TABLE_DATE_ISSUED</vt:lpstr>
      <vt:lpstr>'x-206'!TABLE_DATE_ISSUED</vt:lpstr>
      <vt:lpstr>'x-207'!TABLE_DATE_ISSUED</vt:lpstr>
      <vt:lpstr>'x-208'!TABLE_DATE_ISSUED</vt:lpstr>
      <vt:lpstr>'x-209'!TABLE_DATE_ISSUED</vt:lpstr>
      <vt:lpstr>'x-210'!TABLE_DATE_ISSUED</vt:lpstr>
      <vt:lpstr>'x-211'!TABLE_DATE_ISSUED</vt:lpstr>
      <vt:lpstr>'x-212'!TABLE_DATE_ISSUED</vt:lpstr>
      <vt:lpstr>'x-213'!TABLE_DATE_ISSUED</vt:lpstr>
      <vt:lpstr>'x-214'!TABLE_DATE_ISSUED</vt:lpstr>
      <vt:lpstr>'x-215'!TABLE_DATE_ISSUED</vt:lpstr>
      <vt:lpstr>'x-216'!TABLE_DATE_ISSUED</vt:lpstr>
      <vt:lpstr>'x-217'!TABLE_DATE_ISSUED</vt:lpstr>
      <vt:lpstr>'x-220'!TABLE_DATE_ISSUED</vt:lpstr>
      <vt:lpstr>'x-221'!TABLE_DATE_ISSUED</vt:lpstr>
      <vt:lpstr>'x-301'!TABLE_DATE_ISSUED</vt:lpstr>
      <vt:lpstr>'x-302'!TABLE_DATE_ISSUED</vt:lpstr>
      <vt:lpstr>'x-303'!TABLE_DATE_ISSUED</vt:lpstr>
      <vt:lpstr>'x-304'!TABLE_DATE_ISSUED</vt:lpstr>
      <vt:lpstr>'x-305'!TABLE_DATE_ISSUED</vt:lpstr>
      <vt:lpstr>'x-306'!TABLE_DATE_ISSUED</vt:lpstr>
      <vt:lpstr>'x-307'!TABLE_DATE_ISSUED</vt:lpstr>
      <vt:lpstr>'x-308'!TABLE_DATE_ISSUED</vt:lpstr>
      <vt:lpstr>'x-309'!TABLE_DATE_ISSUED</vt:lpstr>
      <vt:lpstr>'x-310'!TABLE_DATE_ISSUED</vt:lpstr>
      <vt:lpstr>'x-311'!TABLE_DATE_ISSUED</vt:lpstr>
      <vt:lpstr>'x-312'!TABLE_DATE_ISSUED</vt:lpstr>
      <vt:lpstr>'x-313'!TABLE_DATE_ISSUED</vt:lpstr>
      <vt:lpstr>'x-314'!TABLE_DATE_ISSUED</vt:lpstr>
      <vt:lpstr>'x-315'!TABLE_DATE_ISSUED</vt:lpstr>
      <vt:lpstr>'x-316'!TABLE_DATE_ISSUED</vt:lpstr>
      <vt:lpstr>'x-317'!TABLE_DATE_ISSUED</vt:lpstr>
      <vt:lpstr>'x-318'!TABLE_DATE_ISSUED</vt:lpstr>
      <vt:lpstr>'x-319'!TABLE_DATE_ISSUED</vt:lpstr>
      <vt:lpstr>'x-320'!TABLE_DATE_ISSUED</vt:lpstr>
      <vt:lpstr>'x-321'!TABLE_DATE_ISSUED</vt:lpstr>
      <vt:lpstr>'x-322'!TABLE_DATE_ISSUED</vt:lpstr>
      <vt:lpstr>'x-323'!TABLE_DATE_ISSUED</vt:lpstr>
      <vt:lpstr>'x-324'!TABLE_DATE_ISSUED</vt:lpstr>
      <vt:lpstr>'x-325'!TABLE_DATE_ISSUED</vt:lpstr>
      <vt:lpstr>'x-326'!TABLE_DATE_ISSUED</vt:lpstr>
      <vt:lpstr>'x-327'!TABLE_DATE_ISSUED</vt:lpstr>
      <vt:lpstr>'x-328'!TABLE_DATE_ISSUED</vt:lpstr>
      <vt:lpstr>'x-401'!TABLE_DATE_ISSUED</vt:lpstr>
      <vt:lpstr>'x-402'!TABLE_DATE_ISSUED</vt:lpstr>
      <vt:lpstr>'x-403'!TABLE_DATE_ISSUED</vt:lpstr>
      <vt:lpstr>'x-404'!TABLE_DATE_ISSUED</vt:lpstr>
      <vt:lpstr>'x-405'!TABLE_DATE_ISSUED</vt:lpstr>
      <vt:lpstr>'x-406'!TABLE_DATE_ISSUED</vt:lpstr>
      <vt:lpstr>'x-407'!TABLE_DATE_ISSUED</vt:lpstr>
      <vt:lpstr>'x-501'!TABLE_DATE_ISSUED</vt:lpstr>
      <vt:lpstr>'x-502'!TABLE_DATE_ISSUED</vt:lpstr>
      <vt:lpstr>'x-503'!TABLE_DATE_ISSUED</vt:lpstr>
      <vt:lpstr>'x-504'!TABLE_DATE_ISSUED</vt:lpstr>
      <vt:lpstr>'x-505'!TABLE_DATE_ISSUED</vt:lpstr>
      <vt:lpstr>'x-603'!TABLE_DATE_ISSUED</vt:lpstr>
      <vt:lpstr>'x-604'!TABLE_DATE_ISSUED</vt:lpstr>
      <vt:lpstr>'x-605'!TABLE_DATE_ISSUED</vt:lpstr>
      <vt:lpstr>'x-606'!TABLE_DATE_ISSUED</vt:lpstr>
      <vt:lpstr>'x-607'!TABLE_DATE_ISSUED</vt:lpstr>
      <vt:lpstr>'x-608'!TABLE_DATE_ISSUED</vt:lpstr>
      <vt:lpstr>'x-609'!TABLE_DATE_ISSUED</vt:lpstr>
      <vt:lpstr>'x-610'!TABLE_DATE_ISSUED</vt:lpstr>
      <vt:lpstr>'x-611'!TABLE_DATE_ISSUED</vt:lpstr>
      <vt:lpstr>'x-612'!TABLE_DATE_ISSUED</vt:lpstr>
      <vt:lpstr>'x-613'!TABLE_DATE_ISSUED</vt:lpstr>
      <vt:lpstr>'x-614'!TABLE_DATE_ISSUED</vt:lpstr>
      <vt:lpstr>'x-615'!TABLE_DATE_ISSUED</vt:lpstr>
      <vt:lpstr>'x-616'!TABLE_DATE_ISSUED</vt:lpstr>
      <vt:lpstr>'x-617'!TABLE_DATE_ISSUED</vt:lpstr>
      <vt:lpstr>'x-618'!TABLE_DATE_ISSUED</vt:lpstr>
      <vt:lpstr>'x-619'!TABLE_DATE_ISSUED</vt:lpstr>
      <vt:lpstr>'x-620'!TABLE_DATE_ISSUED</vt:lpstr>
      <vt:lpstr>'x-621'!TABLE_DATE_ISSUED</vt:lpstr>
      <vt:lpstr>'x-622'!TABLE_DATE_ISSUED</vt:lpstr>
      <vt:lpstr>'x-623'!TABLE_DATE_ISSUED</vt:lpstr>
      <vt:lpstr>'x-624'!TABLE_DATE_ISSUED</vt:lpstr>
      <vt:lpstr>'x-625'!TABLE_DATE_ISSUED</vt:lpstr>
      <vt:lpstr>'x-626'!TABLE_DATE_ISSUED</vt:lpstr>
      <vt:lpstr>'x-627'!TABLE_DATE_ISSUED</vt:lpstr>
      <vt:lpstr>'x-701'!TABLE_DATE_ISSUED</vt:lpstr>
      <vt:lpstr>'x-702'!TABLE_DATE_ISSUED</vt:lpstr>
      <vt:lpstr>'x-703'!TABLE_DATE_ISSUED</vt:lpstr>
      <vt:lpstr>'x-704'!TABLE_DATE_ISSUED</vt:lpstr>
      <vt:lpstr>'x-801'!TABLE_DATE_ISSUED</vt:lpstr>
      <vt:lpstr>TABLE_DATE_ISSUED</vt:lpstr>
      <vt:lpstr>'x-201'!TABLE_DATE_ISSUED_1</vt:lpstr>
      <vt:lpstr>'x-202'!TABLE_DATE_ISSUED_1</vt:lpstr>
      <vt:lpstr>'x-203'!TABLE_DATE_ISSUED_1</vt:lpstr>
      <vt:lpstr>'x-204'!TABLE_DATE_ISSUED_1</vt:lpstr>
      <vt:lpstr>'x-205'!TABLE_DATE_ISSUED_1</vt:lpstr>
      <vt:lpstr>'x-206'!TABLE_DATE_ISSUED_1</vt:lpstr>
      <vt:lpstr>'x-207'!TABLE_DATE_ISSUED_1</vt:lpstr>
      <vt:lpstr>'x-208'!TABLE_DATE_ISSUED_1</vt:lpstr>
      <vt:lpstr>'x-209'!TABLE_DATE_ISSUED_1</vt:lpstr>
      <vt:lpstr>'x-210'!TABLE_DATE_ISSUED_1</vt:lpstr>
      <vt:lpstr>'x-211'!TABLE_DATE_ISSUED_1</vt:lpstr>
      <vt:lpstr>'x-212'!TABLE_DATE_ISSUED_1</vt:lpstr>
      <vt:lpstr>'x-213'!TABLE_DATE_ISSUED_1</vt:lpstr>
      <vt:lpstr>'x-214'!TABLE_DATE_ISSUED_1</vt:lpstr>
      <vt:lpstr>'x-215'!TABLE_DATE_ISSUED_1</vt:lpstr>
      <vt:lpstr>'x-216'!TABLE_DATE_ISSUED_1</vt:lpstr>
      <vt:lpstr>'x-217'!TABLE_DATE_ISSUED_1</vt:lpstr>
      <vt:lpstr>'x-220'!TABLE_DATE_ISSUED_1</vt:lpstr>
      <vt:lpstr>'x-221'!TABLE_DATE_ISSUED_1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'x-308'!TABLE_DATE_ISSUED_1</vt:lpstr>
      <vt:lpstr>'x-309'!TABLE_DATE_ISSUED_1</vt:lpstr>
      <vt:lpstr>'x-310'!TABLE_DATE_ISSUED_1</vt:lpstr>
      <vt:lpstr>'x-311'!TABLE_DATE_ISSUED_1</vt:lpstr>
      <vt:lpstr>'x-312'!TABLE_DATE_ISSUED_1</vt:lpstr>
      <vt:lpstr>'x-313'!TABLE_DATE_ISSUED_1</vt:lpstr>
      <vt:lpstr>'x-314'!TABLE_DATE_ISSUED_1</vt:lpstr>
      <vt:lpstr>'x-315'!TABLE_DATE_ISSUED_1</vt:lpstr>
      <vt:lpstr>'x-316'!TABLE_DATE_ISSUED_1</vt:lpstr>
      <vt:lpstr>'x-317'!TABLE_DATE_ISSUED_1</vt:lpstr>
      <vt:lpstr>'x-318'!TABLE_DATE_ISSUED_1</vt:lpstr>
      <vt:lpstr>'x-319'!TABLE_DATE_ISSUED_1</vt:lpstr>
      <vt:lpstr>'x-320'!TABLE_DATE_ISSUED_1</vt:lpstr>
      <vt:lpstr>'x-321'!TABLE_DATE_ISSUED_1</vt:lpstr>
      <vt:lpstr>'x-322'!TABLE_DATE_ISSUED_1</vt:lpstr>
      <vt:lpstr>'x-323'!TABLE_DATE_ISSUED_1</vt:lpstr>
      <vt:lpstr>'x-324'!TABLE_DATE_ISSUED_1</vt:lpstr>
      <vt:lpstr>'x-325'!TABLE_DATE_ISSUED_1</vt:lpstr>
      <vt:lpstr>'x-326'!TABLE_DATE_ISSUED_1</vt:lpstr>
      <vt:lpstr>'x-327'!TABLE_DATE_ISSUED_1</vt:lpstr>
      <vt:lpstr>'x-328'!TABLE_DATE_ISSUED_1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'x-501'!TABLE_DATE_ISSUED_1</vt:lpstr>
      <vt:lpstr>'x-502'!TABLE_DATE_ISSUED_1</vt:lpstr>
      <vt:lpstr>'x-503'!TABLE_DATE_ISSUED_1</vt:lpstr>
      <vt:lpstr>'x-504'!TABLE_DATE_ISSUED_1</vt:lpstr>
      <vt:lpstr>'x-505'!TABLE_DATE_ISSUED_1</vt:lpstr>
      <vt:lpstr>'x-603'!TABLE_DATE_ISSUED_1</vt:lpstr>
      <vt:lpstr>'x-604'!TABLE_DATE_ISSUED_1</vt:lpstr>
      <vt:lpstr>'x-605'!TABLE_DATE_ISSUED_1</vt:lpstr>
      <vt:lpstr>'x-606'!TABLE_DATE_ISSUED_1</vt:lpstr>
      <vt:lpstr>'x-607'!TABLE_DATE_ISSUED_1</vt:lpstr>
      <vt:lpstr>'x-608'!TABLE_DATE_ISSUED_1</vt:lpstr>
      <vt:lpstr>'x-609'!TABLE_DATE_ISSUED_1</vt:lpstr>
      <vt:lpstr>'x-610'!TABLE_DATE_ISSUED_1</vt:lpstr>
      <vt:lpstr>'x-611'!TABLE_DATE_ISSUED_1</vt:lpstr>
      <vt:lpstr>'x-612'!TABLE_DATE_ISSUED_1</vt:lpstr>
      <vt:lpstr>'x-613'!TABLE_DATE_ISSUED_1</vt:lpstr>
      <vt:lpstr>'x-614'!TABLE_DATE_ISSUED_1</vt:lpstr>
      <vt:lpstr>'x-615'!TABLE_DATE_ISSUED_1</vt:lpstr>
      <vt:lpstr>'x-616'!TABLE_DATE_ISSUED_1</vt:lpstr>
      <vt:lpstr>'x-617'!TABLE_DATE_ISSUED_1</vt:lpstr>
      <vt:lpstr>'x-618'!TABLE_DATE_ISSUED_1</vt:lpstr>
      <vt:lpstr>'x-619'!TABLE_DATE_ISSUED_1</vt:lpstr>
      <vt:lpstr>'x-620'!TABLE_DATE_ISSUED_1</vt:lpstr>
      <vt:lpstr>'x-621'!TABLE_DATE_ISSUED_1</vt:lpstr>
      <vt:lpstr>'x-622'!TABLE_DATE_ISSUED_1</vt:lpstr>
      <vt:lpstr>'x-623'!TABLE_DATE_ISSUED_1</vt:lpstr>
      <vt:lpstr>'x-624'!TABLE_DATE_ISSUED_1</vt:lpstr>
      <vt:lpstr>'x-625'!TABLE_DATE_ISSUED_1</vt:lpstr>
      <vt:lpstr>'x-626'!TABLE_DATE_ISSUED_1</vt:lpstr>
      <vt:lpstr>'x-627'!TABLE_DATE_ISSUED_1</vt:lpstr>
      <vt:lpstr>'x-701'!TABLE_DATE_ISSUED_1</vt:lpstr>
      <vt:lpstr>'x-702'!TABLE_DATE_ISSUED_1</vt:lpstr>
      <vt:lpstr>'x-703'!TABLE_DATE_ISSUED_1</vt:lpstr>
      <vt:lpstr>'x-704'!TABLE_DATE_ISSUED_1</vt:lpstr>
      <vt:lpstr>'x-801'!TABLE_DATE_ISSUED_1</vt:lpstr>
      <vt:lpstr>'x-201'!TABLE_DESCRIPTION</vt:lpstr>
      <vt:lpstr>'x-202'!TABLE_DESCRIPTION</vt:lpstr>
      <vt:lpstr>'x-203'!TABLE_DESCRIPTION</vt:lpstr>
      <vt:lpstr>'x-204'!TABLE_DESCRIPTION</vt:lpstr>
      <vt:lpstr>'x-205'!TABLE_DESCRIPTION</vt:lpstr>
      <vt:lpstr>'x-206'!TABLE_DESCRIPTION</vt:lpstr>
      <vt:lpstr>'x-207'!TABLE_DESCRIPTION</vt:lpstr>
      <vt:lpstr>'x-208'!TABLE_DESCRIPTION</vt:lpstr>
      <vt:lpstr>'x-209'!TABLE_DESCRIPTION</vt:lpstr>
      <vt:lpstr>'x-210'!TABLE_DESCRIPTION</vt:lpstr>
      <vt:lpstr>'x-211'!TABLE_DESCRIPTION</vt:lpstr>
      <vt:lpstr>'x-212'!TABLE_DESCRIPTION</vt:lpstr>
      <vt:lpstr>'x-213'!TABLE_DESCRIPTION</vt:lpstr>
      <vt:lpstr>'x-214'!TABLE_DESCRIPTION</vt:lpstr>
      <vt:lpstr>'x-215'!TABLE_DESCRIPTION</vt:lpstr>
      <vt:lpstr>'x-216'!TABLE_DESCRIPTION</vt:lpstr>
      <vt:lpstr>'x-217'!TABLE_DESCRIPTION</vt:lpstr>
      <vt:lpstr>'x-220'!TABLE_DESCRIPTION</vt:lpstr>
      <vt:lpstr>'x-221'!TABLE_DESCRIPTION</vt:lpstr>
      <vt:lpstr>'x-301'!TABLE_DESCRIPTION</vt:lpstr>
      <vt:lpstr>'x-302'!TABLE_DESCRIPTION</vt:lpstr>
      <vt:lpstr>'x-303'!TABLE_DESCRIPTION</vt:lpstr>
      <vt:lpstr>'x-304'!TABLE_DESCRIPTION</vt:lpstr>
      <vt:lpstr>'x-305'!TABLE_DESCRIPTION</vt:lpstr>
      <vt:lpstr>'x-306'!TABLE_DESCRIPTION</vt:lpstr>
      <vt:lpstr>'x-307'!TABLE_DESCRIPTION</vt:lpstr>
      <vt:lpstr>'x-308'!TABLE_DESCRIPTION</vt:lpstr>
      <vt:lpstr>'x-309'!TABLE_DESCRIPTION</vt:lpstr>
      <vt:lpstr>'x-310'!TABLE_DESCRIPTION</vt:lpstr>
      <vt:lpstr>'x-311'!TABLE_DESCRIPTION</vt:lpstr>
      <vt:lpstr>'x-312'!TABLE_DESCRIPTION</vt:lpstr>
      <vt:lpstr>'x-313'!TABLE_DESCRIPTION</vt:lpstr>
      <vt:lpstr>'x-314'!TABLE_DESCRIPTION</vt:lpstr>
      <vt:lpstr>'x-315'!TABLE_DESCRIPTION</vt:lpstr>
      <vt:lpstr>'x-316'!TABLE_DESCRIPTION</vt:lpstr>
      <vt:lpstr>'x-317'!TABLE_DESCRIPTION</vt:lpstr>
      <vt:lpstr>'x-318'!TABLE_DESCRIPTION</vt:lpstr>
      <vt:lpstr>'x-319'!TABLE_DESCRIPTION</vt:lpstr>
      <vt:lpstr>'x-320'!TABLE_DESCRIPTION</vt:lpstr>
      <vt:lpstr>'x-321'!TABLE_DESCRIPTION</vt:lpstr>
      <vt:lpstr>'x-322'!TABLE_DESCRIPTION</vt:lpstr>
      <vt:lpstr>'x-323'!TABLE_DESCRIPTION</vt:lpstr>
      <vt:lpstr>'x-324'!TABLE_DESCRIPTION</vt:lpstr>
      <vt:lpstr>'x-325'!TABLE_DESCRIPTION</vt:lpstr>
      <vt:lpstr>'x-326'!TABLE_DESCRIPTION</vt:lpstr>
      <vt:lpstr>'x-327'!TABLE_DESCRIPTION</vt:lpstr>
      <vt:lpstr>'x-328'!TABLE_DESCRIPTION</vt:lpstr>
      <vt:lpstr>'x-401'!TABLE_DESCRIPTION</vt:lpstr>
      <vt:lpstr>'x-402'!TABLE_DESCRIPTION</vt:lpstr>
      <vt:lpstr>'x-403'!TABLE_DESCRIPTION</vt:lpstr>
      <vt:lpstr>'x-404'!TABLE_DESCRIPTION</vt:lpstr>
      <vt:lpstr>'x-405'!TABLE_DESCRIPTION</vt:lpstr>
      <vt:lpstr>'x-406'!TABLE_DESCRIPTION</vt:lpstr>
      <vt:lpstr>'x-407'!TABLE_DESCRIPTION</vt:lpstr>
      <vt:lpstr>'x-501'!TABLE_DESCRIPTION</vt:lpstr>
      <vt:lpstr>'x-502'!TABLE_DESCRIPTION</vt:lpstr>
      <vt:lpstr>'x-503'!TABLE_DESCRIPTION</vt:lpstr>
      <vt:lpstr>'x-504'!TABLE_DESCRIPTION</vt:lpstr>
      <vt:lpstr>'x-505'!TABLE_DESCRIPTION</vt:lpstr>
      <vt:lpstr>'x-603'!TABLE_DESCRIPTION</vt:lpstr>
      <vt:lpstr>'x-604'!TABLE_DESCRIPTION</vt:lpstr>
      <vt:lpstr>'x-605'!TABLE_DESCRIPTION</vt:lpstr>
      <vt:lpstr>'x-606'!TABLE_DESCRIPTION</vt:lpstr>
      <vt:lpstr>'x-607'!TABLE_DESCRIPTION</vt:lpstr>
      <vt:lpstr>'x-608'!TABLE_DESCRIPTION</vt:lpstr>
      <vt:lpstr>'x-609'!TABLE_DESCRIPTION</vt:lpstr>
      <vt:lpstr>'x-610'!TABLE_DESCRIPTION</vt:lpstr>
      <vt:lpstr>'x-611'!TABLE_DESCRIPTION</vt:lpstr>
      <vt:lpstr>'x-612'!TABLE_DESCRIPTION</vt:lpstr>
      <vt:lpstr>'x-613'!TABLE_DESCRIPTION</vt:lpstr>
      <vt:lpstr>'x-614'!TABLE_DESCRIPTION</vt:lpstr>
      <vt:lpstr>'x-615'!TABLE_DESCRIPTION</vt:lpstr>
      <vt:lpstr>'x-616'!TABLE_DESCRIPTION</vt:lpstr>
      <vt:lpstr>'x-617'!TABLE_DESCRIPTION</vt:lpstr>
      <vt:lpstr>'x-618'!TABLE_DESCRIPTION</vt:lpstr>
      <vt:lpstr>'x-619'!TABLE_DESCRIPTION</vt:lpstr>
      <vt:lpstr>'x-620'!TABLE_DESCRIPTION</vt:lpstr>
      <vt:lpstr>'x-621'!TABLE_DESCRIPTION</vt:lpstr>
      <vt:lpstr>'x-622'!TABLE_DESCRIPTION</vt:lpstr>
      <vt:lpstr>'x-623'!TABLE_DESCRIPTION</vt:lpstr>
      <vt:lpstr>'x-624'!TABLE_DESCRIPTION</vt:lpstr>
      <vt:lpstr>'x-625'!TABLE_DESCRIPTION</vt:lpstr>
      <vt:lpstr>'x-626'!TABLE_DESCRIPTION</vt:lpstr>
      <vt:lpstr>'x-627'!TABLE_DESCRIPTION</vt:lpstr>
      <vt:lpstr>'x-701'!TABLE_DESCRIPTION</vt:lpstr>
      <vt:lpstr>'x-702'!TABLE_DESCRIPTION</vt:lpstr>
      <vt:lpstr>'x-703'!TABLE_DESCRIPTION</vt:lpstr>
      <vt:lpstr>'x-704'!TABLE_DESCRIPTION</vt:lpstr>
      <vt:lpstr>'x-801'!TABLE_DESCRIPTION</vt:lpstr>
      <vt:lpstr>TABLE_DESCRIPTION</vt:lpstr>
      <vt:lpstr>'x-201'!TABLE_DESCRIPTION_1</vt:lpstr>
      <vt:lpstr>'x-202'!TABLE_DESCRIPTION_1</vt:lpstr>
      <vt:lpstr>'x-203'!TABLE_DESCRIPTION_1</vt:lpstr>
      <vt:lpstr>'x-204'!TABLE_DESCRIPTION_1</vt:lpstr>
      <vt:lpstr>'x-205'!TABLE_DESCRIPTION_1</vt:lpstr>
      <vt:lpstr>'x-206'!TABLE_DESCRIPTION_1</vt:lpstr>
      <vt:lpstr>'x-207'!TABLE_DESCRIPTION_1</vt:lpstr>
      <vt:lpstr>'x-208'!TABLE_DESCRIPTION_1</vt:lpstr>
      <vt:lpstr>'x-209'!TABLE_DESCRIPTION_1</vt:lpstr>
      <vt:lpstr>'x-210'!TABLE_DESCRIPTION_1</vt:lpstr>
      <vt:lpstr>'x-211'!TABLE_DESCRIPTION_1</vt:lpstr>
      <vt:lpstr>'x-212'!TABLE_DESCRIPTION_1</vt:lpstr>
      <vt:lpstr>'x-213'!TABLE_DESCRIPTION_1</vt:lpstr>
      <vt:lpstr>'x-214'!TABLE_DESCRIPTION_1</vt:lpstr>
      <vt:lpstr>'x-215'!TABLE_DESCRIPTION_1</vt:lpstr>
      <vt:lpstr>'x-216'!TABLE_DESCRIPTION_1</vt:lpstr>
      <vt:lpstr>'x-217'!TABLE_DESCRIPTION_1</vt:lpstr>
      <vt:lpstr>'x-220'!TABLE_DESCRIPTION_1</vt:lpstr>
      <vt:lpstr>'x-221'!TABLE_DESCRIPTION_1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'x-308'!TABLE_DESCRIPTION_1</vt:lpstr>
      <vt:lpstr>'x-309'!TABLE_DESCRIPTION_1</vt:lpstr>
      <vt:lpstr>'x-310'!TABLE_DESCRIPTION_1</vt:lpstr>
      <vt:lpstr>'x-311'!TABLE_DESCRIPTION_1</vt:lpstr>
      <vt:lpstr>'x-312'!TABLE_DESCRIPTION_1</vt:lpstr>
      <vt:lpstr>'x-313'!TABLE_DESCRIPTION_1</vt:lpstr>
      <vt:lpstr>'x-314'!TABLE_DESCRIPTION_1</vt:lpstr>
      <vt:lpstr>'x-315'!TABLE_DESCRIPTION_1</vt:lpstr>
      <vt:lpstr>'x-316'!TABLE_DESCRIPTION_1</vt:lpstr>
      <vt:lpstr>'x-317'!TABLE_DESCRIPTION_1</vt:lpstr>
      <vt:lpstr>'x-318'!TABLE_DESCRIPTION_1</vt:lpstr>
      <vt:lpstr>'x-319'!TABLE_DESCRIPTION_1</vt:lpstr>
      <vt:lpstr>'x-320'!TABLE_DESCRIPTION_1</vt:lpstr>
      <vt:lpstr>'x-321'!TABLE_DESCRIPTION_1</vt:lpstr>
      <vt:lpstr>'x-322'!TABLE_DESCRIPTION_1</vt:lpstr>
      <vt:lpstr>'x-323'!TABLE_DESCRIPTION_1</vt:lpstr>
      <vt:lpstr>'x-324'!TABLE_DESCRIPTION_1</vt:lpstr>
      <vt:lpstr>'x-325'!TABLE_DESCRIPTION_1</vt:lpstr>
      <vt:lpstr>'x-326'!TABLE_DESCRIPTION_1</vt:lpstr>
      <vt:lpstr>'x-327'!TABLE_DESCRIPTION_1</vt:lpstr>
      <vt:lpstr>'x-328'!TABLE_DESCRIPTION_1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'x-501'!TABLE_DESCRIPTION_1</vt:lpstr>
      <vt:lpstr>'x-502'!TABLE_DESCRIPTION_1</vt:lpstr>
      <vt:lpstr>'x-503'!TABLE_DESCRIPTION_1</vt:lpstr>
      <vt:lpstr>'x-504'!TABLE_DESCRIPTION_1</vt:lpstr>
      <vt:lpstr>'x-505'!TABLE_DESCRIPTION_1</vt:lpstr>
      <vt:lpstr>'x-603'!TABLE_DESCRIPTION_1</vt:lpstr>
      <vt:lpstr>'x-604'!TABLE_DESCRIPTION_1</vt:lpstr>
      <vt:lpstr>'x-605'!TABLE_DESCRIPTION_1</vt:lpstr>
      <vt:lpstr>'x-606'!TABLE_DESCRIPTION_1</vt:lpstr>
      <vt:lpstr>'x-607'!TABLE_DESCRIPTION_1</vt:lpstr>
      <vt:lpstr>'x-608'!TABLE_DESCRIPTION_1</vt:lpstr>
      <vt:lpstr>'x-609'!TABLE_DESCRIPTION_1</vt:lpstr>
      <vt:lpstr>'x-610'!TABLE_DESCRIPTION_1</vt:lpstr>
      <vt:lpstr>'x-611'!TABLE_DESCRIPTION_1</vt:lpstr>
      <vt:lpstr>'x-612'!TABLE_DESCRIPTION_1</vt:lpstr>
      <vt:lpstr>'x-613'!TABLE_DESCRIPTION_1</vt:lpstr>
      <vt:lpstr>'x-614'!TABLE_DESCRIPTION_1</vt:lpstr>
      <vt:lpstr>'x-615'!TABLE_DESCRIPTION_1</vt:lpstr>
      <vt:lpstr>'x-616'!TABLE_DESCRIPTION_1</vt:lpstr>
      <vt:lpstr>'x-617'!TABLE_DESCRIPTION_1</vt:lpstr>
      <vt:lpstr>'x-618'!TABLE_DESCRIPTION_1</vt:lpstr>
      <vt:lpstr>'x-619'!TABLE_DESCRIPTION_1</vt:lpstr>
      <vt:lpstr>'x-620'!TABLE_DESCRIPTION_1</vt:lpstr>
      <vt:lpstr>'x-621'!TABLE_DESCRIPTION_1</vt:lpstr>
      <vt:lpstr>'x-622'!TABLE_DESCRIPTION_1</vt:lpstr>
      <vt:lpstr>'x-623'!TABLE_DESCRIPTION_1</vt:lpstr>
      <vt:lpstr>'x-624'!TABLE_DESCRIPTION_1</vt:lpstr>
      <vt:lpstr>'x-625'!TABLE_DESCRIPTION_1</vt:lpstr>
      <vt:lpstr>'x-626'!TABLE_DESCRIPTION_1</vt:lpstr>
      <vt:lpstr>'x-627'!TABLE_DESCRIPTION_1</vt:lpstr>
      <vt:lpstr>'x-701'!TABLE_DESCRIPTION_1</vt:lpstr>
      <vt:lpstr>'x-702'!TABLE_DESCRIPTION_1</vt:lpstr>
      <vt:lpstr>'x-703'!TABLE_DESCRIPTION_1</vt:lpstr>
      <vt:lpstr>'x-704'!TABLE_DESCRIPTION_1</vt:lpstr>
      <vt:lpstr>'x-801'!TABLE_DESCRIPTION_1</vt:lpstr>
      <vt:lpstr>'x-201'!TABLE_FACTOR_STATUS</vt:lpstr>
      <vt:lpstr>'x-202'!TABLE_FACTOR_STATUS</vt:lpstr>
      <vt:lpstr>'x-203'!TABLE_FACTOR_STATUS</vt:lpstr>
      <vt:lpstr>'x-204'!TABLE_FACTOR_STATUS</vt:lpstr>
      <vt:lpstr>'x-205'!TABLE_FACTOR_STATUS</vt:lpstr>
      <vt:lpstr>'x-206'!TABLE_FACTOR_STATUS</vt:lpstr>
      <vt:lpstr>'x-207'!TABLE_FACTOR_STATUS</vt:lpstr>
      <vt:lpstr>'x-208'!TABLE_FACTOR_STATUS</vt:lpstr>
      <vt:lpstr>'x-209'!TABLE_FACTOR_STATUS</vt:lpstr>
      <vt:lpstr>'x-210'!TABLE_FACTOR_STATUS</vt:lpstr>
      <vt:lpstr>'x-211'!TABLE_FACTOR_STATUS</vt:lpstr>
      <vt:lpstr>'x-212'!TABLE_FACTOR_STATUS</vt:lpstr>
      <vt:lpstr>'x-213'!TABLE_FACTOR_STATUS</vt:lpstr>
      <vt:lpstr>'x-214'!TABLE_FACTOR_STATUS</vt:lpstr>
      <vt:lpstr>'x-215'!TABLE_FACTOR_STATUS</vt:lpstr>
      <vt:lpstr>'x-216'!TABLE_FACTOR_STATUS</vt:lpstr>
      <vt:lpstr>'x-217'!TABLE_FACTOR_STATUS</vt:lpstr>
      <vt:lpstr>'x-220'!TABLE_FACTOR_STATUS</vt:lpstr>
      <vt:lpstr>'x-221'!TABLE_FACTOR_STATUS</vt:lpstr>
      <vt:lpstr>'x-301'!TABLE_FACTOR_STATUS</vt:lpstr>
      <vt:lpstr>'x-302'!TABLE_FACTOR_STATUS</vt:lpstr>
      <vt:lpstr>'x-303'!TABLE_FACTOR_STATUS</vt:lpstr>
      <vt:lpstr>'x-304'!TABLE_FACTOR_STATUS</vt:lpstr>
      <vt:lpstr>'x-305'!TABLE_FACTOR_STATUS</vt:lpstr>
      <vt:lpstr>'x-306'!TABLE_FACTOR_STATUS</vt:lpstr>
      <vt:lpstr>'x-307'!TABLE_FACTOR_STATUS</vt:lpstr>
      <vt:lpstr>'x-308'!TABLE_FACTOR_STATUS</vt:lpstr>
      <vt:lpstr>'x-309'!TABLE_FACTOR_STATUS</vt:lpstr>
      <vt:lpstr>'x-310'!TABLE_FACTOR_STATUS</vt:lpstr>
      <vt:lpstr>'x-311'!TABLE_FACTOR_STATUS</vt:lpstr>
      <vt:lpstr>'x-312'!TABLE_FACTOR_STATUS</vt:lpstr>
      <vt:lpstr>'x-313'!TABLE_FACTOR_STATUS</vt:lpstr>
      <vt:lpstr>'x-314'!TABLE_FACTOR_STATUS</vt:lpstr>
      <vt:lpstr>'x-315'!TABLE_FACTOR_STATUS</vt:lpstr>
      <vt:lpstr>'x-316'!TABLE_FACTOR_STATUS</vt:lpstr>
      <vt:lpstr>'x-317'!TABLE_FACTOR_STATUS</vt:lpstr>
      <vt:lpstr>'x-318'!TABLE_FACTOR_STATUS</vt:lpstr>
      <vt:lpstr>'x-319'!TABLE_FACTOR_STATUS</vt:lpstr>
      <vt:lpstr>'x-320'!TABLE_FACTOR_STATUS</vt:lpstr>
      <vt:lpstr>'x-321'!TABLE_FACTOR_STATUS</vt:lpstr>
      <vt:lpstr>'x-322'!TABLE_FACTOR_STATUS</vt:lpstr>
      <vt:lpstr>'x-323'!TABLE_FACTOR_STATUS</vt:lpstr>
      <vt:lpstr>'x-324'!TABLE_FACTOR_STATUS</vt:lpstr>
      <vt:lpstr>'x-325'!TABLE_FACTOR_STATUS</vt:lpstr>
      <vt:lpstr>'x-326'!TABLE_FACTOR_STATUS</vt:lpstr>
      <vt:lpstr>'x-327'!TABLE_FACTOR_STATUS</vt:lpstr>
      <vt:lpstr>'x-328'!TABLE_FACTOR_STATUS</vt:lpstr>
      <vt:lpstr>'x-401'!TABLE_FACTOR_STATUS</vt:lpstr>
      <vt:lpstr>'x-402'!TABLE_FACTOR_STATUS</vt:lpstr>
      <vt:lpstr>'x-403'!TABLE_FACTOR_STATUS</vt:lpstr>
      <vt:lpstr>'x-404'!TABLE_FACTOR_STATUS</vt:lpstr>
      <vt:lpstr>'x-405'!TABLE_FACTOR_STATUS</vt:lpstr>
      <vt:lpstr>'x-406'!TABLE_FACTOR_STATUS</vt:lpstr>
      <vt:lpstr>'x-407'!TABLE_FACTOR_STATUS</vt:lpstr>
      <vt:lpstr>'x-501'!TABLE_FACTOR_STATUS</vt:lpstr>
      <vt:lpstr>'x-502'!TABLE_FACTOR_STATUS</vt:lpstr>
      <vt:lpstr>'x-503'!TABLE_FACTOR_STATUS</vt:lpstr>
      <vt:lpstr>'x-504'!TABLE_FACTOR_STATUS</vt:lpstr>
      <vt:lpstr>'x-505'!TABLE_FACTOR_STATUS</vt:lpstr>
      <vt:lpstr>'x-603'!TABLE_FACTOR_STATUS</vt:lpstr>
      <vt:lpstr>'x-604'!TABLE_FACTOR_STATUS</vt:lpstr>
      <vt:lpstr>'x-605'!TABLE_FACTOR_STATUS</vt:lpstr>
      <vt:lpstr>'x-606'!TABLE_FACTOR_STATUS</vt:lpstr>
      <vt:lpstr>'x-607'!TABLE_FACTOR_STATUS</vt:lpstr>
      <vt:lpstr>'x-608'!TABLE_FACTOR_STATUS</vt:lpstr>
      <vt:lpstr>'x-609'!TABLE_FACTOR_STATUS</vt:lpstr>
      <vt:lpstr>'x-610'!TABLE_FACTOR_STATUS</vt:lpstr>
      <vt:lpstr>'x-611'!TABLE_FACTOR_STATUS</vt:lpstr>
      <vt:lpstr>'x-612'!TABLE_FACTOR_STATUS</vt:lpstr>
      <vt:lpstr>'x-613'!TABLE_FACTOR_STATUS</vt:lpstr>
      <vt:lpstr>'x-614'!TABLE_FACTOR_STATUS</vt:lpstr>
      <vt:lpstr>'x-615'!TABLE_FACTOR_STATUS</vt:lpstr>
      <vt:lpstr>'x-616'!TABLE_FACTOR_STATUS</vt:lpstr>
      <vt:lpstr>'x-617'!TABLE_FACTOR_STATUS</vt:lpstr>
      <vt:lpstr>'x-618'!TABLE_FACTOR_STATUS</vt:lpstr>
      <vt:lpstr>'x-619'!TABLE_FACTOR_STATUS</vt:lpstr>
      <vt:lpstr>'x-620'!TABLE_FACTOR_STATUS</vt:lpstr>
      <vt:lpstr>'x-621'!TABLE_FACTOR_STATUS</vt:lpstr>
      <vt:lpstr>'x-622'!TABLE_FACTOR_STATUS</vt:lpstr>
      <vt:lpstr>'x-623'!TABLE_FACTOR_STATUS</vt:lpstr>
      <vt:lpstr>'x-624'!TABLE_FACTOR_STATUS</vt:lpstr>
      <vt:lpstr>'x-625'!TABLE_FACTOR_STATUS</vt:lpstr>
      <vt:lpstr>'x-626'!TABLE_FACTOR_STATUS</vt:lpstr>
      <vt:lpstr>'x-627'!TABLE_FACTOR_STATUS</vt:lpstr>
      <vt:lpstr>'x-701'!TABLE_FACTOR_STATUS</vt:lpstr>
      <vt:lpstr>'x-702'!TABLE_FACTOR_STATUS</vt:lpstr>
      <vt:lpstr>'x-703'!TABLE_FACTOR_STATUS</vt:lpstr>
      <vt:lpstr>'x-704'!TABLE_FACTOR_STATUS</vt:lpstr>
      <vt:lpstr>'x-801'!TABLE_FACTOR_STATUS</vt:lpstr>
      <vt:lpstr>TABLE_FACTOR_STATUS</vt:lpstr>
      <vt:lpstr>'x-201'!TABLE_FACTOR_STATUS_1</vt:lpstr>
      <vt:lpstr>'x-202'!TABLE_FACTOR_STATUS_1</vt:lpstr>
      <vt:lpstr>'x-203'!TABLE_FACTOR_STATUS_1</vt:lpstr>
      <vt:lpstr>'x-204'!TABLE_FACTOR_STATUS_1</vt:lpstr>
      <vt:lpstr>'x-205'!TABLE_FACTOR_STATUS_1</vt:lpstr>
      <vt:lpstr>'x-206'!TABLE_FACTOR_STATUS_1</vt:lpstr>
      <vt:lpstr>'x-207'!TABLE_FACTOR_STATUS_1</vt:lpstr>
      <vt:lpstr>'x-208'!TABLE_FACTOR_STATUS_1</vt:lpstr>
      <vt:lpstr>'x-209'!TABLE_FACTOR_STATUS_1</vt:lpstr>
      <vt:lpstr>'x-210'!TABLE_FACTOR_STATUS_1</vt:lpstr>
      <vt:lpstr>'x-211'!TABLE_FACTOR_STATUS_1</vt:lpstr>
      <vt:lpstr>'x-212'!TABLE_FACTOR_STATUS_1</vt:lpstr>
      <vt:lpstr>'x-213'!TABLE_FACTOR_STATUS_1</vt:lpstr>
      <vt:lpstr>'x-214'!TABLE_FACTOR_STATUS_1</vt:lpstr>
      <vt:lpstr>'x-215'!TABLE_FACTOR_STATUS_1</vt:lpstr>
      <vt:lpstr>'x-216'!TABLE_FACTOR_STATUS_1</vt:lpstr>
      <vt:lpstr>'x-217'!TABLE_FACTOR_STATUS_1</vt:lpstr>
      <vt:lpstr>'x-220'!TABLE_FACTOR_STATUS_1</vt:lpstr>
      <vt:lpstr>'x-221'!TABLE_FACTOR_STATUS_1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'x-308'!TABLE_FACTOR_STATUS_1</vt:lpstr>
      <vt:lpstr>'x-309'!TABLE_FACTOR_STATUS_1</vt:lpstr>
      <vt:lpstr>'x-310'!TABLE_FACTOR_STATUS_1</vt:lpstr>
      <vt:lpstr>'x-311'!TABLE_FACTOR_STATUS_1</vt:lpstr>
      <vt:lpstr>'x-312'!TABLE_FACTOR_STATUS_1</vt:lpstr>
      <vt:lpstr>'x-313'!TABLE_FACTOR_STATUS_1</vt:lpstr>
      <vt:lpstr>'x-314'!TABLE_FACTOR_STATUS_1</vt:lpstr>
      <vt:lpstr>'x-315'!TABLE_FACTOR_STATUS_1</vt:lpstr>
      <vt:lpstr>'x-316'!TABLE_FACTOR_STATUS_1</vt:lpstr>
      <vt:lpstr>'x-317'!TABLE_FACTOR_STATUS_1</vt:lpstr>
      <vt:lpstr>'x-318'!TABLE_FACTOR_STATUS_1</vt:lpstr>
      <vt:lpstr>'x-319'!TABLE_FACTOR_STATUS_1</vt:lpstr>
      <vt:lpstr>'x-320'!TABLE_FACTOR_STATUS_1</vt:lpstr>
      <vt:lpstr>'x-321'!TABLE_FACTOR_STATUS_1</vt:lpstr>
      <vt:lpstr>'x-322'!TABLE_FACTOR_STATUS_1</vt:lpstr>
      <vt:lpstr>'x-323'!TABLE_FACTOR_STATUS_1</vt:lpstr>
      <vt:lpstr>'x-324'!TABLE_FACTOR_STATUS_1</vt:lpstr>
      <vt:lpstr>'x-325'!TABLE_FACTOR_STATUS_1</vt:lpstr>
      <vt:lpstr>'x-326'!TABLE_FACTOR_STATUS_1</vt:lpstr>
      <vt:lpstr>'x-327'!TABLE_FACTOR_STATUS_1</vt:lpstr>
      <vt:lpstr>'x-328'!TABLE_FACTOR_STATUS_1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'x-501'!TABLE_FACTOR_STATUS_1</vt:lpstr>
      <vt:lpstr>'x-502'!TABLE_FACTOR_STATUS_1</vt:lpstr>
      <vt:lpstr>'x-503'!TABLE_FACTOR_STATUS_1</vt:lpstr>
      <vt:lpstr>'x-504'!TABLE_FACTOR_STATUS_1</vt:lpstr>
      <vt:lpstr>'x-505'!TABLE_FACTOR_STATUS_1</vt:lpstr>
      <vt:lpstr>'x-603'!TABLE_FACTOR_STATUS_1</vt:lpstr>
      <vt:lpstr>'x-604'!TABLE_FACTOR_STATUS_1</vt:lpstr>
      <vt:lpstr>'x-605'!TABLE_FACTOR_STATUS_1</vt:lpstr>
      <vt:lpstr>'x-606'!TABLE_FACTOR_STATUS_1</vt:lpstr>
      <vt:lpstr>'x-607'!TABLE_FACTOR_STATUS_1</vt:lpstr>
      <vt:lpstr>'x-608'!TABLE_FACTOR_STATUS_1</vt:lpstr>
      <vt:lpstr>'x-609'!TABLE_FACTOR_STATUS_1</vt:lpstr>
      <vt:lpstr>'x-610'!TABLE_FACTOR_STATUS_1</vt:lpstr>
      <vt:lpstr>'x-611'!TABLE_FACTOR_STATUS_1</vt:lpstr>
      <vt:lpstr>'x-612'!TABLE_FACTOR_STATUS_1</vt:lpstr>
      <vt:lpstr>'x-613'!TABLE_FACTOR_STATUS_1</vt:lpstr>
      <vt:lpstr>'x-614'!TABLE_FACTOR_STATUS_1</vt:lpstr>
      <vt:lpstr>'x-615'!TABLE_FACTOR_STATUS_1</vt:lpstr>
      <vt:lpstr>'x-616'!TABLE_FACTOR_STATUS_1</vt:lpstr>
      <vt:lpstr>'x-617'!TABLE_FACTOR_STATUS_1</vt:lpstr>
      <vt:lpstr>'x-618'!TABLE_FACTOR_STATUS_1</vt:lpstr>
      <vt:lpstr>'x-619'!TABLE_FACTOR_STATUS_1</vt:lpstr>
      <vt:lpstr>'x-620'!TABLE_FACTOR_STATUS_1</vt:lpstr>
      <vt:lpstr>'x-621'!TABLE_FACTOR_STATUS_1</vt:lpstr>
      <vt:lpstr>'x-622'!TABLE_FACTOR_STATUS_1</vt:lpstr>
      <vt:lpstr>'x-623'!TABLE_FACTOR_STATUS_1</vt:lpstr>
      <vt:lpstr>'x-624'!TABLE_FACTOR_STATUS_1</vt:lpstr>
      <vt:lpstr>'x-625'!TABLE_FACTOR_STATUS_1</vt:lpstr>
      <vt:lpstr>'x-626'!TABLE_FACTOR_STATUS_1</vt:lpstr>
      <vt:lpstr>'x-627'!TABLE_FACTOR_STATUS_1</vt:lpstr>
      <vt:lpstr>'x-701'!TABLE_FACTOR_STATUS_1</vt:lpstr>
      <vt:lpstr>'x-702'!TABLE_FACTOR_STATUS_1</vt:lpstr>
      <vt:lpstr>'x-703'!TABLE_FACTOR_STATUS_1</vt:lpstr>
      <vt:lpstr>'x-704'!TABLE_FACTOR_STATUS_1</vt:lpstr>
      <vt:lpstr>'x-801'!TABLE_FACTOR_STATUS_1</vt:lpstr>
      <vt:lpstr>'x-201'!TABLE_FACTOR_TYPE</vt:lpstr>
      <vt:lpstr>'x-202'!TABLE_FACTOR_TYPE</vt:lpstr>
      <vt:lpstr>'x-203'!TABLE_FACTOR_TYPE</vt:lpstr>
      <vt:lpstr>'x-204'!TABLE_FACTOR_TYPE</vt:lpstr>
      <vt:lpstr>'x-205'!TABLE_FACTOR_TYPE</vt:lpstr>
      <vt:lpstr>'x-206'!TABLE_FACTOR_TYPE</vt:lpstr>
      <vt:lpstr>'x-207'!TABLE_FACTOR_TYPE</vt:lpstr>
      <vt:lpstr>'x-208'!TABLE_FACTOR_TYPE</vt:lpstr>
      <vt:lpstr>'x-209'!TABLE_FACTOR_TYPE</vt:lpstr>
      <vt:lpstr>'x-210'!TABLE_FACTOR_TYPE</vt:lpstr>
      <vt:lpstr>'x-211'!TABLE_FACTOR_TYPE</vt:lpstr>
      <vt:lpstr>'x-212'!TABLE_FACTOR_TYPE</vt:lpstr>
      <vt:lpstr>'x-213'!TABLE_FACTOR_TYPE</vt:lpstr>
      <vt:lpstr>'x-214'!TABLE_FACTOR_TYPE</vt:lpstr>
      <vt:lpstr>'x-215'!TABLE_FACTOR_TYPE</vt:lpstr>
      <vt:lpstr>'x-216'!TABLE_FACTOR_TYPE</vt:lpstr>
      <vt:lpstr>'x-217'!TABLE_FACTOR_TYPE</vt:lpstr>
      <vt:lpstr>'x-220'!TABLE_FACTOR_TYPE</vt:lpstr>
      <vt:lpstr>'x-221'!TABLE_FACTOR_TYPE</vt:lpstr>
      <vt:lpstr>'x-301'!TABLE_FACTOR_TYPE</vt:lpstr>
      <vt:lpstr>'x-302'!TABLE_FACTOR_TYPE</vt:lpstr>
      <vt:lpstr>'x-303'!TABLE_FACTOR_TYPE</vt:lpstr>
      <vt:lpstr>'x-304'!TABLE_FACTOR_TYPE</vt:lpstr>
      <vt:lpstr>'x-305'!TABLE_FACTOR_TYPE</vt:lpstr>
      <vt:lpstr>'x-306'!TABLE_FACTOR_TYPE</vt:lpstr>
      <vt:lpstr>'x-307'!TABLE_FACTOR_TYPE</vt:lpstr>
      <vt:lpstr>'x-308'!TABLE_FACTOR_TYPE</vt:lpstr>
      <vt:lpstr>'x-309'!TABLE_FACTOR_TYPE</vt:lpstr>
      <vt:lpstr>'x-310'!TABLE_FACTOR_TYPE</vt:lpstr>
      <vt:lpstr>'x-311'!TABLE_FACTOR_TYPE</vt:lpstr>
      <vt:lpstr>'x-312'!TABLE_FACTOR_TYPE</vt:lpstr>
      <vt:lpstr>'x-313'!TABLE_FACTOR_TYPE</vt:lpstr>
      <vt:lpstr>'x-314'!TABLE_FACTOR_TYPE</vt:lpstr>
      <vt:lpstr>'x-315'!TABLE_FACTOR_TYPE</vt:lpstr>
      <vt:lpstr>'x-316'!TABLE_FACTOR_TYPE</vt:lpstr>
      <vt:lpstr>'x-317'!TABLE_FACTOR_TYPE</vt:lpstr>
      <vt:lpstr>'x-318'!TABLE_FACTOR_TYPE</vt:lpstr>
      <vt:lpstr>'x-319'!TABLE_FACTOR_TYPE</vt:lpstr>
      <vt:lpstr>'x-320'!TABLE_FACTOR_TYPE</vt:lpstr>
      <vt:lpstr>'x-321'!TABLE_FACTOR_TYPE</vt:lpstr>
      <vt:lpstr>'x-322'!TABLE_FACTOR_TYPE</vt:lpstr>
      <vt:lpstr>'x-323'!TABLE_FACTOR_TYPE</vt:lpstr>
      <vt:lpstr>'x-324'!TABLE_FACTOR_TYPE</vt:lpstr>
      <vt:lpstr>'x-325'!TABLE_FACTOR_TYPE</vt:lpstr>
      <vt:lpstr>'x-326'!TABLE_FACTOR_TYPE</vt:lpstr>
      <vt:lpstr>'x-327'!TABLE_FACTOR_TYPE</vt:lpstr>
      <vt:lpstr>'x-328'!TABLE_FACTOR_TYPE</vt:lpstr>
      <vt:lpstr>'x-401'!TABLE_FACTOR_TYPE</vt:lpstr>
      <vt:lpstr>'x-402'!TABLE_FACTOR_TYPE</vt:lpstr>
      <vt:lpstr>'x-403'!TABLE_FACTOR_TYPE</vt:lpstr>
      <vt:lpstr>'x-404'!TABLE_FACTOR_TYPE</vt:lpstr>
      <vt:lpstr>'x-405'!TABLE_FACTOR_TYPE</vt:lpstr>
      <vt:lpstr>'x-406'!TABLE_FACTOR_TYPE</vt:lpstr>
      <vt:lpstr>'x-407'!TABLE_FACTOR_TYPE</vt:lpstr>
      <vt:lpstr>'x-501'!TABLE_FACTOR_TYPE</vt:lpstr>
      <vt:lpstr>'x-502'!TABLE_FACTOR_TYPE</vt:lpstr>
      <vt:lpstr>'x-503'!TABLE_FACTOR_TYPE</vt:lpstr>
      <vt:lpstr>'x-504'!TABLE_FACTOR_TYPE</vt:lpstr>
      <vt:lpstr>'x-505'!TABLE_FACTOR_TYPE</vt:lpstr>
      <vt:lpstr>'x-603'!TABLE_FACTOR_TYPE</vt:lpstr>
      <vt:lpstr>'x-604'!TABLE_FACTOR_TYPE</vt:lpstr>
      <vt:lpstr>'x-605'!TABLE_FACTOR_TYPE</vt:lpstr>
      <vt:lpstr>'x-606'!TABLE_FACTOR_TYPE</vt:lpstr>
      <vt:lpstr>'x-607'!TABLE_FACTOR_TYPE</vt:lpstr>
      <vt:lpstr>'x-608'!TABLE_FACTOR_TYPE</vt:lpstr>
      <vt:lpstr>'x-609'!TABLE_FACTOR_TYPE</vt:lpstr>
      <vt:lpstr>'x-610'!TABLE_FACTOR_TYPE</vt:lpstr>
      <vt:lpstr>'x-611'!TABLE_FACTOR_TYPE</vt:lpstr>
      <vt:lpstr>'x-612'!TABLE_FACTOR_TYPE</vt:lpstr>
      <vt:lpstr>'x-613'!TABLE_FACTOR_TYPE</vt:lpstr>
      <vt:lpstr>'x-614'!TABLE_FACTOR_TYPE</vt:lpstr>
      <vt:lpstr>'x-615'!TABLE_FACTOR_TYPE</vt:lpstr>
      <vt:lpstr>'x-616'!TABLE_FACTOR_TYPE</vt:lpstr>
      <vt:lpstr>'x-617'!TABLE_FACTOR_TYPE</vt:lpstr>
      <vt:lpstr>'x-618'!TABLE_FACTOR_TYPE</vt:lpstr>
      <vt:lpstr>'x-619'!TABLE_FACTOR_TYPE</vt:lpstr>
      <vt:lpstr>'x-620'!TABLE_FACTOR_TYPE</vt:lpstr>
      <vt:lpstr>'x-621'!TABLE_FACTOR_TYPE</vt:lpstr>
      <vt:lpstr>'x-622'!TABLE_FACTOR_TYPE</vt:lpstr>
      <vt:lpstr>'x-623'!TABLE_FACTOR_TYPE</vt:lpstr>
      <vt:lpstr>'x-624'!TABLE_FACTOR_TYPE</vt:lpstr>
      <vt:lpstr>'x-625'!TABLE_FACTOR_TYPE</vt:lpstr>
      <vt:lpstr>'x-626'!TABLE_FACTOR_TYPE</vt:lpstr>
      <vt:lpstr>'x-627'!TABLE_FACTOR_TYPE</vt:lpstr>
      <vt:lpstr>'x-701'!TABLE_FACTOR_TYPE</vt:lpstr>
      <vt:lpstr>'x-702'!TABLE_FACTOR_TYPE</vt:lpstr>
      <vt:lpstr>'x-703'!TABLE_FACTOR_TYPE</vt:lpstr>
      <vt:lpstr>'x-704'!TABLE_FACTOR_TYPE</vt:lpstr>
      <vt:lpstr>'x-801'!TABLE_FACTOR_TYPE</vt:lpstr>
      <vt:lpstr>TABLE_FACTOR_TYPE</vt:lpstr>
      <vt:lpstr>'x-201'!TABLE_FACTOR_TYPE_1</vt:lpstr>
      <vt:lpstr>'x-202'!TABLE_FACTOR_TYPE_1</vt:lpstr>
      <vt:lpstr>'x-203'!TABLE_FACTOR_TYPE_1</vt:lpstr>
      <vt:lpstr>'x-204'!TABLE_FACTOR_TYPE_1</vt:lpstr>
      <vt:lpstr>'x-205'!TABLE_FACTOR_TYPE_1</vt:lpstr>
      <vt:lpstr>'x-206'!TABLE_FACTOR_TYPE_1</vt:lpstr>
      <vt:lpstr>'x-207'!TABLE_FACTOR_TYPE_1</vt:lpstr>
      <vt:lpstr>'x-208'!TABLE_FACTOR_TYPE_1</vt:lpstr>
      <vt:lpstr>'x-209'!TABLE_FACTOR_TYPE_1</vt:lpstr>
      <vt:lpstr>'x-210'!TABLE_FACTOR_TYPE_1</vt:lpstr>
      <vt:lpstr>'x-211'!TABLE_FACTOR_TYPE_1</vt:lpstr>
      <vt:lpstr>'x-212'!TABLE_FACTOR_TYPE_1</vt:lpstr>
      <vt:lpstr>'x-213'!TABLE_FACTOR_TYPE_1</vt:lpstr>
      <vt:lpstr>'x-214'!TABLE_FACTOR_TYPE_1</vt:lpstr>
      <vt:lpstr>'x-215'!TABLE_FACTOR_TYPE_1</vt:lpstr>
      <vt:lpstr>'x-216'!TABLE_FACTOR_TYPE_1</vt:lpstr>
      <vt:lpstr>'x-217'!TABLE_FACTOR_TYPE_1</vt:lpstr>
      <vt:lpstr>'x-220'!TABLE_FACTOR_TYPE_1</vt:lpstr>
      <vt:lpstr>'x-221'!TABLE_FACTOR_TYPE_1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'x-308'!TABLE_FACTOR_TYPE_1</vt:lpstr>
      <vt:lpstr>'x-309'!TABLE_FACTOR_TYPE_1</vt:lpstr>
      <vt:lpstr>'x-310'!TABLE_FACTOR_TYPE_1</vt:lpstr>
      <vt:lpstr>'x-311'!TABLE_FACTOR_TYPE_1</vt:lpstr>
      <vt:lpstr>'x-312'!TABLE_FACTOR_TYPE_1</vt:lpstr>
      <vt:lpstr>'x-313'!TABLE_FACTOR_TYPE_1</vt:lpstr>
      <vt:lpstr>'x-314'!TABLE_FACTOR_TYPE_1</vt:lpstr>
      <vt:lpstr>'x-315'!TABLE_FACTOR_TYPE_1</vt:lpstr>
      <vt:lpstr>'x-316'!TABLE_FACTOR_TYPE_1</vt:lpstr>
      <vt:lpstr>'x-317'!TABLE_FACTOR_TYPE_1</vt:lpstr>
      <vt:lpstr>'x-318'!TABLE_FACTOR_TYPE_1</vt:lpstr>
      <vt:lpstr>'x-319'!TABLE_FACTOR_TYPE_1</vt:lpstr>
      <vt:lpstr>'x-320'!TABLE_FACTOR_TYPE_1</vt:lpstr>
      <vt:lpstr>'x-321'!TABLE_FACTOR_TYPE_1</vt:lpstr>
      <vt:lpstr>'x-322'!TABLE_FACTOR_TYPE_1</vt:lpstr>
      <vt:lpstr>'x-323'!TABLE_FACTOR_TYPE_1</vt:lpstr>
      <vt:lpstr>'x-324'!TABLE_FACTOR_TYPE_1</vt:lpstr>
      <vt:lpstr>'x-325'!TABLE_FACTOR_TYPE_1</vt:lpstr>
      <vt:lpstr>'x-326'!TABLE_FACTOR_TYPE_1</vt:lpstr>
      <vt:lpstr>'x-327'!TABLE_FACTOR_TYPE_1</vt:lpstr>
      <vt:lpstr>'x-328'!TABLE_FACTOR_TYPE_1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'x-501'!TABLE_FACTOR_TYPE_1</vt:lpstr>
      <vt:lpstr>'x-502'!TABLE_FACTOR_TYPE_1</vt:lpstr>
      <vt:lpstr>'x-503'!TABLE_FACTOR_TYPE_1</vt:lpstr>
      <vt:lpstr>'x-504'!TABLE_FACTOR_TYPE_1</vt:lpstr>
      <vt:lpstr>'x-505'!TABLE_FACTOR_TYPE_1</vt:lpstr>
      <vt:lpstr>'x-603'!TABLE_FACTOR_TYPE_1</vt:lpstr>
      <vt:lpstr>'x-604'!TABLE_FACTOR_TYPE_1</vt:lpstr>
      <vt:lpstr>'x-605'!TABLE_FACTOR_TYPE_1</vt:lpstr>
      <vt:lpstr>'x-606'!TABLE_FACTOR_TYPE_1</vt:lpstr>
      <vt:lpstr>'x-607'!TABLE_FACTOR_TYPE_1</vt:lpstr>
      <vt:lpstr>'x-608'!TABLE_FACTOR_TYPE_1</vt:lpstr>
      <vt:lpstr>'x-609'!TABLE_FACTOR_TYPE_1</vt:lpstr>
      <vt:lpstr>'x-610'!TABLE_FACTOR_TYPE_1</vt:lpstr>
      <vt:lpstr>'x-611'!TABLE_FACTOR_TYPE_1</vt:lpstr>
      <vt:lpstr>'x-612'!TABLE_FACTOR_TYPE_1</vt:lpstr>
      <vt:lpstr>'x-613'!TABLE_FACTOR_TYPE_1</vt:lpstr>
      <vt:lpstr>'x-614'!TABLE_FACTOR_TYPE_1</vt:lpstr>
      <vt:lpstr>'x-615'!TABLE_FACTOR_TYPE_1</vt:lpstr>
      <vt:lpstr>'x-616'!TABLE_FACTOR_TYPE_1</vt:lpstr>
      <vt:lpstr>'x-617'!TABLE_FACTOR_TYPE_1</vt:lpstr>
      <vt:lpstr>'x-618'!TABLE_FACTOR_TYPE_1</vt:lpstr>
      <vt:lpstr>'x-619'!TABLE_FACTOR_TYPE_1</vt:lpstr>
      <vt:lpstr>'x-620'!TABLE_FACTOR_TYPE_1</vt:lpstr>
      <vt:lpstr>'x-621'!TABLE_FACTOR_TYPE_1</vt:lpstr>
      <vt:lpstr>'x-622'!TABLE_FACTOR_TYPE_1</vt:lpstr>
      <vt:lpstr>'x-623'!TABLE_FACTOR_TYPE_1</vt:lpstr>
      <vt:lpstr>'x-624'!TABLE_FACTOR_TYPE_1</vt:lpstr>
      <vt:lpstr>'x-625'!TABLE_FACTOR_TYPE_1</vt:lpstr>
      <vt:lpstr>'x-626'!TABLE_FACTOR_TYPE_1</vt:lpstr>
      <vt:lpstr>'x-627'!TABLE_FACTOR_TYPE_1</vt:lpstr>
      <vt:lpstr>'x-701'!TABLE_FACTOR_TYPE_1</vt:lpstr>
      <vt:lpstr>'x-702'!TABLE_FACTOR_TYPE_1</vt:lpstr>
      <vt:lpstr>'x-703'!TABLE_FACTOR_TYPE_1</vt:lpstr>
      <vt:lpstr>'x-704'!TABLE_FACTOR_TYPE_1</vt:lpstr>
      <vt:lpstr>'x-801'!TABLE_FACTOR_TYPE_1</vt:lpstr>
      <vt:lpstr>'x-201'!TABLE_GENDER</vt:lpstr>
      <vt:lpstr>'x-202'!TABLE_GENDER</vt:lpstr>
      <vt:lpstr>'x-203'!TABLE_GENDER</vt:lpstr>
      <vt:lpstr>'x-204'!TABLE_GENDER</vt:lpstr>
      <vt:lpstr>'x-205'!TABLE_GENDER</vt:lpstr>
      <vt:lpstr>'x-206'!TABLE_GENDER</vt:lpstr>
      <vt:lpstr>'x-207'!TABLE_GENDER</vt:lpstr>
      <vt:lpstr>'x-208'!TABLE_GENDER</vt:lpstr>
      <vt:lpstr>'x-209'!TABLE_GENDER</vt:lpstr>
      <vt:lpstr>'x-210'!TABLE_GENDER</vt:lpstr>
      <vt:lpstr>'x-211'!TABLE_GENDER</vt:lpstr>
      <vt:lpstr>'x-212'!TABLE_GENDER</vt:lpstr>
      <vt:lpstr>'x-213'!TABLE_GENDER</vt:lpstr>
      <vt:lpstr>'x-214'!TABLE_GENDER</vt:lpstr>
      <vt:lpstr>'x-215'!TABLE_GENDER</vt:lpstr>
      <vt:lpstr>'x-216'!TABLE_GENDER</vt:lpstr>
      <vt:lpstr>'x-217'!TABLE_GENDER</vt:lpstr>
      <vt:lpstr>'x-220'!TABLE_GENDER</vt:lpstr>
      <vt:lpstr>'x-221'!TABLE_GENDER</vt:lpstr>
      <vt:lpstr>'x-301'!TABLE_GENDER</vt:lpstr>
      <vt:lpstr>'x-302'!TABLE_GENDER</vt:lpstr>
      <vt:lpstr>'x-303'!TABLE_GENDER</vt:lpstr>
      <vt:lpstr>'x-304'!TABLE_GENDER</vt:lpstr>
      <vt:lpstr>'x-305'!TABLE_GENDER</vt:lpstr>
      <vt:lpstr>'x-306'!TABLE_GENDER</vt:lpstr>
      <vt:lpstr>'x-307'!TABLE_GENDER</vt:lpstr>
      <vt:lpstr>'x-308'!TABLE_GENDER</vt:lpstr>
      <vt:lpstr>'x-309'!TABLE_GENDER</vt:lpstr>
      <vt:lpstr>'x-310'!TABLE_GENDER</vt:lpstr>
      <vt:lpstr>'x-311'!TABLE_GENDER</vt:lpstr>
      <vt:lpstr>'x-312'!TABLE_GENDER</vt:lpstr>
      <vt:lpstr>'x-313'!TABLE_GENDER</vt:lpstr>
      <vt:lpstr>'x-314'!TABLE_GENDER</vt:lpstr>
      <vt:lpstr>'x-315'!TABLE_GENDER</vt:lpstr>
      <vt:lpstr>'x-316'!TABLE_GENDER</vt:lpstr>
      <vt:lpstr>'x-317'!TABLE_GENDER</vt:lpstr>
      <vt:lpstr>'x-318'!TABLE_GENDER</vt:lpstr>
      <vt:lpstr>'x-319'!TABLE_GENDER</vt:lpstr>
      <vt:lpstr>'x-320'!TABLE_GENDER</vt:lpstr>
      <vt:lpstr>'x-321'!TABLE_GENDER</vt:lpstr>
      <vt:lpstr>'x-322'!TABLE_GENDER</vt:lpstr>
      <vt:lpstr>'x-323'!TABLE_GENDER</vt:lpstr>
      <vt:lpstr>'x-324'!TABLE_GENDER</vt:lpstr>
      <vt:lpstr>'x-325'!TABLE_GENDER</vt:lpstr>
      <vt:lpstr>'x-326'!TABLE_GENDER</vt:lpstr>
      <vt:lpstr>'x-327'!TABLE_GENDER</vt:lpstr>
      <vt:lpstr>'x-328'!TABLE_GENDER</vt:lpstr>
      <vt:lpstr>'x-401'!TABLE_GENDER</vt:lpstr>
      <vt:lpstr>'x-402'!TABLE_GENDER</vt:lpstr>
      <vt:lpstr>'x-403'!TABLE_GENDER</vt:lpstr>
      <vt:lpstr>'x-404'!TABLE_GENDER</vt:lpstr>
      <vt:lpstr>'x-405'!TABLE_GENDER</vt:lpstr>
      <vt:lpstr>'x-406'!TABLE_GENDER</vt:lpstr>
      <vt:lpstr>'x-407'!TABLE_GENDER</vt:lpstr>
      <vt:lpstr>'x-501'!TABLE_GENDER</vt:lpstr>
      <vt:lpstr>'x-502'!TABLE_GENDER</vt:lpstr>
      <vt:lpstr>'x-503'!TABLE_GENDER</vt:lpstr>
      <vt:lpstr>'x-504'!TABLE_GENDER</vt:lpstr>
      <vt:lpstr>'x-505'!TABLE_GENDER</vt:lpstr>
      <vt:lpstr>'x-603'!TABLE_GENDER</vt:lpstr>
      <vt:lpstr>'x-604'!TABLE_GENDER</vt:lpstr>
      <vt:lpstr>'x-605'!TABLE_GENDER</vt:lpstr>
      <vt:lpstr>'x-606'!TABLE_GENDER</vt:lpstr>
      <vt:lpstr>'x-607'!TABLE_GENDER</vt:lpstr>
      <vt:lpstr>'x-608'!TABLE_GENDER</vt:lpstr>
      <vt:lpstr>'x-609'!TABLE_GENDER</vt:lpstr>
      <vt:lpstr>'x-610'!TABLE_GENDER</vt:lpstr>
      <vt:lpstr>'x-611'!TABLE_GENDER</vt:lpstr>
      <vt:lpstr>'x-612'!TABLE_GENDER</vt:lpstr>
      <vt:lpstr>'x-613'!TABLE_GENDER</vt:lpstr>
      <vt:lpstr>'x-614'!TABLE_GENDER</vt:lpstr>
      <vt:lpstr>'x-615'!TABLE_GENDER</vt:lpstr>
      <vt:lpstr>'x-616'!TABLE_GENDER</vt:lpstr>
      <vt:lpstr>'x-617'!TABLE_GENDER</vt:lpstr>
      <vt:lpstr>'x-618'!TABLE_GENDER</vt:lpstr>
      <vt:lpstr>'x-619'!TABLE_GENDER</vt:lpstr>
      <vt:lpstr>'x-620'!TABLE_GENDER</vt:lpstr>
      <vt:lpstr>'x-621'!TABLE_GENDER</vt:lpstr>
      <vt:lpstr>'x-622'!TABLE_GENDER</vt:lpstr>
      <vt:lpstr>'x-623'!TABLE_GENDER</vt:lpstr>
      <vt:lpstr>'x-624'!TABLE_GENDER</vt:lpstr>
      <vt:lpstr>'x-625'!TABLE_GENDER</vt:lpstr>
      <vt:lpstr>'x-626'!TABLE_GENDER</vt:lpstr>
      <vt:lpstr>'x-627'!TABLE_GENDER</vt:lpstr>
      <vt:lpstr>'x-701'!TABLE_GENDER</vt:lpstr>
      <vt:lpstr>'x-702'!TABLE_GENDER</vt:lpstr>
      <vt:lpstr>'x-703'!TABLE_GENDER</vt:lpstr>
      <vt:lpstr>'x-704'!TABLE_GENDER</vt:lpstr>
      <vt:lpstr>'x-801'!TABLE_GENDER</vt:lpstr>
      <vt:lpstr>TABLE_GENDER</vt:lpstr>
      <vt:lpstr>'x-201'!TABLE_GENDER_1</vt:lpstr>
      <vt:lpstr>'x-202'!TABLE_GENDER_1</vt:lpstr>
      <vt:lpstr>'x-203'!TABLE_GENDER_1</vt:lpstr>
      <vt:lpstr>'x-204'!TABLE_GENDER_1</vt:lpstr>
      <vt:lpstr>'x-205'!TABLE_GENDER_1</vt:lpstr>
      <vt:lpstr>'x-206'!TABLE_GENDER_1</vt:lpstr>
      <vt:lpstr>'x-207'!TABLE_GENDER_1</vt:lpstr>
      <vt:lpstr>'x-208'!TABLE_GENDER_1</vt:lpstr>
      <vt:lpstr>'x-209'!TABLE_GENDER_1</vt:lpstr>
      <vt:lpstr>'x-210'!TABLE_GENDER_1</vt:lpstr>
      <vt:lpstr>'x-211'!TABLE_GENDER_1</vt:lpstr>
      <vt:lpstr>'x-212'!TABLE_GENDER_1</vt:lpstr>
      <vt:lpstr>'x-213'!TABLE_GENDER_1</vt:lpstr>
      <vt:lpstr>'x-214'!TABLE_GENDER_1</vt:lpstr>
      <vt:lpstr>'x-215'!TABLE_GENDER_1</vt:lpstr>
      <vt:lpstr>'x-216'!TABLE_GENDER_1</vt:lpstr>
      <vt:lpstr>'x-217'!TABLE_GENDER_1</vt:lpstr>
      <vt:lpstr>'x-220'!TABLE_GENDER_1</vt:lpstr>
      <vt:lpstr>'x-221'!TABLE_GENDER_1</vt:lpstr>
      <vt:lpstr>'x-301'!TABLE_GENDER_1</vt:lpstr>
      <vt:lpstr>'x-302'!TABLE_GENDER_1</vt:lpstr>
      <vt:lpstr>'x-303'!TABLE_GENDER_1</vt:lpstr>
      <vt:lpstr>'x-304'!TABLE_GENDER_1</vt:lpstr>
      <vt:lpstr>'x-305'!TABLE_GENDER_1</vt:lpstr>
      <vt:lpstr>'x-306'!TABLE_GENDER_1</vt:lpstr>
      <vt:lpstr>'x-307'!TABLE_GENDER_1</vt:lpstr>
      <vt:lpstr>'x-308'!TABLE_GENDER_1</vt:lpstr>
      <vt:lpstr>'x-309'!TABLE_GENDER_1</vt:lpstr>
      <vt:lpstr>'x-310'!TABLE_GENDER_1</vt:lpstr>
      <vt:lpstr>'x-311'!TABLE_GENDER_1</vt:lpstr>
      <vt:lpstr>'x-312'!TABLE_GENDER_1</vt:lpstr>
      <vt:lpstr>'x-313'!TABLE_GENDER_1</vt:lpstr>
      <vt:lpstr>'x-314'!TABLE_GENDER_1</vt:lpstr>
      <vt:lpstr>'x-315'!TABLE_GENDER_1</vt:lpstr>
      <vt:lpstr>'x-316'!TABLE_GENDER_1</vt:lpstr>
      <vt:lpstr>'x-317'!TABLE_GENDER_1</vt:lpstr>
      <vt:lpstr>'x-318'!TABLE_GENDER_1</vt:lpstr>
      <vt:lpstr>'x-319'!TABLE_GENDER_1</vt:lpstr>
      <vt:lpstr>'x-320'!TABLE_GENDER_1</vt:lpstr>
      <vt:lpstr>'x-321'!TABLE_GENDER_1</vt:lpstr>
      <vt:lpstr>'x-322'!TABLE_GENDER_1</vt:lpstr>
      <vt:lpstr>'x-323'!TABLE_GENDER_1</vt:lpstr>
      <vt:lpstr>'x-324'!TABLE_GENDER_1</vt:lpstr>
      <vt:lpstr>'x-325'!TABLE_GENDER_1</vt:lpstr>
      <vt:lpstr>'x-326'!TABLE_GENDER_1</vt:lpstr>
      <vt:lpstr>'x-327'!TABLE_GENDER_1</vt:lpstr>
      <vt:lpstr>'x-328'!TABLE_GENDER_1</vt:lpstr>
      <vt:lpstr>'x-401'!TABLE_GENDER_1</vt:lpstr>
      <vt:lpstr>'x-402'!TABLE_GENDER_1</vt:lpstr>
      <vt:lpstr>'x-403'!TABLE_GENDER_1</vt:lpstr>
      <vt:lpstr>'x-404'!TABLE_GENDER_1</vt:lpstr>
      <vt:lpstr>'x-405'!TABLE_GENDER_1</vt:lpstr>
      <vt:lpstr>'x-406'!TABLE_GENDER_1</vt:lpstr>
      <vt:lpstr>'x-407'!TABLE_GENDER_1</vt:lpstr>
      <vt:lpstr>'x-501'!TABLE_GENDER_1</vt:lpstr>
      <vt:lpstr>'x-502'!TABLE_GENDER_1</vt:lpstr>
      <vt:lpstr>'x-503'!TABLE_GENDER_1</vt:lpstr>
      <vt:lpstr>'x-504'!TABLE_GENDER_1</vt:lpstr>
      <vt:lpstr>'x-505'!TABLE_GENDER_1</vt:lpstr>
      <vt:lpstr>'x-603'!TABLE_GENDER_1</vt:lpstr>
      <vt:lpstr>'x-604'!TABLE_GENDER_1</vt:lpstr>
      <vt:lpstr>'x-605'!TABLE_GENDER_1</vt:lpstr>
      <vt:lpstr>'x-606'!TABLE_GENDER_1</vt:lpstr>
      <vt:lpstr>'x-607'!TABLE_GENDER_1</vt:lpstr>
      <vt:lpstr>'x-608'!TABLE_GENDER_1</vt:lpstr>
      <vt:lpstr>'x-609'!TABLE_GENDER_1</vt:lpstr>
      <vt:lpstr>'x-610'!TABLE_GENDER_1</vt:lpstr>
      <vt:lpstr>'x-611'!TABLE_GENDER_1</vt:lpstr>
      <vt:lpstr>'x-612'!TABLE_GENDER_1</vt:lpstr>
      <vt:lpstr>'x-613'!TABLE_GENDER_1</vt:lpstr>
      <vt:lpstr>'x-614'!TABLE_GENDER_1</vt:lpstr>
      <vt:lpstr>'x-615'!TABLE_GENDER_1</vt:lpstr>
      <vt:lpstr>'x-616'!TABLE_GENDER_1</vt:lpstr>
      <vt:lpstr>'x-617'!TABLE_GENDER_1</vt:lpstr>
      <vt:lpstr>'x-618'!TABLE_GENDER_1</vt:lpstr>
      <vt:lpstr>'x-619'!TABLE_GENDER_1</vt:lpstr>
      <vt:lpstr>'x-620'!TABLE_GENDER_1</vt:lpstr>
      <vt:lpstr>'x-621'!TABLE_GENDER_1</vt:lpstr>
      <vt:lpstr>'x-622'!TABLE_GENDER_1</vt:lpstr>
      <vt:lpstr>'x-623'!TABLE_GENDER_1</vt:lpstr>
      <vt:lpstr>'x-624'!TABLE_GENDER_1</vt:lpstr>
      <vt:lpstr>'x-625'!TABLE_GENDER_1</vt:lpstr>
      <vt:lpstr>'x-626'!TABLE_GENDER_1</vt:lpstr>
      <vt:lpstr>'x-627'!TABLE_GENDER_1</vt:lpstr>
      <vt:lpstr>'x-701'!TABLE_GENDER_1</vt:lpstr>
      <vt:lpstr>'x-702'!TABLE_GENDER_1</vt:lpstr>
      <vt:lpstr>'x-703'!TABLE_GENDER_1</vt:lpstr>
      <vt:lpstr>'x-704'!TABLE_GENDER_1</vt:lpstr>
      <vt:lpstr>'x-801'!TABLE_GENDER_1</vt:lpstr>
      <vt:lpstr>'x-201'!TABLE_INFO</vt:lpstr>
      <vt:lpstr>'x-202'!TABLE_INFO</vt:lpstr>
      <vt:lpstr>'x-203'!TABLE_INFO</vt:lpstr>
      <vt:lpstr>'x-204'!TABLE_INFO</vt:lpstr>
      <vt:lpstr>'x-205'!TABLE_INFO</vt:lpstr>
      <vt:lpstr>'x-206'!TABLE_INFO</vt:lpstr>
      <vt:lpstr>'x-207'!TABLE_INFO</vt:lpstr>
      <vt:lpstr>'x-208'!TABLE_INFO</vt:lpstr>
      <vt:lpstr>'x-209'!TABLE_INFO</vt:lpstr>
      <vt:lpstr>'x-210'!TABLE_INFO</vt:lpstr>
      <vt:lpstr>'x-211'!TABLE_INFO</vt:lpstr>
      <vt:lpstr>'x-212'!TABLE_INFO</vt:lpstr>
      <vt:lpstr>'x-213'!TABLE_INFO</vt:lpstr>
      <vt:lpstr>'x-214'!TABLE_INFO</vt:lpstr>
      <vt:lpstr>'x-215'!TABLE_INFO</vt:lpstr>
      <vt:lpstr>'x-216'!TABLE_INFO</vt:lpstr>
      <vt:lpstr>'x-217'!TABLE_INFO</vt:lpstr>
      <vt:lpstr>'x-220'!TABLE_INFO</vt:lpstr>
      <vt:lpstr>'x-221'!TABLE_INFO</vt:lpstr>
      <vt:lpstr>'x-301'!TABLE_INFO</vt:lpstr>
      <vt:lpstr>'x-302'!TABLE_INFO</vt:lpstr>
      <vt:lpstr>'x-303'!TABLE_INFO</vt:lpstr>
      <vt:lpstr>'x-304'!TABLE_INFO</vt:lpstr>
      <vt:lpstr>'x-305'!TABLE_INFO</vt:lpstr>
      <vt:lpstr>'x-306'!TABLE_INFO</vt:lpstr>
      <vt:lpstr>'x-307'!TABLE_INFO</vt:lpstr>
      <vt:lpstr>'x-308'!TABLE_INFO</vt:lpstr>
      <vt:lpstr>'x-309'!TABLE_INFO</vt:lpstr>
      <vt:lpstr>'x-310'!TABLE_INFO</vt:lpstr>
      <vt:lpstr>'x-311'!TABLE_INFO</vt:lpstr>
      <vt:lpstr>'x-312'!TABLE_INFO</vt:lpstr>
      <vt:lpstr>'x-313'!TABLE_INFO</vt:lpstr>
      <vt:lpstr>'x-314'!TABLE_INFO</vt:lpstr>
      <vt:lpstr>'x-315'!TABLE_INFO</vt:lpstr>
      <vt:lpstr>'x-316'!TABLE_INFO</vt:lpstr>
      <vt:lpstr>'x-317'!TABLE_INFO</vt:lpstr>
      <vt:lpstr>'x-318'!TABLE_INFO</vt:lpstr>
      <vt:lpstr>'x-319'!TABLE_INFO</vt:lpstr>
      <vt:lpstr>'x-320'!TABLE_INFO</vt:lpstr>
      <vt:lpstr>'x-321'!TABLE_INFO</vt:lpstr>
      <vt:lpstr>'x-322'!TABLE_INFO</vt:lpstr>
      <vt:lpstr>'x-323'!TABLE_INFO</vt:lpstr>
      <vt:lpstr>'x-324'!TABLE_INFO</vt:lpstr>
      <vt:lpstr>'x-325'!TABLE_INFO</vt:lpstr>
      <vt:lpstr>'x-326'!TABLE_INFO</vt:lpstr>
      <vt:lpstr>'x-327'!TABLE_INFO</vt:lpstr>
      <vt:lpstr>'x-328'!TABLE_INFO</vt:lpstr>
      <vt:lpstr>'x-401'!TABLE_INFO</vt:lpstr>
      <vt:lpstr>'x-402'!TABLE_INFO</vt:lpstr>
      <vt:lpstr>'x-403'!TABLE_INFO</vt:lpstr>
      <vt:lpstr>'x-404'!TABLE_INFO</vt:lpstr>
      <vt:lpstr>'x-405'!TABLE_INFO</vt:lpstr>
      <vt:lpstr>'x-406'!TABLE_INFO</vt:lpstr>
      <vt:lpstr>'x-407'!TABLE_INFO</vt:lpstr>
      <vt:lpstr>'x-501'!TABLE_INFO</vt:lpstr>
      <vt:lpstr>'x-502'!TABLE_INFO</vt:lpstr>
      <vt:lpstr>'x-503'!TABLE_INFO</vt:lpstr>
      <vt:lpstr>'x-504'!TABLE_INFO</vt:lpstr>
      <vt:lpstr>'x-505'!TABLE_INFO</vt:lpstr>
      <vt:lpstr>'x-603'!TABLE_INFO</vt:lpstr>
      <vt:lpstr>'x-604'!TABLE_INFO</vt:lpstr>
      <vt:lpstr>'x-605'!TABLE_INFO</vt:lpstr>
      <vt:lpstr>'x-606'!TABLE_INFO</vt:lpstr>
      <vt:lpstr>'x-607'!TABLE_INFO</vt:lpstr>
      <vt:lpstr>'x-608'!TABLE_INFO</vt:lpstr>
      <vt:lpstr>'x-609'!TABLE_INFO</vt:lpstr>
      <vt:lpstr>'x-610'!TABLE_INFO</vt:lpstr>
      <vt:lpstr>'x-611'!TABLE_INFO</vt:lpstr>
      <vt:lpstr>'x-612'!TABLE_INFO</vt:lpstr>
      <vt:lpstr>'x-613'!TABLE_INFO</vt:lpstr>
      <vt:lpstr>'x-614'!TABLE_INFO</vt:lpstr>
      <vt:lpstr>'x-615'!TABLE_INFO</vt:lpstr>
      <vt:lpstr>'x-616'!TABLE_INFO</vt:lpstr>
      <vt:lpstr>'x-617'!TABLE_INFO</vt:lpstr>
      <vt:lpstr>'x-618'!TABLE_INFO</vt:lpstr>
      <vt:lpstr>'x-619'!TABLE_INFO</vt:lpstr>
      <vt:lpstr>'x-620'!TABLE_INFO</vt:lpstr>
      <vt:lpstr>'x-621'!TABLE_INFO</vt:lpstr>
      <vt:lpstr>'x-622'!TABLE_INFO</vt:lpstr>
      <vt:lpstr>'x-623'!TABLE_INFO</vt:lpstr>
      <vt:lpstr>'x-624'!TABLE_INFO</vt:lpstr>
      <vt:lpstr>'x-625'!TABLE_INFO</vt:lpstr>
      <vt:lpstr>'x-626'!TABLE_INFO</vt:lpstr>
      <vt:lpstr>'x-627'!TABLE_INFO</vt:lpstr>
      <vt:lpstr>'x-701'!TABLE_INFO</vt:lpstr>
      <vt:lpstr>'x-702'!TABLE_INFO</vt:lpstr>
      <vt:lpstr>'x-703'!TABLE_INFO</vt:lpstr>
      <vt:lpstr>'x-704'!TABLE_INFO</vt:lpstr>
      <vt:lpstr>'x-801'!TABLE_INFO</vt:lpstr>
      <vt:lpstr>TABLE_INFO</vt:lpstr>
      <vt:lpstr>'x-201'!TABLE_INFO_1</vt:lpstr>
      <vt:lpstr>'x-202'!TABLE_INFO_1</vt:lpstr>
      <vt:lpstr>'x-203'!TABLE_INFO_1</vt:lpstr>
      <vt:lpstr>'x-204'!TABLE_INFO_1</vt:lpstr>
      <vt:lpstr>'x-205'!TABLE_INFO_1</vt:lpstr>
      <vt:lpstr>'x-206'!TABLE_INFO_1</vt:lpstr>
      <vt:lpstr>'x-207'!TABLE_INFO_1</vt:lpstr>
      <vt:lpstr>'x-208'!TABLE_INFO_1</vt:lpstr>
      <vt:lpstr>'x-209'!TABLE_INFO_1</vt:lpstr>
      <vt:lpstr>'x-210'!TABLE_INFO_1</vt:lpstr>
      <vt:lpstr>'x-211'!TABLE_INFO_1</vt:lpstr>
      <vt:lpstr>'x-212'!TABLE_INFO_1</vt:lpstr>
      <vt:lpstr>'x-213'!TABLE_INFO_1</vt:lpstr>
      <vt:lpstr>'x-214'!TABLE_INFO_1</vt:lpstr>
      <vt:lpstr>'x-215'!TABLE_INFO_1</vt:lpstr>
      <vt:lpstr>'x-216'!TABLE_INFO_1</vt:lpstr>
      <vt:lpstr>'x-217'!TABLE_INFO_1</vt:lpstr>
      <vt:lpstr>'x-220'!TABLE_INFO_1</vt:lpstr>
      <vt:lpstr>'x-221'!TABLE_INFO_1</vt:lpstr>
      <vt:lpstr>'x-301'!TABLE_INFO_1</vt:lpstr>
      <vt:lpstr>'x-302'!TABLE_INFO_1</vt:lpstr>
      <vt:lpstr>'x-303'!TABLE_INFO_1</vt:lpstr>
      <vt:lpstr>'x-304'!TABLE_INFO_1</vt:lpstr>
      <vt:lpstr>'x-305'!TABLE_INFO_1</vt:lpstr>
      <vt:lpstr>'x-306'!TABLE_INFO_1</vt:lpstr>
      <vt:lpstr>'x-307'!TABLE_INFO_1</vt:lpstr>
      <vt:lpstr>'x-308'!TABLE_INFO_1</vt:lpstr>
      <vt:lpstr>'x-309'!TABLE_INFO_1</vt:lpstr>
      <vt:lpstr>'x-310'!TABLE_INFO_1</vt:lpstr>
      <vt:lpstr>'x-311'!TABLE_INFO_1</vt:lpstr>
      <vt:lpstr>'x-312'!TABLE_INFO_1</vt:lpstr>
      <vt:lpstr>'x-313'!TABLE_INFO_1</vt:lpstr>
      <vt:lpstr>'x-314'!TABLE_INFO_1</vt:lpstr>
      <vt:lpstr>'x-315'!TABLE_INFO_1</vt:lpstr>
      <vt:lpstr>'x-316'!TABLE_INFO_1</vt:lpstr>
      <vt:lpstr>'x-317'!TABLE_INFO_1</vt:lpstr>
      <vt:lpstr>'x-318'!TABLE_INFO_1</vt:lpstr>
      <vt:lpstr>'x-319'!TABLE_INFO_1</vt:lpstr>
      <vt:lpstr>'x-320'!TABLE_INFO_1</vt:lpstr>
      <vt:lpstr>'x-321'!TABLE_INFO_1</vt:lpstr>
      <vt:lpstr>'x-322'!TABLE_INFO_1</vt:lpstr>
      <vt:lpstr>'x-323'!TABLE_INFO_1</vt:lpstr>
      <vt:lpstr>'x-324'!TABLE_INFO_1</vt:lpstr>
      <vt:lpstr>'x-325'!TABLE_INFO_1</vt:lpstr>
      <vt:lpstr>'x-326'!TABLE_INFO_1</vt:lpstr>
      <vt:lpstr>'x-327'!TABLE_INFO_1</vt:lpstr>
      <vt:lpstr>'x-328'!TABLE_INFO_1</vt:lpstr>
      <vt:lpstr>'x-401'!TABLE_INFO_1</vt:lpstr>
      <vt:lpstr>'x-402'!TABLE_INFO_1</vt:lpstr>
      <vt:lpstr>'x-403'!TABLE_INFO_1</vt:lpstr>
      <vt:lpstr>'x-404'!TABLE_INFO_1</vt:lpstr>
      <vt:lpstr>'x-405'!TABLE_INFO_1</vt:lpstr>
      <vt:lpstr>'x-406'!TABLE_INFO_1</vt:lpstr>
      <vt:lpstr>'x-407'!TABLE_INFO_1</vt:lpstr>
      <vt:lpstr>'x-501'!TABLE_INFO_1</vt:lpstr>
      <vt:lpstr>'x-502'!TABLE_INFO_1</vt:lpstr>
      <vt:lpstr>'x-503'!TABLE_INFO_1</vt:lpstr>
      <vt:lpstr>'x-504'!TABLE_INFO_1</vt:lpstr>
      <vt:lpstr>'x-505'!TABLE_INFO_1</vt:lpstr>
      <vt:lpstr>'x-603'!TABLE_INFO_1</vt:lpstr>
      <vt:lpstr>'x-604'!TABLE_INFO_1</vt:lpstr>
      <vt:lpstr>'x-605'!TABLE_INFO_1</vt:lpstr>
      <vt:lpstr>'x-606'!TABLE_INFO_1</vt:lpstr>
      <vt:lpstr>'x-607'!TABLE_INFO_1</vt:lpstr>
      <vt:lpstr>'x-608'!TABLE_INFO_1</vt:lpstr>
      <vt:lpstr>'x-609'!TABLE_INFO_1</vt:lpstr>
      <vt:lpstr>'x-610'!TABLE_INFO_1</vt:lpstr>
      <vt:lpstr>'x-611'!TABLE_INFO_1</vt:lpstr>
      <vt:lpstr>'x-612'!TABLE_INFO_1</vt:lpstr>
      <vt:lpstr>'x-613'!TABLE_INFO_1</vt:lpstr>
      <vt:lpstr>'x-614'!TABLE_INFO_1</vt:lpstr>
      <vt:lpstr>'x-615'!TABLE_INFO_1</vt:lpstr>
      <vt:lpstr>'x-616'!TABLE_INFO_1</vt:lpstr>
      <vt:lpstr>'x-617'!TABLE_INFO_1</vt:lpstr>
      <vt:lpstr>'x-618'!TABLE_INFO_1</vt:lpstr>
      <vt:lpstr>'x-619'!TABLE_INFO_1</vt:lpstr>
      <vt:lpstr>'x-620'!TABLE_INFO_1</vt:lpstr>
      <vt:lpstr>'x-621'!TABLE_INFO_1</vt:lpstr>
      <vt:lpstr>'x-622'!TABLE_INFO_1</vt:lpstr>
      <vt:lpstr>'x-623'!TABLE_INFO_1</vt:lpstr>
      <vt:lpstr>'x-624'!TABLE_INFO_1</vt:lpstr>
      <vt:lpstr>'x-625'!TABLE_INFO_1</vt:lpstr>
      <vt:lpstr>'x-626'!TABLE_INFO_1</vt:lpstr>
      <vt:lpstr>'x-627'!TABLE_INFO_1</vt:lpstr>
      <vt:lpstr>'x-701'!TABLE_INFO_1</vt:lpstr>
      <vt:lpstr>'x-702'!TABLE_INFO_1</vt:lpstr>
      <vt:lpstr>'x-703'!TABLE_INFO_1</vt:lpstr>
      <vt:lpstr>'x-704'!TABLE_INFO_1</vt:lpstr>
      <vt:lpstr>'x-801'!TABLE_INFO_1</vt:lpstr>
      <vt:lpstr>'x-201'!TABLE_REFERENCE</vt:lpstr>
      <vt:lpstr>'x-202'!TABLE_REFERENCE</vt:lpstr>
      <vt:lpstr>'x-203'!TABLE_REFERENCE</vt:lpstr>
      <vt:lpstr>'x-204'!TABLE_REFERENCE</vt:lpstr>
      <vt:lpstr>'x-205'!TABLE_REFERENCE</vt:lpstr>
      <vt:lpstr>'x-206'!TABLE_REFERENCE</vt:lpstr>
      <vt:lpstr>'x-207'!TABLE_REFERENCE</vt:lpstr>
      <vt:lpstr>'x-208'!TABLE_REFERENCE</vt:lpstr>
      <vt:lpstr>'x-209'!TABLE_REFERENCE</vt:lpstr>
      <vt:lpstr>'x-210'!TABLE_REFERENCE</vt:lpstr>
      <vt:lpstr>'x-211'!TABLE_REFERENCE</vt:lpstr>
      <vt:lpstr>'x-212'!TABLE_REFERENCE</vt:lpstr>
      <vt:lpstr>'x-213'!TABLE_REFERENCE</vt:lpstr>
      <vt:lpstr>'x-214'!TABLE_REFERENCE</vt:lpstr>
      <vt:lpstr>'x-215'!TABLE_REFERENCE</vt:lpstr>
      <vt:lpstr>'x-216'!TABLE_REFERENCE</vt:lpstr>
      <vt:lpstr>'x-217'!TABLE_REFERENCE</vt:lpstr>
      <vt:lpstr>'x-220'!TABLE_REFERENCE</vt:lpstr>
      <vt:lpstr>'x-221'!TABLE_REFERENCE</vt:lpstr>
      <vt:lpstr>'x-301'!TABLE_REFERENCE</vt:lpstr>
      <vt:lpstr>'x-302'!TABLE_REFERENCE</vt:lpstr>
      <vt:lpstr>'x-303'!TABLE_REFERENCE</vt:lpstr>
      <vt:lpstr>'x-304'!TABLE_REFERENCE</vt:lpstr>
      <vt:lpstr>'x-305'!TABLE_REFERENCE</vt:lpstr>
      <vt:lpstr>'x-306'!TABLE_REFERENCE</vt:lpstr>
      <vt:lpstr>'x-307'!TABLE_REFERENCE</vt:lpstr>
      <vt:lpstr>'x-308'!TABLE_REFERENCE</vt:lpstr>
      <vt:lpstr>'x-309'!TABLE_REFERENCE</vt:lpstr>
      <vt:lpstr>'x-310'!TABLE_REFERENCE</vt:lpstr>
      <vt:lpstr>'x-311'!TABLE_REFERENCE</vt:lpstr>
      <vt:lpstr>'x-312'!TABLE_REFERENCE</vt:lpstr>
      <vt:lpstr>'x-313'!TABLE_REFERENCE</vt:lpstr>
      <vt:lpstr>'x-314'!TABLE_REFERENCE</vt:lpstr>
      <vt:lpstr>'x-315'!TABLE_REFERENCE</vt:lpstr>
      <vt:lpstr>'x-316'!TABLE_REFERENCE</vt:lpstr>
      <vt:lpstr>'x-317'!TABLE_REFERENCE</vt:lpstr>
      <vt:lpstr>'x-318'!TABLE_REFERENCE</vt:lpstr>
      <vt:lpstr>'x-319'!TABLE_REFERENCE</vt:lpstr>
      <vt:lpstr>'x-320'!TABLE_REFERENCE</vt:lpstr>
      <vt:lpstr>'x-321'!TABLE_REFERENCE</vt:lpstr>
      <vt:lpstr>'x-322'!TABLE_REFERENCE</vt:lpstr>
      <vt:lpstr>'x-323'!TABLE_REFERENCE</vt:lpstr>
      <vt:lpstr>'x-324'!TABLE_REFERENCE</vt:lpstr>
      <vt:lpstr>'x-325'!TABLE_REFERENCE</vt:lpstr>
      <vt:lpstr>'x-326'!TABLE_REFERENCE</vt:lpstr>
      <vt:lpstr>'x-327'!TABLE_REFERENCE</vt:lpstr>
      <vt:lpstr>'x-328'!TABLE_REFERENCE</vt:lpstr>
      <vt:lpstr>'x-401'!TABLE_REFERENCE</vt:lpstr>
      <vt:lpstr>'x-402'!TABLE_REFERENCE</vt:lpstr>
      <vt:lpstr>'x-403'!TABLE_REFERENCE</vt:lpstr>
      <vt:lpstr>'x-404'!TABLE_REFERENCE</vt:lpstr>
      <vt:lpstr>'x-405'!TABLE_REFERENCE</vt:lpstr>
      <vt:lpstr>'x-406'!TABLE_REFERENCE</vt:lpstr>
      <vt:lpstr>'x-407'!TABLE_REFERENCE</vt:lpstr>
      <vt:lpstr>'x-501'!TABLE_REFERENCE</vt:lpstr>
      <vt:lpstr>'x-502'!TABLE_REFERENCE</vt:lpstr>
      <vt:lpstr>'x-503'!TABLE_REFERENCE</vt:lpstr>
      <vt:lpstr>'x-504'!TABLE_REFERENCE</vt:lpstr>
      <vt:lpstr>'x-505'!TABLE_REFERENCE</vt:lpstr>
      <vt:lpstr>'x-603'!TABLE_REFERENCE</vt:lpstr>
      <vt:lpstr>'x-604'!TABLE_REFERENCE</vt:lpstr>
      <vt:lpstr>'x-605'!TABLE_REFERENCE</vt:lpstr>
      <vt:lpstr>'x-606'!TABLE_REFERENCE</vt:lpstr>
      <vt:lpstr>'x-607'!TABLE_REFERENCE</vt:lpstr>
      <vt:lpstr>'x-608'!TABLE_REFERENCE</vt:lpstr>
      <vt:lpstr>'x-609'!TABLE_REFERENCE</vt:lpstr>
      <vt:lpstr>'x-610'!TABLE_REFERENCE</vt:lpstr>
      <vt:lpstr>'x-611'!TABLE_REFERENCE</vt:lpstr>
      <vt:lpstr>'x-612'!TABLE_REFERENCE</vt:lpstr>
      <vt:lpstr>'x-613'!TABLE_REFERENCE</vt:lpstr>
      <vt:lpstr>'x-614'!TABLE_REFERENCE</vt:lpstr>
      <vt:lpstr>'x-615'!TABLE_REFERENCE</vt:lpstr>
      <vt:lpstr>'x-616'!TABLE_REFERENCE</vt:lpstr>
      <vt:lpstr>'x-617'!TABLE_REFERENCE</vt:lpstr>
      <vt:lpstr>'x-618'!TABLE_REFERENCE</vt:lpstr>
      <vt:lpstr>'x-619'!TABLE_REFERENCE</vt:lpstr>
      <vt:lpstr>'x-620'!TABLE_REFERENCE</vt:lpstr>
      <vt:lpstr>'x-621'!TABLE_REFERENCE</vt:lpstr>
      <vt:lpstr>'x-622'!TABLE_REFERENCE</vt:lpstr>
      <vt:lpstr>'x-623'!TABLE_REFERENCE</vt:lpstr>
      <vt:lpstr>'x-624'!TABLE_REFERENCE</vt:lpstr>
      <vt:lpstr>'x-625'!TABLE_REFERENCE</vt:lpstr>
      <vt:lpstr>'x-626'!TABLE_REFERENCE</vt:lpstr>
      <vt:lpstr>'x-627'!TABLE_REFERENCE</vt:lpstr>
      <vt:lpstr>'x-701'!TABLE_REFERENCE</vt:lpstr>
      <vt:lpstr>'x-702'!TABLE_REFERENCE</vt:lpstr>
      <vt:lpstr>'x-703'!TABLE_REFERENCE</vt:lpstr>
      <vt:lpstr>'x-704'!TABLE_REFERENCE</vt:lpstr>
      <vt:lpstr>'x-801'!TABLE_REFERENCE</vt:lpstr>
      <vt:lpstr>TABLE_REFERENCE</vt:lpstr>
      <vt:lpstr>'x-201'!TABLE_REFERENCE_1</vt:lpstr>
      <vt:lpstr>'x-202'!TABLE_REFERENCE_1</vt:lpstr>
      <vt:lpstr>'x-203'!TABLE_REFERENCE_1</vt:lpstr>
      <vt:lpstr>'x-204'!TABLE_REFERENCE_1</vt:lpstr>
      <vt:lpstr>'x-205'!TABLE_REFERENCE_1</vt:lpstr>
      <vt:lpstr>'x-206'!TABLE_REFERENCE_1</vt:lpstr>
      <vt:lpstr>'x-207'!TABLE_REFERENCE_1</vt:lpstr>
      <vt:lpstr>'x-208'!TABLE_REFERENCE_1</vt:lpstr>
      <vt:lpstr>'x-209'!TABLE_REFERENCE_1</vt:lpstr>
      <vt:lpstr>'x-210'!TABLE_REFERENCE_1</vt:lpstr>
      <vt:lpstr>'x-211'!TABLE_REFERENCE_1</vt:lpstr>
      <vt:lpstr>'x-212'!TABLE_REFERENCE_1</vt:lpstr>
      <vt:lpstr>'x-213'!TABLE_REFERENCE_1</vt:lpstr>
      <vt:lpstr>'x-214'!TABLE_REFERENCE_1</vt:lpstr>
      <vt:lpstr>'x-215'!TABLE_REFERENCE_1</vt:lpstr>
      <vt:lpstr>'x-216'!TABLE_REFERENCE_1</vt:lpstr>
      <vt:lpstr>'x-217'!TABLE_REFERENCE_1</vt:lpstr>
      <vt:lpstr>'x-220'!TABLE_REFERENCE_1</vt:lpstr>
      <vt:lpstr>'x-221'!TABLE_REFERENCE_1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'x-308'!TABLE_REFERENCE_1</vt:lpstr>
      <vt:lpstr>'x-309'!TABLE_REFERENCE_1</vt:lpstr>
      <vt:lpstr>'x-310'!TABLE_REFERENCE_1</vt:lpstr>
      <vt:lpstr>'x-311'!TABLE_REFERENCE_1</vt:lpstr>
      <vt:lpstr>'x-312'!TABLE_REFERENCE_1</vt:lpstr>
      <vt:lpstr>'x-313'!TABLE_REFERENCE_1</vt:lpstr>
      <vt:lpstr>'x-314'!TABLE_REFERENCE_1</vt:lpstr>
      <vt:lpstr>'x-315'!TABLE_REFERENCE_1</vt:lpstr>
      <vt:lpstr>'x-316'!TABLE_REFERENCE_1</vt:lpstr>
      <vt:lpstr>'x-317'!TABLE_REFERENCE_1</vt:lpstr>
      <vt:lpstr>'x-318'!TABLE_REFERENCE_1</vt:lpstr>
      <vt:lpstr>'x-319'!TABLE_REFERENCE_1</vt:lpstr>
      <vt:lpstr>'x-320'!TABLE_REFERENCE_1</vt:lpstr>
      <vt:lpstr>'x-321'!TABLE_REFERENCE_1</vt:lpstr>
      <vt:lpstr>'x-322'!TABLE_REFERENCE_1</vt:lpstr>
      <vt:lpstr>'x-323'!TABLE_REFERENCE_1</vt:lpstr>
      <vt:lpstr>'x-324'!TABLE_REFERENCE_1</vt:lpstr>
      <vt:lpstr>'x-325'!TABLE_REFERENCE_1</vt:lpstr>
      <vt:lpstr>'x-326'!TABLE_REFERENCE_1</vt:lpstr>
      <vt:lpstr>'x-327'!TABLE_REFERENCE_1</vt:lpstr>
      <vt:lpstr>'x-328'!TABLE_REFERENCE_1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'x-501'!TABLE_REFERENCE_1</vt:lpstr>
      <vt:lpstr>'x-502'!TABLE_REFERENCE_1</vt:lpstr>
      <vt:lpstr>'x-503'!TABLE_REFERENCE_1</vt:lpstr>
      <vt:lpstr>'x-504'!TABLE_REFERENCE_1</vt:lpstr>
      <vt:lpstr>'x-505'!TABLE_REFERENCE_1</vt:lpstr>
      <vt:lpstr>'x-603'!TABLE_REFERENCE_1</vt:lpstr>
      <vt:lpstr>'x-604'!TABLE_REFERENCE_1</vt:lpstr>
      <vt:lpstr>'x-605'!TABLE_REFERENCE_1</vt:lpstr>
      <vt:lpstr>'x-606'!TABLE_REFERENCE_1</vt:lpstr>
      <vt:lpstr>'x-607'!TABLE_REFERENCE_1</vt:lpstr>
      <vt:lpstr>'x-608'!TABLE_REFERENCE_1</vt:lpstr>
      <vt:lpstr>'x-609'!TABLE_REFERENCE_1</vt:lpstr>
      <vt:lpstr>'x-610'!TABLE_REFERENCE_1</vt:lpstr>
      <vt:lpstr>'x-611'!TABLE_REFERENCE_1</vt:lpstr>
      <vt:lpstr>'x-612'!TABLE_REFERENCE_1</vt:lpstr>
      <vt:lpstr>'x-613'!TABLE_REFERENCE_1</vt:lpstr>
      <vt:lpstr>'x-614'!TABLE_REFERENCE_1</vt:lpstr>
      <vt:lpstr>'x-615'!TABLE_REFERENCE_1</vt:lpstr>
      <vt:lpstr>'x-616'!TABLE_REFERENCE_1</vt:lpstr>
      <vt:lpstr>'x-617'!TABLE_REFERENCE_1</vt:lpstr>
      <vt:lpstr>'x-618'!TABLE_REFERENCE_1</vt:lpstr>
      <vt:lpstr>'x-619'!TABLE_REFERENCE_1</vt:lpstr>
      <vt:lpstr>'x-620'!TABLE_REFERENCE_1</vt:lpstr>
      <vt:lpstr>'x-621'!TABLE_REFERENCE_1</vt:lpstr>
      <vt:lpstr>'x-622'!TABLE_REFERENCE_1</vt:lpstr>
      <vt:lpstr>'x-623'!TABLE_REFERENCE_1</vt:lpstr>
      <vt:lpstr>'x-624'!TABLE_REFERENCE_1</vt:lpstr>
      <vt:lpstr>'x-625'!TABLE_REFERENCE_1</vt:lpstr>
      <vt:lpstr>'x-626'!TABLE_REFERENCE_1</vt:lpstr>
      <vt:lpstr>'x-627'!TABLE_REFERENCE_1</vt:lpstr>
      <vt:lpstr>'x-701'!TABLE_REFERENCE_1</vt:lpstr>
      <vt:lpstr>'x-702'!TABLE_REFERENCE_1</vt:lpstr>
      <vt:lpstr>'x-703'!TABLE_REFERENCE_1</vt:lpstr>
      <vt:lpstr>'x-704'!TABLE_REFERENCE_1</vt:lpstr>
      <vt:lpstr>'x-801'!TABLE_REFERENCE_1</vt:lpstr>
      <vt:lpstr>'x-201'!TABLE_REFERENCE_GUIDANCE</vt:lpstr>
      <vt:lpstr>'x-202'!TABLE_REFERENCE_GUIDANCE</vt:lpstr>
      <vt:lpstr>'x-203'!TABLE_REFERENCE_GUIDANCE</vt:lpstr>
      <vt:lpstr>'x-204'!TABLE_REFERENCE_GUIDANCE</vt:lpstr>
      <vt:lpstr>'x-205'!TABLE_REFERENCE_GUIDANCE</vt:lpstr>
      <vt:lpstr>'x-206'!TABLE_REFERENCE_GUIDANCE</vt:lpstr>
      <vt:lpstr>'x-207'!TABLE_REFERENCE_GUIDANCE</vt:lpstr>
      <vt:lpstr>'x-208'!TABLE_REFERENCE_GUIDANCE</vt:lpstr>
      <vt:lpstr>'x-209'!TABLE_REFERENCE_GUIDANCE</vt:lpstr>
      <vt:lpstr>'x-210'!TABLE_REFERENCE_GUIDANCE</vt:lpstr>
      <vt:lpstr>'x-211'!TABLE_REFERENCE_GUIDANCE</vt:lpstr>
      <vt:lpstr>'x-212'!TABLE_REFERENCE_GUIDANCE</vt:lpstr>
      <vt:lpstr>'x-213'!TABLE_REFERENCE_GUIDANCE</vt:lpstr>
      <vt:lpstr>'x-214'!TABLE_REFERENCE_GUIDANCE</vt:lpstr>
      <vt:lpstr>'x-215'!TABLE_REFERENCE_GUIDANCE</vt:lpstr>
      <vt:lpstr>'x-216'!TABLE_REFERENCE_GUIDANCE</vt:lpstr>
      <vt:lpstr>'x-217'!TABLE_REFERENCE_GUIDANCE</vt:lpstr>
      <vt:lpstr>'x-220'!TABLE_REFERENCE_GUIDANCE</vt:lpstr>
      <vt:lpstr>'x-221'!TABLE_REFERENCE_GUIDANCE</vt:lpstr>
      <vt:lpstr>'x-301'!TABLE_REFERENCE_GUIDANCE</vt:lpstr>
      <vt:lpstr>'x-302'!TABLE_REFERENCE_GUIDANCE</vt:lpstr>
      <vt:lpstr>'x-303'!TABLE_REFERENCE_GUIDANCE</vt:lpstr>
      <vt:lpstr>'x-304'!TABLE_REFERENCE_GUIDANCE</vt:lpstr>
      <vt:lpstr>'x-305'!TABLE_REFERENCE_GUIDANCE</vt:lpstr>
      <vt:lpstr>'x-306'!TABLE_REFERENCE_GUIDANCE</vt:lpstr>
      <vt:lpstr>'x-307'!TABLE_REFERENCE_GUIDANCE</vt:lpstr>
      <vt:lpstr>'x-308'!TABLE_REFERENCE_GUIDANCE</vt:lpstr>
      <vt:lpstr>'x-309'!TABLE_REFERENCE_GUIDANCE</vt:lpstr>
      <vt:lpstr>'x-310'!TABLE_REFERENCE_GUIDANCE</vt:lpstr>
      <vt:lpstr>'x-311'!TABLE_REFERENCE_GUIDANCE</vt:lpstr>
      <vt:lpstr>'x-312'!TABLE_REFERENCE_GUIDANCE</vt:lpstr>
      <vt:lpstr>'x-313'!TABLE_REFERENCE_GUIDANCE</vt:lpstr>
      <vt:lpstr>'x-314'!TABLE_REFERENCE_GUIDANCE</vt:lpstr>
      <vt:lpstr>'x-315'!TABLE_REFERENCE_GUIDANCE</vt:lpstr>
      <vt:lpstr>'x-316'!TABLE_REFERENCE_GUIDANCE</vt:lpstr>
      <vt:lpstr>'x-317'!TABLE_REFERENCE_GUIDANCE</vt:lpstr>
      <vt:lpstr>'x-318'!TABLE_REFERENCE_GUIDANCE</vt:lpstr>
      <vt:lpstr>'x-319'!TABLE_REFERENCE_GUIDANCE</vt:lpstr>
      <vt:lpstr>'x-320'!TABLE_REFERENCE_GUIDANCE</vt:lpstr>
      <vt:lpstr>'x-321'!TABLE_REFERENCE_GUIDANCE</vt:lpstr>
      <vt:lpstr>'x-322'!TABLE_REFERENCE_GUIDANCE</vt:lpstr>
      <vt:lpstr>'x-323'!TABLE_REFERENCE_GUIDANCE</vt:lpstr>
      <vt:lpstr>'x-324'!TABLE_REFERENCE_GUIDANCE</vt:lpstr>
      <vt:lpstr>'x-325'!TABLE_REFERENCE_GUIDANCE</vt:lpstr>
      <vt:lpstr>'x-326'!TABLE_REFERENCE_GUIDANCE</vt:lpstr>
      <vt:lpstr>'x-327'!TABLE_REFERENCE_GUIDANCE</vt:lpstr>
      <vt:lpstr>'x-328'!TABLE_REFERENCE_GUIDANCE</vt:lpstr>
      <vt:lpstr>'x-401'!TABLE_REFERENCE_GUIDANCE</vt:lpstr>
      <vt:lpstr>'x-402'!TABLE_REFERENCE_GUIDANCE</vt:lpstr>
      <vt:lpstr>'x-403'!TABLE_REFERENCE_GUIDANCE</vt:lpstr>
      <vt:lpstr>'x-404'!TABLE_REFERENCE_GUIDANCE</vt:lpstr>
      <vt:lpstr>'x-405'!TABLE_REFERENCE_GUIDANCE</vt:lpstr>
      <vt:lpstr>'x-406'!TABLE_REFERENCE_GUIDANCE</vt:lpstr>
      <vt:lpstr>'x-407'!TABLE_REFERENCE_GUIDANCE</vt:lpstr>
      <vt:lpstr>'x-501'!TABLE_REFERENCE_GUIDANCE</vt:lpstr>
      <vt:lpstr>'x-502'!TABLE_REFERENCE_GUIDANCE</vt:lpstr>
      <vt:lpstr>'x-503'!TABLE_REFERENCE_GUIDANCE</vt:lpstr>
      <vt:lpstr>'x-504'!TABLE_REFERENCE_GUIDANCE</vt:lpstr>
      <vt:lpstr>'x-505'!TABLE_REFERENCE_GUIDANCE</vt:lpstr>
      <vt:lpstr>'x-603'!TABLE_REFERENCE_GUIDANCE</vt:lpstr>
      <vt:lpstr>'x-604'!TABLE_REFERENCE_GUIDANCE</vt:lpstr>
      <vt:lpstr>'x-605'!TABLE_REFERENCE_GUIDANCE</vt:lpstr>
      <vt:lpstr>'x-606'!TABLE_REFERENCE_GUIDANCE</vt:lpstr>
      <vt:lpstr>'x-607'!TABLE_REFERENCE_GUIDANCE</vt:lpstr>
      <vt:lpstr>'x-608'!TABLE_REFERENCE_GUIDANCE</vt:lpstr>
      <vt:lpstr>'x-609'!TABLE_REFERENCE_GUIDANCE</vt:lpstr>
      <vt:lpstr>'x-610'!TABLE_REFERENCE_GUIDANCE</vt:lpstr>
      <vt:lpstr>'x-611'!TABLE_REFERENCE_GUIDANCE</vt:lpstr>
      <vt:lpstr>'x-612'!TABLE_REFERENCE_GUIDANCE</vt:lpstr>
      <vt:lpstr>'x-613'!TABLE_REFERENCE_GUIDANCE</vt:lpstr>
      <vt:lpstr>'x-614'!TABLE_REFERENCE_GUIDANCE</vt:lpstr>
      <vt:lpstr>'x-615'!TABLE_REFERENCE_GUIDANCE</vt:lpstr>
      <vt:lpstr>'x-616'!TABLE_REFERENCE_GUIDANCE</vt:lpstr>
      <vt:lpstr>'x-617'!TABLE_REFERENCE_GUIDANCE</vt:lpstr>
      <vt:lpstr>'x-618'!TABLE_REFERENCE_GUIDANCE</vt:lpstr>
      <vt:lpstr>'x-619'!TABLE_REFERENCE_GUIDANCE</vt:lpstr>
      <vt:lpstr>'x-620'!TABLE_REFERENCE_GUIDANCE</vt:lpstr>
      <vt:lpstr>'x-621'!TABLE_REFERENCE_GUIDANCE</vt:lpstr>
      <vt:lpstr>'x-622'!TABLE_REFERENCE_GUIDANCE</vt:lpstr>
      <vt:lpstr>'x-623'!TABLE_REFERENCE_GUIDANCE</vt:lpstr>
      <vt:lpstr>'x-624'!TABLE_REFERENCE_GUIDANCE</vt:lpstr>
      <vt:lpstr>'x-625'!TABLE_REFERENCE_GUIDANCE</vt:lpstr>
      <vt:lpstr>'x-626'!TABLE_REFERENCE_GUIDANCE</vt:lpstr>
      <vt:lpstr>'x-627'!TABLE_REFERENCE_GUIDANCE</vt:lpstr>
      <vt:lpstr>'x-701'!TABLE_REFERENCE_GUIDANCE</vt:lpstr>
      <vt:lpstr>'x-702'!TABLE_REFERENCE_GUIDANCE</vt:lpstr>
      <vt:lpstr>'x-703'!TABLE_REFERENCE_GUIDANCE</vt:lpstr>
      <vt:lpstr>'x-704'!TABLE_REFERENCE_GUIDANCE</vt:lpstr>
      <vt:lpstr>'x-801'!TABLE_REFERENCE_GUIDANCE</vt:lpstr>
      <vt:lpstr>TABLE_REFERENCE_GUIDANCE</vt:lpstr>
      <vt:lpstr>'x-201'!TABLE_REFERENCE_GUIDANCE_1</vt:lpstr>
      <vt:lpstr>'x-202'!TABLE_REFERENCE_GUIDANCE_1</vt:lpstr>
      <vt:lpstr>'x-203'!TABLE_REFERENCE_GUIDANCE_1</vt:lpstr>
      <vt:lpstr>'x-204'!TABLE_REFERENCE_GUIDANCE_1</vt:lpstr>
      <vt:lpstr>'x-205'!TABLE_REFERENCE_GUIDANCE_1</vt:lpstr>
      <vt:lpstr>'x-206'!TABLE_REFERENCE_GUIDANCE_1</vt:lpstr>
      <vt:lpstr>'x-207'!TABLE_REFERENCE_GUIDANCE_1</vt:lpstr>
      <vt:lpstr>'x-208'!TABLE_REFERENCE_GUIDANCE_1</vt:lpstr>
      <vt:lpstr>'x-209'!TABLE_REFERENCE_GUIDANCE_1</vt:lpstr>
      <vt:lpstr>'x-210'!TABLE_REFERENCE_GUIDANCE_1</vt:lpstr>
      <vt:lpstr>'x-211'!TABLE_REFERENCE_GUIDANCE_1</vt:lpstr>
      <vt:lpstr>'x-212'!TABLE_REFERENCE_GUIDANCE_1</vt:lpstr>
      <vt:lpstr>'x-213'!TABLE_REFERENCE_GUIDANCE_1</vt:lpstr>
      <vt:lpstr>'x-214'!TABLE_REFERENCE_GUIDANCE_1</vt:lpstr>
      <vt:lpstr>'x-215'!TABLE_REFERENCE_GUIDANCE_1</vt:lpstr>
      <vt:lpstr>'x-216'!TABLE_REFERENCE_GUIDANCE_1</vt:lpstr>
      <vt:lpstr>'x-217'!TABLE_REFERENCE_GUIDANCE_1</vt:lpstr>
      <vt:lpstr>'x-220'!TABLE_REFERENCE_GUIDANCE_1</vt:lpstr>
      <vt:lpstr>'x-221'!TABLE_REFERENCE_GUIDANCE_1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'x-308'!TABLE_REFERENCE_GUIDANCE_1</vt:lpstr>
      <vt:lpstr>'x-309'!TABLE_REFERENCE_GUIDANCE_1</vt:lpstr>
      <vt:lpstr>'x-310'!TABLE_REFERENCE_GUIDANCE_1</vt:lpstr>
      <vt:lpstr>'x-311'!TABLE_REFERENCE_GUIDANCE_1</vt:lpstr>
      <vt:lpstr>'x-312'!TABLE_REFERENCE_GUIDANCE_1</vt:lpstr>
      <vt:lpstr>'x-313'!TABLE_REFERENCE_GUIDANCE_1</vt:lpstr>
      <vt:lpstr>'x-314'!TABLE_REFERENCE_GUIDANCE_1</vt:lpstr>
      <vt:lpstr>'x-315'!TABLE_REFERENCE_GUIDANCE_1</vt:lpstr>
      <vt:lpstr>'x-316'!TABLE_REFERENCE_GUIDANCE_1</vt:lpstr>
      <vt:lpstr>'x-317'!TABLE_REFERENCE_GUIDANCE_1</vt:lpstr>
      <vt:lpstr>'x-318'!TABLE_REFERENCE_GUIDANCE_1</vt:lpstr>
      <vt:lpstr>'x-319'!TABLE_REFERENCE_GUIDANCE_1</vt:lpstr>
      <vt:lpstr>'x-320'!TABLE_REFERENCE_GUIDANCE_1</vt:lpstr>
      <vt:lpstr>'x-321'!TABLE_REFERENCE_GUIDANCE_1</vt:lpstr>
      <vt:lpstr>'x-322'!TABLE_REFERENCE_GUIDANCE_1</vt:lpstr>
      <vt:lpstr>'x-323'!TABLE_REFERENCE_GUIDANCE_1</vt:lpstr>
      <vt:lpstr>'x-324'!TABLE_REFERENCE_GUIDANCE_1</vt:lpstr>
      <vt:lpstr>'x-325'!TABLE_REFERENCE_GUIDANCE_1</vt:lpstr>
      <vt:lpstr>'x-326'!TABLE_REFERENCE_GUIDANCE_1</vt:lpstr>
      <vt:lpstr>'x-327'!TABLE_REFERENCE_GUIDANCE_1</vt:lpstr>
      <vt:lpstr>'x-328'!TABLE_REFERENCE_GUIDANCE_1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'x-501'!TABLE_REFERENCE_GUIDANCE_1</vt:lpstr>
      <vt:lpstr>'x-502'!TABLE_REFERENCE_GUIDANCE_1</vt:lpstr>
      <vt:lpstr>'x-503'!TABLE_REFERENCE_GUIDANCE_1</vt:lpstr>
      <vt:lpstr>'x-504'!TABLE_REFERENCE_GUIDANCE_1</vt:lpstr>
      <vt:lpstr>'x-505'!TABLE_REFERENCE_GUIDANCE_1</vt:lpstr>
      <vt:lpstr>'x-603'!TABLE_REFERENCE_GUIDANCE_1</vt:lpstr>
      <vt:lpstr>'x-604'!TABLE_REFERENCE_GUIDANCE_1</vt:lpstr>
      <vt:lpstr>'x-605'!TABLE_REFERENCE_GUIDANCE_1</vt:lpstr>
      <vt:lpstr>'x-606'!TABLE_REFERENCE_GUIDANCE_1</vt:lpstr>
      <vt:lpstr>'x-607'!TABLE_REFERENCE_GUIDANCE_1</vt:lpstr>
      <vt:lpstr>'x-608'!TABLE_REFERENCE_GUIDANCE_1</vt:lpstr>
      <vt:lpstr>'x-609'!TABLE_REFERENCE_GUIDANCE_1</vt:lpstr>
      <vt:lpstr>'x-610'!TABLE_REFERENCE_GUIDANCE_1</vt:lpstr>
      <vt:lpstr>'x-611'!TABLE_REFERENCE_GUIDANCE_1</vt:lpstr>
      <vt:lpstr>'x-612'!TABLE_REFERENCE_GUIDANCE_1</vt:lpstr>
      <vt:lpstr>'x-613'!TABLE_REFERENCE_GUIDANCE_1</vt:lpstr>
      <vt:lpstr>'x-614'!TABLE_REFERENCE_GUIDANCE_1</vt:lpstr>
      <vt:lpstr>'x-615'!TABLE_REFERENCE_GUIDANCE_1</vt:lpstr>
      <vt:lpstr>'x-616'!TABLE_REFERENCE_GUIDANCE_1</vt:lpstr>
      <vt:lpstr>'x-617'!TABLE_REFERENCE_GUIDANCE_1</vt:lpstr>
      <vt:lpstr>'x-618'!TABLE_REFERENCE_GUIDANCE_1</vt:lpstr>
      <vt:lpstr>'x-619'!TABLE_REFERENCE_GUIDANCE_1</vt:lpstr>
      <vt:lpstr>'x-620'!TABLE_REFERENCE_GUIDANCE_1</vt:lpstr>
      <vt:lpstr>'x-621'!TABLE_REFERENCE_GUIDANCE_1</vt:lpstr>
      <vt:lpstr>'x-622'!TABLE_REFERENCE_GUIDANCE_1</vt:lpstr>
      <vt:lpstr>'x-623'!TABLE_REFERENCE_GUIDANCE_1</vt:lpstr>
      <vt:lpstr>'x-624'!TABLE_REFERENCE_GUIDANCE_1</vt:lpstr>
      <vt:lpstr>'x-625'!TABLE_REFERENCE_GUIDANCE_1</vt:lpstr>
      <vt:lpstr>'x-626'!TABLE_REFERENCE_GUIDANCE_1</vt:lpstr>
      <vt:lpstr>'x-627'!TABLE_REFERENCE_GUIDANCE_1</vt:lpstr>
      <vt:lpstr>'x-701'!TABLE_REFERENCE_GUIDANCE_1</vt:lpstr>
      <vt:lpstr>'x-702'!TABLE_REFERENCE_GUIDANCE_1</vt:lpstr>
      <vt:lpstr>'x-703'!TABLE_REFERENCE_GUIDANCE_1</vt:lpstr>
      <vt:lpstr>'x-704'!TABLE_REFERENCE_GUIDANCE_1</vt:lpstr>
      <vt:lpstr>'x-801'!TABLE_REFERENCE_GUIDANCE_1</vt:lpstr>
      <vt:lpstr>'x-202'!TABLE_RELATED</vt:lpstr>
      <vt:lpstr>'x-203'!TABLE_RELATED</vt:lpstr>
      <vt:lpstr>'x-204'!TABLE_RELATED</vt:lpstr>
      <vt:lpstr>'x-205'!TABLE_RELATED</vt:lpstr>
      <vt:lpstr>'x-206'!TABLE_RELATED</vt:lpstr>
      <vt:lpstr>'x-207'!TABLE_RELATED</vt:lpstr>
      <vt:lpstr>'x-208'!TABLE_RELATED</vt:lpstr>
      <vt:lpstr>'x-209'!TABLE_RELATED</vt:lpstr>
      <vt:lpstr>'x-210'!TABLE_RELATED</vt:lpstr>
      <vt:lpstr>'x-211'!TABLE_RELATED</vt:lpstr>
      <vt:lpstr>'x-212'!TABLE_RELATED</vt:lpstr>
      <vt:lpstr>'x-213'!TABLE_RELATED</vt:lpstr>
      <vt:lpstr>'x-214'!TABLE_RELATED</vt:lpstr>
      <vt:lpstr>'x-215'!TABLE_RELATED</vt:lpstr>
      <vt:lpstr>'x-216'!TABLE_RELATED</vt:lpstr>
      <vt:lpstr>'x-217'!TABLE_RELATED</vt:lpstr>
      <vt:lpstr>'x-220'!TABLE_RELATED</vt:lpstr>
      <vt:lpstr>'x-221'!TABLE_RELATED</vt:lpstr>
      <vt:lpstr>'x-301'!TABLE_RELATED</vt:lpstr>
      <vt:lpstr>'x-302'!TABLE_RELATED</vt:lpstr>
      <vt:lpstr>'x-303'!TABLE_RELATED</vt:lpstr>
      <vt:lpstr>'x-304'!TABLE_RELATED</vt:lpstr>
      <vt:lpstr>'x-305'!TABLE_RELATED</vt:lpstr>
      <vt:lpstr>'x-306'!TABLE_RELATED</vt:lpstr>
      <vt:lpstr>'x-307'!TABLE_RELATED</vt:lpstr>
      <vt:lpstr>'x-308'!TABLE_RELATED</vt:lpstr>
      <vt:lpstr>'x-309'!TABLE_RELATED</vt:lpstr>
      <vt:lpstr>'x-310'!TABLE_RELATED</vt:lpstr>
      <vt:lpstr>'x-311'!TABLE_RELATED</vt:lpstr>
      <vt:lpstr>'x-312'!TABLE_RELATED</vt:lpstr>
      <vt:lpstr>'x-313'!TABLE_RELATED</vt:lpstr>
      <vt:lpstr>'x-314'!TABLE_RELATED</vt:lpstr>
      <vt:lpstr>'x-315'!TABLE_RELATED</vt:lpstr>
      <vt:lpstr>'x-316'!TABLE_RELATED</vt:lpstr>
      <vt:lpstr>'x-317'!TABLE_RELATED</vt:lpstr>
      <vt:lpstr>'x-318'!TABLE_RELATED</vt:lpstr>
      <vt:lpstr>'x-319'!TABLE_RELATED</vt:lpstr>
      <vt:lpstr>'x-320'!TABLE_RELATED</vt:lpstr>
      <vt:lpstr>'x-321'!TABLE_RELATED</vt:lpstr>
      <vt:lpstr>'x-322'!TABLE_RELATED</vt:lpstr>
      <vt:lpstr>'x-323'!TABLE_RELATED</vt:lpstr>
      <vt:lpstr>'x-324'!TABLE_RELATED</vt:lpstr>
      <vt:lpstr>'x-325'!TABLE_RELATED</vt:lpstr>
      <vt:lpstr>'x-326'!TABLE_RELATED</vt:lpstr>
      <vt:lpstr>'x-327'!TABLE_RELATED</vt:lpstr>
      <vt:lpstr>'x-328'!TABLE_RELATED</vt:lpstr>
      <vt:lpstr>'x-401'!TABLE_RELATED</vt:lpstr>
      <vt:lpstr>'x-402'!TABLE_RELATED</vt:lpstr>
      <vt:lpstr>'x-403'!TABLE_RELATED</vt:lpstr>
      <vt:lpstr>'x-404'!TABLE_RELATED</vt:lpstr>
      <vt:lpstr>'x-405'!TABLE_RELATED</vt:lpstr>
      <vt:lpstr>'x-406'!TABLE_RELATED</vt:lpstr>
      <vt:lpstr>'x-407'!TABLE_RELATED</vt:lpstr>
      <vt:lpstr>'x-501'!TABLE_RELATED</vt:lpstr>
      <vt:lpstr>'x-502'!TABLE_RELATED</vt:lpstr>
      <vt:lpstr>'x-503'!TABLE_RELATED</vt:lpstr>
      <vt:lpstr>'x-504'!TABLE_RELATED</vt:lpstr>
      <vt:lpstr>'x-505'!TABLE_RELATED</vt:lpstr>
      <vt:lpstr>'x-603'!TABLE_RELATED</vt:lpstr>
      <vt:lpstr>'x-604'!TABLE_RELATED</vt:lpstr>
      <vt:lpstr>'x-605'!TABLE_RELATED</vt:lpstr>
      <vt:lpstr>'x-606'!TABLE_RELATED</vt:lpstr>
      <vt:lpstr>'x-607'!TABLE_RELATED</vt:lpstr>
      <vt:lpstr>'x-608'!TABLE_RELATED</vt:lpstr>
      <vt:lpstr>'x-609'!TABLE_RELATED</vt:lpstr>
      <vt:lpstr>'x-610'!TABLE_RELATED</vt:lpstr>
      <vt:lpstr>'x-611'!TABLE_RELATED</vt:lpstr>
      <vt:lpstr>'x-612'!TABLE_RELATED</vt:lpstr>
      <vt:lpstr>'x-613'!TABLE_RELATED</vt:lpstr>
      <vt:lpstr>'x-614'!TABLE_RELATED</vt:lpstr>
      <vt:lpstr>'x-615'!TABLE_RELATED</vt:lpstr>
      <vt:lpstr>'x-616'!TABLE_RELATED</vt:lpstr>
      <vt:lpstr>'x-617'!TABLE_RELATED</vt:lpstr>
      <vt:lpstr>'x-618'!TABLE_RELATED</vt:lpstr>
      <vt:lpstr>'x-619'!TABLE_RELATED</vt:lpstr>
      <vt:lpstr>'x-620'!TABLE_RELATED</vt:lpstr>
      <vt:lpstr>'x-621'!TABLE_RELATED</vt:lpstr>
      <vt:lpstr>'x-622'!TABLE_RELATED</vt:lpstr>
      <vt:lpstr>'x-623'!TABLE_RELATED</vt:lpstr>
      <vt:lpstr>'x-624'!TABLE_RELATED</vt:lpstr>
      <vt:lpstr>'x-625'!TABLE_RELATED</vt:lpstr>
      <vt:lpstr>'x-626'!TABLE_RELATED</vt:lpstr>
      <vt:lpstr>'x-627'!TABLE_RELATED</vt:lpstr>
      <vt:lpstr>'x-701'!TABLE_RELATED</vt:lpstr>
      <vt:lpstr>'x-702'!TABLE_RELATED</vt:lpstr>
      <vt:lpstr>'x-703'!TABLE_RELATED</vt:lpstr>
      <vt:lpstr>'x-704'!TABLE_RELATED</vt:lpstr>
      <vt:lpstr>'x-801'!TABLE_RELATED</vt:lpstr>
      <vt:lpstr>TABLE_RELATED</vt:lpstr>
      <vt:lpstr>'x-202'!TABLE_RELATED_1</vt:lpstr>
      <vt:lpstr>'x-203'!TABLE_RELATED_1</vt:lpstr>
      <vt:lpstr>'x-204'!TABLE_RELATED_1</vt:lpstr>
      <vt:lpstr>'x-205'!TABLE_RELATED_1</vt:lpstr>
      <vt:lpstr>'x-206'!TABLE_RELATED_1</vt:lpstr>
      <vt:lpstr>'x-207'!TABLE_RELATED_1</vt:lpstr>
      <vt:lpstr>'x-208'!TABLE_RELATED_1</vt:lpstr>
      <vt:lpstr>'x-209'!TABLE_RELATED_1</vt:lpstr>
      <vt:lpstr>'x-210'!TABLE_RELATED_1</vt:lpstr>
      <vt:lpstr>'x-211'!TABLE_RELATED_1</vt:lpstr>
      <vt:lpstr>'x-212'!TABLE_RELATED_1</vt:lpstr>
      <vt:lpstr>'x-213'!TABLE_RELATED_1</vt:lpstr>
      <vt:lpstr>'x-214'!TABLE_RELATED_1</vt:lpstr>
      <vt:lpstr>'x-215'!TABLE_RELATED_1</vt:lpstr>
      <vt:lpstr>'x-216'!TABLE_RELATED_1</vt:lpstr>
      <vt:lpstr>'x-217'!TABLE_RELATED_1</vt:lpstr>
      <vt:lpstr>'x-220'!TABLE_RELATED_1</vt:lpstr>
      <vt:lpstr>'x-221'!TABLE_RELATED_1</vt:lpstr>
      <vt:lpstr>'x-301'!TABLE_RELATED_1</vt:lpstr>
      <vt:lpstr>'x-302'!TABLE_RELATED_1</vt:lpstr>
      <vt:lpstr>'x-303'!TABLE_RELATED_1</vt:lpstr>
      <vt:lpstr>'x-304'!TABLE_RELATED_1</vt:lpstr>
      <vt:lpstr>'x-305'!TABLE_RELATED_1</vt:lpstr>
      <vt:lpstr>'x-306'!TABLE_RELATED_1</vt:lpstr>
      <vt:lpstr>'x-307'!TABLE_RELATED_1</vt:lpstr>
      <vt:lpstr>'x-308'!TABLE_RELATED_1</vt:lpstr>
      <vt:lpstr>'x-309'!TABLE_RELATED_1</vt:lpstr>
      <vt:lpstr>'x-310'!TABLE_RELATED_1</vt:lpstr>
      <vt:lpstr>'x-311'!TABLE_RELATED_1</vt:lpstr>
      <vt:lpstr>'x-312'!TABLE_RELATED_1</vt:lpstr>
      <vt:lpstr>'x-313'!TABLE_RELATED_1</vt:lpstr>
      <vt:lpstr>'x-314'!TABLE_RELATED_1</vt:lpstr>
      <vt:lpstr>'x-315'!TABLE_RELATED_1</vt:lpstr>
      <vt:lpstr>'x-316'!TABLE_RELATED_1</vt:lpstr>
      <vt:lpstr>'x-317'!TABLE_RELATED_1</vt:lpstr>
      <vt:lpstr>'x-318'!TABLE_RELATED_1</vt:lpstr>
      <vt:lpstr>'x-319'!TABLE_RELATED_1</vt:lpstr>
      <vt:lpstr>'x-320'!TABLE_RELATED_1</vt:lpstr>
      <vt:lpstr>'x-321'!TABLE_RELATED_1</vt:lpstr>
      <vt:lpstr>'x-322'!TABLE_RELATED_1</vt:lpstr>
      <vt:lpstr>'x-323'!TABLE_RELATED_1</vt:lpstr>
      <vt:lpstr>'x-324'!TABLE_RELATED_1</vt:lpstr>
      <vt:lpstr>'x-325'!TABLE_RELATED_1</vt:lpstr>
      <vt:lpstr>'x-326'!TABLE_RELATED_1</vt:lpstr>
      <vt:lpstr>'x-327'!TABLE_RELATED_1</vt:lpstr>
      <vt:lpstr>'x-328'!TABLE_RELATED_1</vt:lpstr>
      <vt:lpstr>'x-401'!TABLE_RELATED_1</vt:lpstr>
      <vt:lpstr>'x-402'!TABLE_RELATED_1</vt:lpstr>
      <vt:lpstr>'x-403'!TABLE_RELATED_1</vt:lpstr>
      <vt:lpstr>'x-404'!TABLE_RELATED_1</vt:lpstr>
      <vt:lpstr>'x-405'!TABLE_RELATED_1</vt:lpstr>
      <vt:lpstr>'x-406'!TABLE_RELATED_1</vt:lpstr>
      <vt:lpstr>'x-407'!TABLE_RELATED_1</vt:lpstr>
      <vt:lpstr>'x-501'!TABLE_RELATED_1</vt:lpstr>
      <vt:lpstr>'x-502'!TABLE_RELATED_1</vt:lpstr>
      <vt:lpstr>'x-503'!TABLE_RELATED_1</vt:lpstr>
      <vt:lpstr>'x-504'!TABLE_RELATED_1</vt:lpstr>
      <vt:lpstr>'x-505'!TABLE_RELATED_1</vt:lpstr>
      <vt:lpstr>'x-603'!TABLE_RELATED_1</vt:lpstr>
      <vt:lpstr>'x-604'!TABLE_RELATED_1</vt:lpstr>
      <vt:lpstr>'x-605'!TABLE_RELATED_1</vt:lpstr>
      <vt:lpstr>'x-606'!TABLE_RELATED_1</vt:lpstr>
      <vt:lpstr>'x-607'!TABLE_RELATED_1</vt:lpstr>
      <vt:lpstr>'x-608'!TABLE_RELATED_1</vt:lpstr>
      <vt:lpstr>'x-609'!TABLE_RELATED_1</vt:lpstr>
      <vt:lpstr>'x-610'!TABLE_RELATED_1</vt:lpstr>
      <vt:lpstr>'x-611'!TABLE_RELATED_1</vt:lpstr>
      <vt:lpstr>'x-612'!TABLE_RELATED_1</vt:lpstr>
      <vt:lpstr>'x-613'!TABLE_RELATED_1</vt:lpstr>
      <vt:lpstr>'x-614'!TABLE_RELATED_1</vt:lpstr>
      <vt:lpstr>'x-615'!TABLE_RELATED_1</vt:lpstr>
      <vt:lpstr>'x-616'!TABLE_RELATED_1</vt:lpstr>
      <vt:lpstr>'x-617'!TABLE_RELATED_1</vt:lpstr>
      <vt:lpstr>'x-618'!TABLE_RELATED_1</vt:lpstr>
      <vt:lpstr>'x-619'!TABLE_RELATED_1</vt:lpstr>
      <vt:lpstr>'x-620'!TABLE_RELATED_1</vt:lpstr>
      <vt:lpstr>'x-621'!TABLE_RELATED_1</vt:lpstr>
      <vt:lpstr>'x-622'!TABLE_RELATED_1</vt:lpstr>
      <vt:lpstr>'x-623'!TABLE_RELATED_1</vt:lpstr>
      <vt:lpstr>'x-624'!TABLE_RELATED_1</vt:lpstr>
      <vt:lpstr>'x-625'!TABLE_RELATED_1</vt:lpstr>
      <vt:lpstr>'x-626'!TABLE_RELATED_1</vt:lpstr>
      <vt:lpstr>'x-627'!TABLE_RELATED_1</vt:lpstr>
      <vt:lpstr>'x-701'!TABLE_RELATED_1</vt:lpstr>
      <vt:lpstr>'x-702'!TABLE_RELATED_1</vt:lpstr>
      <vt:lpstr>'x-703'!TABLE_RELATED_1</vt:lpstr>
      <vt:lpstr>'x-704'!TABLE_RELATED_1</vt:lpstr>
      <vt:lpstr>'x-801'!TABLE_RELATED_1</vt:lpstr>
      <vt:lpstr>'x-201'!TABLE_SECTION</vt:lpstr>
      <vt:lpstr>'x-202'!TABLE_SECTION</vt:lpstr>
      <vt:lpstr>'x-203'!TABLE_SECTION</vt:lpstr>
      <vt:lpstr>'x-204'!TABLE_SECTION</vt:lpstr>
      <vt:lpstr>'x-205'!TABLE_SECTION</vt:lpstr>
      <vt:lpstr>'x-206'!TABLE_SECTION</vt:lpstr>
      <vt:lpstr>'x-207'!TABLE_SECTION</vt:lpstr>
      <vt:lpstr>'x-208'!TABLE_SECTION</vt:lpstr>
      <vt:lpstr>'x-209'!TABLE_SECTION</vt:lpstr>
      <vt:lpstr>'x-210'!TABLE_SECTION</vt:lpstr>
      <vt:lpstr>'x-211'!TABLE_SECTION</vt:lpstr>
      <vt:lpstr>'x-212'!TABLE_SECTION</vt:lpstr>
      <vt:lpstr>'x-213'!TABLE_SECTION</vt:lpstr>
      <vt:lpstr>'x-214'!TABLE_SECTION</vt:lpstr>
      <vt:lpstr>'x-215'!TABLE_SECTION</vt:lpstr>
      <vt:lpstr>'x-216'!TABLE_SECTION</vt:lpstr>
      <vt:lpstr>'x-217'!TABLE_SECTION</vt:lpstr>
      <vt:lpstr>'x-220'!TABLE_SECTION</vt:lpstr>
      <vt:lpstr>'x-221'!TABLE_SECTION</vt:lpstr>
      <vt:lpstr>'x-301'!TABLE_SECTION</vt:lpstr>
      <vt:lpstr>'x-302'!TABLE_SECTION</vt:lpstr>
      <vt:lpstr>'x-303'!TABLE_SECTION</vt:lpstr>
      <vt:lpstr>'x-304'!TABLE_SECTION</vt:lpstr>
      <vt:lpstr>'x-305'!TABLE_SECTION</vt:lpstr>
      <vt:lpstr>'x-306'!TABLE_SECTION</vt:lpstr>
      <vt:lpstr>'x-307'!TABLE_SECTION</vt:lpstr>
      <vt:lpstr>'x-308'!TABLE_SECTION</vt:lpstr>
      <vt:lpstr>'x-309'!TABLE_SECTION</vt:lpstr>
      <vt:lpstr>'x-310'!TABLE_SECTION</vt:lpstr>
      <vt:lpstr>'x-311'!TABLE_SECTION</vt:lpstr>
      <vt:lpstr>'x-312'!TABLE_SECTION</vt:lpstr>
      <vt:lpstr>'x-313'!TABLE_SECTION</vt:lpstr>
      <vt:lpstr>'x-314'!TABLE_SECTION</vt:lpstr>
      <vt:lpstr>'x-315'!TABLE_SECTION</vt:lpstr>
      <vt:lpstr>'x-316'!TABLE_SECTION</vt:lpstr>
      <vt:lpstr>'x-317'!TABLE_SECTION</vt:lpstr>
      <vt:lpstr>'x-318'!TABLE_SECTION</vt:lpstr>
      <vt:lpstr>'x-319'!TABLE_SECTION</vt:lpstr>
      <vt:lpstr>'x-320'!TABLE_SECTION</vt:lpstr>
      <vt:lpstr>'x-321'!TABLE_SECTION</vt:lpstr>
      <vt:lpstr>'x-322'!TABLE_SECTION</vt:lpstr>
      <vt:lpstr>'x-323'!TABLE_SECTION</vt:lpstr>
      <vt:lpstr>'x-324'!TABLE_SECTION</vt:lpstr>
      <vt:lpstr>'x-325'!TABLE_SECTION</vt:lpstr>
      <vt:lpstr>'x-326'!TABLE_SECTION</vt:lpstr>
      <vt:lpstr>'x-327'!TABLE_SECTION</vt:lpstr>
      <vt:lpstr>'x-328'!TABLE_SECTION</vt:lpstr>
      <vt:lpstr>'x-401'!TABLE_SECTION</vt:lpstr>
      <vt:lpstr>'x-402'!TABLE_SECTION</vt:lpstr>
      <vt:lpstr>'x-403'!TABLE_SECTION</vt:lpstr>
      <vt:lpstr>'x-404'!TABLE_SECTION</vt:lpstr>
      <vt:lpstr>'x-405'!TABLE_SECTION</vt:lpstr>
      <vt:lpstr>'x-406'!TABLE_SECTION</vt:lpstr>
      <vt:lpstr>'x-407'!TABLE_SECTION</vt:lpstr>
      <vt:lpstr>'x-501'!TABLE_SECTION</vt:lpstr>
      <vt:lpstr>'x-502'!TABLE_SECTION</vt:lpstr>
      <vt:lpstr>'x-503'!TABLE_SECTION</vt:lpstr>
      <vt:lpstr>'x-504'!TABLE_SECTION</vt:lpstr>
      <vt:lpstr>'x-505'!TABLE_SECTION</vt:lpstr>
      <vt:lpstr>'x-603'!TABLE_SECTION</vt:lpstr>
      <vt:lpstr>'x-604'!TABLE_SECTION</vt:lpstr>
      <vt:lpstr>'x-605'!TABLE_SECTION</vt:lpstr>
      <vt:lpstr>'x-606'!TABLE_SECTION</vt:lpstr>
      <vt:lpstr>'x-607'!TABLE_SECTION</vt:lpstr>
      <vt:lpstr>'x-608'!TABLE_SECTION</vt:lpstr>
      <vt:lpstr>'x-609'!TABLE_SECTION</vt:lpstr>
      <vt:lpstr>'x-610'!TABLE_SECTION</vt:lpstr>
      <vt:lpstr>'x-611'!TABLE_SECTION</vt:lpstr>
      <vt:lpstr>'x-612'!TABLE_SECTION</vt:lpstr>
      <vt:lpstr>'x-613'!TABLE_SECTION</vt:lpstr>
      <vt:lpstr>'x-614'!TABLE_SECTION</vt:lpstr>
      <vt:lpstr>'x-615'!TABLE_SECTION</vt:lpstr>
      <vt:lpstr>'x-616'!TABLE_SECTION</vt:lpstr>
      <vt:lpstr>'x-617'!TABLE_SECTION</vt:lpstr>
      <vt:lpstr>'x-618'!TABLE_SECTION</vt:lpstr>
      <vt:lpstr>'x-619'!TABLE_SECTION</vt:lpstr>
      <vt:lpstr>'x-620'!TABLE_SECTION</vt:lpstr>
      <vt:lpstr>'x-621'!TABLE_SECTION</vt:lpstr>
      <vt:lpstr>'x-622'!TABLE_SECTION</vt:lpstr>
      <vt:lpstr>'x-623'!TABLE_SECTION</vt:lpstr>
      <vt:lpstr>'x-624'!TABLE_SECTION</vt:lpstr>
      <vt:lpstr>'x-625'!TABLE_SECTION</vt:lpstr>
      <vt:lpstr>'x-626'!TABLE_SECTION</vt:lpstr>
      <vt:lpstr>'x-627'!TABLE_SECTION</vt:lpstr>
      <vt:lpstr>'x-701'!TABLE_SECTION</vt:lpstr>
      <vt:lpstr>'x-702'!TABLE_SECTION</vt:lpstr>
      <vt:lpstr>'x-703'!TABLE_SECTION</vt:lpstr>
      <vt:lpstr>'x-704'!TABLE_SECTION</vt:lpstr>
      <vt:lpstr>'x-801'!TABLE_SECTION</vt:lpstr>
      <vt:lpstr>TABLE_SECTION</vt:lpstr>
      <vt:lpstr>'x-201'!TABLE_SECTION_1</vt:lpstr>
      <vt:lpstr>'x-202'!TABLE_SECTION_1</vt:lpstr>
      <vt:lpstr>'x-203'!TABLE_SECTION_1</vt:lpstr>
      <vt:lpstr>'x-204'!TABLE_SECTION_1</vt:lpstr>
      <vt:lpstr>'x-205'!TABLE_SECTION_1</vt:lpstr>
      <vt:lpstr>'x-206'!TABLE_SECTION_1</vt:lpstr>
      <vt:lpstr>'x-207'!TABLE_SECTION_1</vt:lpstr>
      <vt:lpstr>'x-208'!TABLE_SECTION_1</vt:lpstr>
      <vt:lpstr>'x-209'!TABLE_SECTION_1</vt:lpstr>
      <vt:lpstr>'x-210'!TABLE_SECTION_1</vt:lpstr>
      <vt:lpstr>'x-211'!TABLE_SECTION_1</vt:lpstr>
      <vt:lpstr>'x-212'!TABLE_SECTION_1</vt:lpstr>
      <vt:lpstr>'x-213'!TABLE_SECTION_1</vt:lpstr>
      <vt:lpstr>'x-214'!TABLE_SECTION_1</vt:lpstr>
      <vt:lpstr>'x-215'!TABLE_SECTION_1</vt:lpstr>
      <vt:lpstr>'x-216'!TABLE_SECTION_1</vt:lpstr>
      <vt:lpstr>'x-217'!TABLE_SECTION_1</vt:lpstr>
      <vt:lpstr>'x-220'!TABLE_SECTION_1</vt:lpstr>
      <vt:lpstr>'x-221'!TABLE_SECTION_1</vt:lpstr>
      <vt:lpstr>'x-301'!TABLE_SECTION_1</vt:lpstr>
      <vt:lpstr>'x-302'!TABLE_SECTION_1</vt:lpstr>
      <vt:lpstr>'x-303'!TABLE_SECTION_1</vt:lpstr>
      <vt:lpstr>'x-304'!TABLE_SECTION_1</vt:lpstr>
      <vt:lpstr>'x-305'!TABLE_SECTION_1</vt:lpstr>
      <vt:lpstr>'x-306'!TABLE_SECTION_1</vt:lpstr>
      <vt:lpstr>'x-307'!TABLE_SECTION_1</vt:lpstr>
      <vt:lpstr>'x-308'!TABLE_SECTION_1</vt:lpstr>
      <vt:lpstr>'x-309'!TABLE_SECTION_1</vt:lpstr>
      <vt:lpstr>'x-310'!TABLE_SECTION_1</vt:lpstr>
      <vt:lpstr>'x-311'!TABLE_SECTION_1</vt:lpstr>
      <vt:lpstr>'x-312'!TABLE_SECTION_1</vt:lpstr>
      <vt:lpstr>'x-313'!TABLE_SECTION_1</vt:lpstr>
      <vt:lpstr>'x-314'!TABLE_SECTION_1</vt:lpstr>
      <vt:lpstr>'x-315'!TABLE_SECTION_1</vt:lpstr>
      <vt:lpstr>'x-316'!TABLE_SECTION_1</vt:lpstr>
      <vt:lpstr>'x-317'!TABLE_SECTION_1</vt:lpstr>
      <vt:lpstr>'x-318'!TABLE_SECTION_1</vt:lpstr>
      <vt:lpstr>'x-319'!TABLE_SECTION_1</vt:lpstr>
      <vt:lpstr>'x-320'!TABLE_SECTION_1</vt:lpstr>
      <vt:lpstr>'x-321'!TABLE_SECTION_1</vt:lpstr>
      <vt:lpstr>'x-322'!TABLE_SECTION_1</vt:lpstr>
      <vt:lpstr>'x-323'!TABLE_SECTION_1</vt:lpstr>
      <vt:lpstr>'x-324'!TABLE_SECTION_1</vt:lpstr>
      <vt:lpstr>'x-325'!TABLE_SECTION_1</vt:lpstr>
      <vt:lpstr>'x-326'!TABLE_SECTION_1</vt:lpstr>
      <vt:lpstr>'x-327'!TABLE_SECTION_1</vt:lpstr>
      <vt:lpstr>'x-328'!TABLE_SECTION_1</vt:lpstr>
      <vt:lpstr>'x-401'!TABLE_SECTION_1</vt:lpstr>
      <vt:lpstr>'x-402'!TABLE_SECTION_1</vt:lpstr>
      <vt:lpstr>'x-403'!TABLE_SECTION_1</vt:lpstr>
      <vt:lpstr>'x-404'!TABLE_SECTION_1</vt:lpstr>
      <vt:lpstr>'x-405'!TABLE_SECTION_1</vt:lpstr>
      <vt:lpstr>'x-406'!TABLE_SECTION_1</vt:lpstr>
      <vt:lpstr>'x-407'!TABLE_SECTION_1</vt:lpstr>
      <vt:lpstr>'x-501'!TABLE_SECTION_1</vt:lpstr>
      <vt:lpstr>'x-502'!TABLE_SECTION_1</vt:lpstr>
      <vt:lpstr>'x-503'!TABLE_SECTION_1</vt:lpstr>
      <vt:lpstr>'x-504'!TABLE_SECTION_1</vt:lpstr>
      <vt:lpstr>'x-505'!TABLE_SECTION_1</vt:lpstr>
      <vt:lpstr>'x-603'!TABLE_SECTION_1</vt:lpstr>
      <vt:lpstr>'x-604'!TABLE_SECTION_1</vt:lpstr>
      <vt:lpstr>'x-605'!TABLE_SECTION_1</vt:lpstr>
      <vt:lpstr>'x-606'!TABLE_SECTION_1</vt:lpstr>
      <vt:lpstr>'x-607'!TABLE_SECTION_1</vt:lpstr>
      <vt:lpstr>'x-608'!TABLE_SECTION_1</vt:lpstr>
      <vt:lpstr>'x-609'!TABLE_SECTION_1</vt:lpstr>
      <vt:lpstr>'x-610'!TABLE_SECTION_1</vt:lpstr>
      <vt:lpstr>'x-611'!TABLE_SECTION_1</vt:lpstr>
      <vt:lpstr>'x-612'!TABLE_SECTION_1</vt:lpstr>
      <vt:lpstr>'x-613'!TABLE_SECTION_1</vt:lpstr>
      <vt:lpstr>'x-614'!TABLE_SECTION_1</vt:lpstr>
      <vt:lpstr>'x-615'!TABLE_SECTION_1</vt:lpstr>
      <vt:lpstr>'x-616'!TABLE_SECTION_1</vt:lpstr>
      <vt:lpstr>'x-617'!TABLE_SECTION_1</vt:lpstr>
      <vt:lpstr>'x-618'!TABLE_SECTION_1</vt:lpstr>
      <vt:lpstr>'x-619'!TABLE_SECTION_1</vt:lpstr>
      <vt:lpstr>'x-620'!TABLE_SECTION_1</vt:lpstr>
      <vt:lpstr>'x-621'!TABLE_SECTION_1</vt:lpstr>
      <vt:lpstr>'x-622'!TABLE_SECTION_1</vt:lpstr>
      <vt:lpstr>'x-623'!TABLE_SECTION_1</vt:lpstr>
      <vt:lpstr>'x-624'!TABLE_SECTION_1</vt:lpstr>
      <vt:lpstr>'x-625'!TABLE_SECTION_1</vt:lpstr>
      <vt:lpstr>'x-626'!TABLE_SECTION_1</vt:lpstr>
      <vt:lpstr>'x-627'!TABLE_SECTION_1</vt:lpstr>
      <vt:lpstr>'x-701'!TABLE_SECTION_1</vt:lpstr>
      <vt:lpstr>'x-702'!TABLE_SECTION_1</vt:lpstr>
      <vt:lpstr>'x-703'!TABLE_SECTION_1</vt:lpstr>
      <vt:lpstr>'x-704'!TABLE_SECTION_1</vt:lpstr>
      <vt:lpstr>'x-801'!TABLE_SECTION_1</vt:lpstr>
      <vt:lpstr>'x-201'!TABLE_SECTION_NUMBER</vt:lpstr>
      <vt:lpstr>'x-202'!TABLE_SECTION_NUMBER</vt:lpstr>
      <vt:lpstr>'x-203'!TABLE_SECTION_NUMBER</vt:lpstr>
      <vt:lpstr>'x-204'!TABLE_SECTION_NUMBER</vt:lpstr>
      <vt:lpstr>'x-205'!TABLE_SECTION_NUMBER</vt:lpstr>
      <vt:lpstr>'x-206'!TABLE_SECTION_NUMBER</vt:lpstr>
      <vt:lpstr>'x-207'!TABLE_SECTION_NUMBER</vt:lpstr>
      <vt:lpstr>'x-208'!TABLE_SECTION_NUMBER</vt:lpstr>
      <vt:lpstr>'x-209'!TABLE_SECTION_NUMBER</vt:lpstr>
      <vt:lpstr>'x-210'!TABLE_SECTION_NUMBER</vt:lpstr>
      <vt:lpstr>'x-211'!TABLE_SECTION_NUMBER</vt:lpstr>
      <vt:lpstr>'x-212'!TABLE_SECTION_NUMBER</vt:lpstr>
      <vt:lpstr>'x-213'!TABLE_SECTION_NUMBER</vt:lpstr>
      <vt:lpstr>'x-214'!TABLE_SECTION_NUMBER</vt:lpstr>
      <vt:lpstr>'x-215'!TABLE_SECTION_NUMBER</vt:lpstr>
      <vt:lpstr>'x-216'!TABLE_SECTION_NUMBER</vt:lpstr>
      <vt:lpstr>'x-217'!TABLE_SECTION_NUMBER</vt:lpstr>
      <vt:lpstr>'x-220'!TABLE_SECTION_NUMBER</vt:lpstr>
      <vt:lpstr>'x-221'!TABLE_SECTION_NUMBER</vt:lpstr>
      <vt:lpstr>'x-301'!TABLE_SECTION_NUMBER</vt:lpstr>
      <vt:lpstr>'x-302'!TABLE_SECTION_NUMBER</vt:lpstr>
      <vt:lpstr>'x-303'!TABLE_SECTION_NUMBER</vt:lpstr>
      <vt:lpstr>'x-304'!TABLE_SECTION_NUMBER</vt:lpstr>
      <vt:lpstr>'x-305'!TABLE_SECTION_NUMBER</vt:lpstr>
      <vt:lpstr>'x-306'!TABLE_SECTION_NUMBER</vt:lpstr>
      <vt:lpstr>'x-307'!TABLE_SECTION_NUMBER</vt:lpstr>
      <vt:lpstr>'x-308'!TABLE_SECTION_NUMBER</vt:lpstr>
      <vt:lpstr>'x-309'!TABLE_SECTION_NUMBER</vt:lpstr>
      <vt:lpstr>'x-310'!TABLE_SECTION_NUMBER</vt:lpstr>
      <vt:lpstr>'x-311'!TABLE_SECTION_NUMBER</vt:lpstr>
      <vt:lpstr>'x-312'!TABLE_SECTION_NUMBER</vt:lpstr>
      <vt:lpstr>'x-313'!TABLE_SECTION_NUMBER</vt:lpstr>
      <vt:lpstr>'x-314'!TABLE_SECTION_NUMBER</vt:lpstr>
      <vt:lpstr>'x-315'!TABLE_SECTION_NUMBER</vt:lpstr>
      <vt:lpstr>'x-316'!TABLE_SECTION_NUMBER</vt:lpstr>
      <vt:lpstr>'x-317'!TABLE_SECTION_NUMBER</vt:lpstr>
      <vt:lpstr>'x-318'!TABLE_SECTION_NUMBER</vt:lpstr>
      <vt:lpstr>'x-319'!TABLE_SECTION_NUMBER</vt:lpstr>
      <vt:lpstr>'x-320'!TABLE_SECTION_NUMBER</vt:lpstr>
      <vt:lpstr>'x-321'!TABLE_SECTION_NUMBER</vt:lpstr>
      <vt:lpstr>'x-322'!TABLE_SECTION_NUMBER</vt:lpstr>
      <vt:lpstr>'x-323'!TABLE_SECTION_NUMBER</vt:lpstr>
      <vt:lpstr>'x-324'!TABLE_SECTION_NUMBER</vt:lpstr>
      <vt:lpstr>'x-325'!TABLE_SECTION_NUMBER</vt:lpstr>
      <vt:lpstr>'x-326'!TABLE_SECTION_NUMBER</vt:lpstr>
      <vt:lpstr>'x-327'!TABLE_SECTION_NUMBER</vt:lpstr>
      <vt:lpstr>'x-328'!TABLE_SECTION_NUMBER</vt:lpstr>
      <vt:lpstr>'x-401'!TABLE_SECTION_NUMBER</vt:lpstr>
      <vt:lpstr>'x-402'!TABLE_SECTION_NUMBER</vt:lpstr>
      <vt:lpstr>'x-403'!TABLE_SECTION_NUMBER</vt:lpstr>
      <vt:lpstr>'x-404'!TABLE_SECTION_NUMBER</vt:lpstr>
      <vt:lpstr>'x-405'!TABLE_SECTION_NUMBER</vt:lpstr>
      <vt:lpstr>'x-406'!TABLE_SECTION_NUMBER</vt:lpstr>
      <vt:lpstr>'x-407'!TABLE_SECTION_NUMBER</vt:lpstr>
      <vt:lpstr>'x-501'!TABLE_SECTION_NUMBER</vt:lpstr>
      <vt:lpstr>'x-502'!TABLE_SECTION_NUMBER</vt:lpstr>
      <vt:lpstr>'x-503'!TABLE_SECTION_NUMBER</vt:lpstr>
      <vt:lpstr>'x-504'!TABLE_SECTION_NUMBER</vt:lpstr>
      <vt:lpstr>'x-505'!TABLE_SECTION_NUMBER</vt:lpstr>
      <vt:lpstr>'x-603'!TABLE_SECTION_NUMBER</vt:lpstr>
      <vt:lpstr>'x-604'!TABLE_SECTION_NUMBER</vt:lpstr>
      <vt:lpstr>'x-605'!TABLE_SECTION_NUMBER</vt:lpstr>
      <vt:lpstr>'x-606'!TABLE_SECTION_NUMBER</vt:lpstr>
      <vt:lpstr>'x-607'!TABLE_SECTION_NUMBER</vt:lpstr>
      <vt:lpstr>'x-608'!TABLE_SECTION_NUMBER</vt:lpstr>
      <vt:lpstr>'x-609'!TABLE_SECTION_NUMBER</vt:lpstr>
      <vt:lpstr>'x-610'!TABLE_SECTION_NUMBER</vt:lpstr>
      <vt:lpstr>'x-611'!TABLE_SECTION_NUMBER</vt:lpstr>
      <vt:lpstr>'x-612'!TABLE_SECTION_NUMBER</vt:lpstr>
      <vt:lpstr>'x-613'!TABLE_SECTION_NUMBER</vt:lpstr>
      <vt:lpstr>'x-614'!TABLE_SECTION_NUMBER</vt:lpstr>
      <vt:lpstr>'x-615'!TABLE_SECTION_NUMBER</vt:lpstr>
      <vt:lpstr>'x-616'!TABLE_SECTION_NUMBER</vt:lpstr>
      <vt:lpstr>'x-617'!TABLE_SECTION_NUMBER</vt:lpstr>
      <vt:lpstr>'x-618'!TABLE_SECTION_NUMBER</vt:lpstr>
      <vt:lpstr>'x-619'!TABLE_SECTION_NUMBER</vt:lpstr>
      <vt:lpstr>'x-620'!TABLE_SECTION_NUMBER</vt:lpstr>
      <vt:lpstr>'x-621'!TABLE_SECTION_NUMBER</vt:lpstr>
      <vt:lpstr>'x-622'!TABLE_SECTION_NUMBER</vt:lpstr>
      <vt:lpstr>'x-623'!TABLE_SECTION_NUMBER</vt:lpstr>
      <vt:lpstr>'x-624'!TABLE_SECTION_NUMBER</vt:lpstr>
      <vt:lpstr>'x-625'!TABLE_SECTION_NUMBER</vt:lpstr>
      <vt:lpstr>'x-626'!TABLE_SECTION_NUMBER</vt:lpstr>
      <vt:lpstr>'x-627'!TABLE_SECTION_NUMBER</vt:lpstr>
      <vt:lpstr>'x-701'!TABLE_SECTION_NUMBER</vt:lpstr>
      <vt:lpstr>'x-702'!TABLE_SECTION_NUMBER</vt:lpstr>
      <vt:lpstr>'x-703'!TABLE_SECTION_NUMBER</vt:lpstr>
      <vt:lpstr>'x-704'!TABLE_SECTION_NUMBER</vt:lpstr>
      <vt:lpstr>'x-801'!TABLE_SECTION_NUMBER</vt:lpstr>
      <vt:lpstr>TABLE_SECTION_NUMBER</vt:lpstr>
      <vt:lpstr>'x-201'!TABLE_SECTION_NUMBER_1</vt:lpstr>
      <vt:lpstr>'x-202'!TABLE_SECTION_NUMBER_1</vt:lpstr>
      <vt:lpstr>'x-203'!TABLE_SECTION_NUMBER_1</vt:lpstr>
      <vt:lpstr>'x-204'!TABLE_SECTION_NUMBER_1</vt:lpstr>
      <vt:lpstr>'x-205'!TABLE_SECTION_NUMBER_1</vt:lpstr>
      <vt:lpstr>'x-206'!TABLE_SECTION_NUMBER_1</vt:lpstr>
      <vt:lpstr>'x-207'!TABLE_SECTION_NUMBER_1</vt:lpstr>
      <vt:lpstr>'x-208'!TABLE_SECTION_NUMBER_1</vt:lpstr>
      <vt:lpstr>'x-209'!TABLE_SECTION_NUMBER_1</vt:lpstr>
      <vt:lpstr>'x-210'!TABLE_SECTION_NUMBER_1</vt:lpstr>
      <vt:lpstr>'x-211'!TABLE_SECTION_NUMBER_1</vt:lpstr>
      <vt:lpstr>'x-212'!TABLE_SECTION_NUMBER_1</vt:lpstr>
      <vt:lpstr>'x-213'!TABLE_SECTION_NUMBER_1</vt:lpstr>
      <vt:lpstr>'x-214'!TABLE_SECTION_NUMBER_1</vt:lpstr>
      <vt:lpstr>'x-215'!TABLE_SECTION_NUMBER_1</vt:lpstr>
      <vt:lpstr>'x-216'!TABLE_SECTION_NUMBER_1</vt:lpstr>
      <vt:lpstr>'x-217'!TABLE_SECTION_NUMBER_1</vt:lpstr>
      <vt:lpstr>'x-220'!TABLE_SECTION_NUMBER_1</vt:lpstr>
      <vt:lpstr>'x-221'!TABLE_SECTION_NUMBER_1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'x-308'!TABLE_SECTION_NUMBER_1</vt:lpstr>
      <vt:lpstr>'x-309'!TABLE_SECTION_NUMBER_1</vt:lpstr>
      <vt:lpstr>'x-310'!TABLE_SECTION_NUMBER_1</vt:lpstr>
      <vt:lpstr>'x-311'!TABLE_SECTION_NUMBER_1</vt:lpstr>
      <vt:lpstr>'x-312'!TABLE_SECTION_NUMBER_1</vt:lpstr>
      <vt:lpstr>'x-313'!TABLE_SECTION_NUMBER_1</vt:lpstr>
      <vt:lpstr>'x-314'!TABLE_SECTION_NUMBER_1</vt:lpstr>
      <vt:lpstr>'x-315'!TABLE_SECTION_NUMBER_1</vt:lpstr>
      <vt:lpstr>'x-316'!TABLE_SECTION_NUMBER_1</vt:lpstr>
      <vt:lpstr>'x-317'!TABLE_SECTION_NUMBER_1</vt:lpstr>
      <vt:lpstr>'x-318'!TABLE_SECTION_NUMBER_1</vt:lpstr>
      <vt:lpstr>'x-319'!TABLE_SECTION_NUMBER_1</vt:lpstr>
      <vt:lpstr>'x-320'!TABLE_SECTION_NUMBER_1</vt:lpstr>
      <vt:lpstr>'x-321'!TABLE_SECTION_NUMBER_1</vt:lpstr>
      <vt:lpstr>'x-322'!TABLE_SECTION_NUMBER_1</vt:lpstr>
      <vt:lpstr>'x-323'!TABLE_SECTION_NUMBER_1</vt:lpstr>
      <vt:lpstr>'x-324'!TABLE_SECTION_NUMBER_1</vt:lpstr>
      <vt:lpstr>'x-325'!TABLE_SECTION_NUMBER_1</vt:lpstr>
      <vt:lpstr>'x-326'!TABLE_SECTION_NUMBER_1</vt:lpstr>
      <vt:lpstr>'x-327'!TABLE_SECTION_NUMBER_1</vt:lpstr>
      <vt:lpstr>'x-328'!TABLE_SECTION_NUMBER_1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'x-501'!TABLE_SECTION_NUMBER_1</vt:lpstr>
      <vt:lpstr>'x-502'!TABLE_SECTION_NUMBER_1</vt:lpstr>
      <vt:lpstr>'x-503'!TABLE_SECTION_NUMBER_1</vt:lpstr>
      <vt:lpstr>'x-504'!TABLE_SECTION_NUMBER_1</vt:lpstr>
      <vt:lpstr>'x-505'!TABLE_SECTION_NUMBER_1</vt:lpstr>
      <vt:lpstr>'x-603'!TABLE_SECTION_NUMBER_1</vt:lpstr>
      <vt:lpstr>'x-604'!TABLE_SECTION_NUMBER_1</vt:lpstr>
      <vt:lpstr>'x-605'!TABLE_SECTION_NUMBER_1</vt:lpstr>
      <vt:lpstr>'x-606'!TABLE_SECTION_NUMBER_1</vt:lpstr>
      <vt:lpstr>'x-607'!TABLE_SECTION_NUMBER_1</vt:lpstr>
      <vt:lpstr>'x-608'!TABLE_SECTION_NUMBER_1</vt:lpstr>
      <vt:lpstr>'x-609'!TABLE_SECTION_NUMBER_1</vt:lpstr>
      <vt:lpstr>'x-610'!TABLE_SECTION_NUMBER_1</vt:lpstr>
      <vt:lpstr>'x-611'!TABLE_SECTION_NUMBER_1</vt:lpstr>
      <vt:lpstr>'x-612'!TABLE_SECTION_NUMBER_1</vt:lpstr>
      <vt:lpstr>'x-613'!TABLE_SECTION_NUMBER_1</vt:lpstr>
      <vt:lpstr>'x-614'!TABLE_SECTION_NUMBER_1</vt:lpstr>
      <vt:lpstr>'x-615'!TABLE_SECTION_NUMBER_1</vt:lpstr>
      <vt:lpstr>'x-616'!TABLE_SECTION_NUMBER_1</vt:lpstr>
      <vt:lpstr>'x-617'!TABLE_SECTION_NUMBER_1</vt:lpstr>
      <vt:lpstr>'x-618'!TABLE_SECTION_NUMBER_1</vt:lpstr>
      <vt:lpstr>'x-619'!TABLE_SECTION_NUMBER_1</vt:lpstr>
      <vt:lpstr>'x-620'!TABLE_SECTION_NUMBER_1</vt:lpstr>
      <vt:lpstr>'x-621'!TABLE_SECTION_NUMBER_1</vt:lpstr>
      <vt:lpstr>'x-622'!TABLE_SECTION_NUMBER_1</vt:lpstr>
      <vt:lpstr>'x-623'!TABLE_SECTION_NUMBER_1</vt:lpstr>
      <vt:lpstr>'x-624'!TABLE_SECTION_NUMBER_1</vt:lpstr>
      <vt:lpstr>'x-625'!TABLE_SECTION_NUMBER_1</vt:lpstr>
      <vt:lpstr>'x-626'!TABLE_SECTION_NUMBER_1</vt:lpstr>
      <vt:lpstr>'x-627'!TABLE_SECTION_NUMBER_1</vt:lpstr>
      <vt:lpstr>'x-701'!TABLE_SECTION_NUMBER_1</vt:lpstr>
      <vt:lpstr>'x-702'!TABLE_SECTION_NUMBER_1</vt:lpstr>
      <vt:lpstr>'x-703'!TABLE_SECTION_NUMBER_1</vt:lpstr>
      <vt:lpstr>'x-704'!TABLE_SECTION_NUMBER_1</vt:lpstr>
      <vt:lpstr>'x-801'!TABLE_SECTION_NUMBER_1</vt:lpstr>
      <vt:lpstr>'x-201'!TABLE_SERIES_NUMBER</vt:lpstr>
      <vt:lpstr>'x-202'!TABLE_SERIES_NUMBER</vt:lpstr>
      <vt:lpstr>'x-203'!TABLE_SERIES_NUMBER</vt:lpstr>
      <vt:lpstr>'x-204'!TABLE_SERIES_NUMBER</vt:lpstr>
      <vt:lpstr>'x-205'!TABLE_SERIES_NUMBER</vt:lpstr>
      <vt:lpstr>'x-206'!TABLE_SERIES_NUMBER</vt:lpstr>
      <vt:lpstr>'x-207'!TABLE_SERIES_NUMBER</vt:lpstr>
      <vt:lpstr>'x-208'!TABLE_SERIES_NUMBER</vt:lpstr>
      <vt:lpstr>'x-209'!TABLE_SERIES_NUMBER</vt:lpstr>
      <vt:lpstr>'x-210'!TABLE_SERIES_NUMBER</vt:lpstr>
      <vt:lpstr>'x-211'!TABLE_SERIES_NUMBER</vt:lpstr>
      <vt:lpstr>'x-212'!TABLE_SERIES_NUMBER</vt:lpstr>
      <vt:lpstr>'x-213'!TABLE_SERIES_NUMBER</vt:lpstr>
      <vt:lpstr>'x-214'!TABLE_SERIES_NUMBER</vt:lpstr>
      <vt:lpstr>'x-215'!TABLE_SERIES_NUMBER</vt:lpstr>
      <vt:lpstr>'x-216'!TABLE_SERIES_NUMBER</vt:lpstr>
      <vt:lpstr>'x-217'!TABLE_SERIES_NUMBER</vt:lpstr>
      <vt:lpstr>'x-220'!TABLE_SERIES_NUMBER</vt:lpstr>
      <vt:lpstr>'x-221'!TABLE_SERIES_NUMBER</vt:lpstr>
      <vt:lpstr>'x-301'!TABLE_SERIES_NUMBER</vt:lpstr>
      <vt:lpstr>'x-302'!TABLE_SERIES_NUMBER</vt:lpstr>
      <vt:lpstr>'x-303'!TABLE_SERIES_NUMBER</vt:lpstr>
      <vt:lpstr>'x-304'!TABLE_SERIES_NUMBER</vt:lpstr>
      <vt:lpstr>'x-305'!TABLE_SERIES_NUMBER</vt:lpstr>
      <vt:lpstr>'x-306'!TABLE_SERIES_NUMBER</vt:lpstr>
      <vt:lpstr>'x-307'!TABLE_SERIES_NUMBER</vt:lpstr>
      <vt:lpstr>'x-308'!TABLE_SERIES_NUMBER</vt:lpstr>
      <vt:lpstr>'x-309'!TABLE_SERIES_NUMBER</vt:lpstr>
      <vt:lpstr>'x-310'!TABLE_SERIES_NUMBER</vt:lpstr>
      <vt:lpstr>'x-311'!TABLE_SERIES_NUMBER</vt:lpstr>
      <vt:lpstr>'x-312'!TABLE_SERIES_NUMBER</vt:lpstr>
      <vt:lpstr>'x-313'!TABLE_SERIES_NUMBER</vt:lpstr>
      <vt:lpstr>'x-314'!TABLE_SERIES_NUMBER</vt:lpstr>
      <vt:lpstr>'x-315'!TABLE_SERIES_NUMBER</vt:lpstr>
      <vt:lpstr>'x-316'!TABLE_SERIES_NUMBER</vt:lpstr>
      <vt:lpstr>'x-317'!TABLE_SERIES_NUMBER</vt:lpstr>
      <vt:lpstr>'x-318'!TABLE_SERIES_NUMBER</vt:lpstr>
      <vt:lpstr>'x-319'!TABLE_SERIES_NUMBER</vt:lpstr>
      <vt:lpstr>'x-320'!TABLE_SERIES_NUMBER</vt:lpstr>
      <vt:lpstr>'x-321'!TABLE_SERIES_NUMBER</vt:lpstr>
      <vt:lpstr>'x-322'!TABLE_SERIES_NUMBER</vt:lpstr>
      <vt:lpstr>'x-323'!TABLE_SERIES_NUMBER</vt:lpstr>
      <vt:lpstr>'x-324'!TABLE_SERIES_NUMBER</vt:lpstr>
      <vt:lpstr>'x-325'!TABLE_SERIES_NUMBER</vt:lpstr>
      <vt:lpstr>'x-326'!TABLE_SERIES_NUMBER</vt:lpstr>
      <vt:lpstr>'x-327'!TABLE_SERIES_NUMBER</vt:lpstr>
      <vt:lpstr>'x-328'!TABLE_SERIES_NUMBER</vt:lpstr>
      <vt:lpstr>'x-401'!TABLE_SERIES_NUMBER</vt:lpstr>
      <vt:lpstr>'x-402'!TABLE_SERIES_NUMBER</vt:lpstr>
      <vt:lpstr>'x-403'!TABLE_SERIES_NUMBER</vt:lpstr>
      <vt:lpstr>'x-404'!TABLE_SERIES_NUMBER</vt:lpstr>
      <vt:lpstr>'x-405'!TABLE_SERIES_NUMBER</vt:lpstr>
      <vt:lpstr>'x-406'!TABLE_SERIES_NUMBER</vt:lpstr>
      <vt:lpstr>'x-407'!TABLE_SERIES_NUMBER</vt:lpstr>
      <vt:lpstr>'x-501'!TABLE_SERIES_NUMBER</vt:lpstr>
      <vt:lpstr>'x-502'!TABLE_SERIES_NUMBER</vt:lpstr>
      <vt:lpstr>'x-503'!TABLE_SERIES_NUMBER</vt:lpstr>
      <vt:lpstr>'x-504'!TABLE_SERIES_NUMBER</vt:lpstr>
      <vt:lpstr>'x-505'!TABLE_SERIES_NUMBER</vt:lpstr>
      <vt:lpstr>'x-603'!TABLE_SERIES_NUMBER</vt:lpstr>
      <vt:lpstr>'x-604'!TABLE_SERIES_NUMBER</vt:lpstr>
      <vt:lpstr>'x-605'!TABLE_SERIES_NUMBER</vt:lpstr>
      <vt:lpstr>'x-606'!TABLE_SERIES_NUMBER</vt:lpstr>
      <vt:lpstr>'x-607'!TABLE_SERIES_NUMBER</vt:lpstr>
      <vt:lpstr>'x-608'!TABLE_SERIES_NUMBER</vt:lpstr>
      <vt:lpstr>'x-609'!TABLE_SERIES_NUMBER</vt:lpstr>
      <vt:lpstr>'x-610'!TABLE_SERIES_NUMBER</vt:lpstr>
      <vt:lpstr>'x-611'!TABLE_SERIES_NUMBER</vt:lpstr>
      <vt:lpstr>'x-612'!TABLE_SERIES_NUMBER</vt:lpstr>
      <vt:lpstr>'x-613'!TABLE_SERIES_NUMBER</vt:lpstr>
      <vt:lpstr>'x-614'!TABLE_SERIES_NUMBER</vt:lpstr>
      <vt:lpstr>'x-615'!TABLE_SERIES_NUMBER</vt:lpstr>
      <vt:lpstr>'x-616'!TABLE_SERIES_NUMBER</vt:lpstr>
      <vt:lpstr>'x-617'!TABLE_SERIES_NUMBER</vt:lpstr>
      <vt:lpstr>'x-618'!TABLE_SERIES_NUMBER</vt:lpstr>
      <vt:lpstr>'x-619'!TABLE_SERIES_NUMBER</vt:lpstr>
      <vt:lpstr>'x-620'!TABLE_SERIES_NUMBER</vt:lpstr>
      <vt:lpstr>'x-621'!TABLE_SERIES_NUMBER</vt:lpstr>
      <vt:lpstr>'x-622'!TABLE_SERIES_NUMBER</vt:lpstr>
      <vt:lpstr>'x-623'!TABLE_SERIES_NUMBER</vt:lpstr>
      <vt:lpstr>'x-624'!TABLE_SERIES_NUMBER</vt:lpstr>
      <vt:lpstr>'x-625'!TABLE_SERIES_NUMBER</vt:lpstr>
      <vt:lpstr>'x-626'!TABLE_SERIES_NUMBER</vt:lpstr>
      <vt:lpstr>'x-627'!TABLE_SERIES_NUMBER</vt:lpstr>
      <vt:lpstr>'x-701'!TABLE_SERIES_NUMBER</vt:lpstr>
      <vt:lpstr>'x-702'!TABLE_SERIES_NUMBER</vt:lpstr>
      <vt:lpstr>'x-703'!TABLE_SERIES_NUMBER</vt:lpstr>
      <vt:lpstr>'x-704'!TABLE_SERIES_NUMBER</vt:lpstr>
      <vt:lpstr>'x-801'!TABLE_SERIES_NUMBER</vt:lpstr>
      <vt:lpstr>TABLE_SERIES_NUMBER</vt:lpstr>
      <vt:lpstr>'x-201'!TABLE_SERIES_NUMBER_1</vt:lpstr>
      <vt:lpstr>'x-202'!TABLE_SERIES_NUMBER_1</vt:lpstr>
      <vt:lpstr>'x-203'!TABLE_SERIES_NUMBER_1</vt:lpstr>
      <vt:lpstr>'x-204'!TABLE_SERIES_NUMBER_1</vt:lpstr>
      <vt:lpstr>'x-205'!TABLE_SERIES_NUMBER_1</vt:lpstr>
      <vt:lpstr>'x-206'!TABLE_SERIES_NUMBER_1</vt:lpstr>
      <vt:lpstr>'x-207'!TABLE_SERIES_NUMBER_1</vt:lpstr>
      <vt:lpstr>'x-208'!TABLE_SERIES_NUMBER_1</vt:lpstr>
      <vt:lpstr>'x-209'!TABLE_SERIES_NUMBER_1</vt:lpstr>
      <vt:lpstr>'x-210'!TABLE_SERIES_NUMBER_1</vt:lpstr>
      <vt:lpstr>'x-211'!TABLE_SERIES_NUMBER_1</vt:lpstr>
      <vt:lpstr>'x-212'!TABLE_SERIES_NUMBER_1</vt:lpstr>
      <vt:lpstr>'x-213'!TABLE_SERIES_NUMBER_1</vt:lpstr>
      <vt:lpstr>'x-214'!TABLE_SERIES_NUMBER_1</vt:lpstr>
      <vt:lpstr>'x-215'!TABLE_SERIES_NUMBER_1</vt:lpstr>
      <vt:lpstr>'x-216'!TABLE_SERIES_NUMBER_1</vt:lpstr>
      <vt:lpstr>'x-217'!TABLE_SERIES_NUMBER_1</vt:lpstr>
      <vt:lpstr>'x-220'!TABLE_SERIES_NUMBER_1</vt:lpstr>
      <vt:lpstr>'x-221'!TABLE_SERIES_NUMBER_1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'x-308'!TABLE_SERIES_NUMBER_1</vt:lpstr>
      <vt:lpstr>'x-309'!TABLE_SERIES_NUMBER_1</vt:lpstr>
      <vt:lpstr>'x-310'!TABLE_SERIES_NUMBER_1</vt:lpstr>
      <vt:lpstr>'x-311'!TABLE_SERIES_NUMBER_1</vt:lpstr>
      <vt:lpstr>'x-312'!TABLE_SERIES_NUMBER_1</vt:lpstr>
      <vt:lpstr>'x-313'!TABLE_SERIES_NUMBER_1</vt:lpstr>
      <vt:lpstr>'x-314'!TABLE_SERIES_NUMBER_1</vt:lpstr>
      <vt:lpstr>'x-315'!TABLE_SERIES_NUMBER_1</vt:lpstr>
      <vt:lpstr>'x-316'!TABLE_SERIES_NUMBER_1</vt:lpstr>
      <vt:lpstr>'x-317'!TABLE_SERIES_NUMBER_1</vt:lpstr>
      <vt:lpstr>'x-318'!TABLE_SERIES_NUMBER_1</vt:lpstr>
      <vt:lpstr>'x-319'!TABLE_SERIES_NUMBER_1</vt:lpstr>
      <vt:lpstr>'x-320'!TABLE_SERIES_NUMBER_1</vt:lpstr>
      <vt:lpstr>'x-321'!TABLE_SERIES_NUMBER_1</vt:lpstr>
      <vt:lpstr>'x-322'!TABLE_SERIES_NUMBER_1</vt:lpstr>
      <vt:lpstr>'x-323'!TABLE_SERIES_NUMBER_1</vt:lpstr>
      <vt:lpstr>'x-324'!TABLE_SERIES_NUMBER_1</vt:lpstr>
      <vt:lpstr>'x-325'!TABLE_SERIES_NUMBER_1</vt:lpstr>
      <vt:lpstr>'x-326'!TABLE_SERIES_NUMBER_1</vt:lpstr>
      <vt:lpstr>'x-327'!TABLE_SERIES_NUMBER_1</vt:lpstr>
      <vt:lpstr>'x-328'!TABLE_SERIES_NUMBER_1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'x-501'!TABLE_SERIES_NUMBER_1</vt:lpstr>
      <vt:lpstr>'x-502'!TABLE_SERIES_NUMBER_1</vt:lpstr>
      <vt:lpstr>'x-503'!TABLE_SERIES_NUMBER_1</vt:lpstr>
      <vt:lpstr>'x-504'!TABLE_SERIES_NUMBER_1</vt:lpstr>
      <vt:lpstr>'x-505'!TABLE_SERIES_NUMBER_1</vt:lpstr>
      <vt:lpstr>'x-603'!TABLE_SERIES_NUMBER_1</vt:lpstr>
      <vt:lpstr>'x-604'!TABLE_SERIES_NUMBER_1</vt:lpstr>
      <vt:lpstr>'x-605'!TABLE_SERIES_NUMBER_1</vt:lpstr>
      <vt:lpstr>'x-606'!TABLE_SERIES_NUMBER_1</vt:lpstr>
      <vt:lpstr>'x-607'!TABLE_SERIES_NUMBER_1</vt:lpstr>
      <vt:lpstr>'x-608'!TABLE_SERIES_NUMBER_1</vt:lpstr>
      <vt:lpstr>'x-609'!TABLE_SERIES_NUMBER_1</vt:lpstr>
      <vt:lpstr>'x-610'!TABLE_SERIES_NUMBER_1</vt:lpstr>
      <vt:lpstr>'x-611'!TABLE_SERIES_NUMBER_1</vt:lpstr>
      <vt:lpstr>'x-612'!TABLE_SERIES_NUMBER_1</vt:lpstr>
      <vt:lpstr>'x-613'!TABLE_SERIES_NUMBER_1</vt:lpstr>
      <vt:lpstr>'x-614'!TABLE_SERIES_NUMBER_1</vt:lpstr>
      <vt:lpstr>'x-615'!TABLE_SERIES_NUMBER_1</vt:lpstr>
      <vt:lpstr>'x-616'!TABLE_SERIES_NUMBER_1</vt:lpstr>
      <vt:lpstr>'x-617'!TABLE_SERIES_NUMBER_1</vt:lpstr>
      <vt:lpstr>'x-618'!TABLE_SERIES_NUMBER_1</vt:lpstr>
      <vt:lpstr>'x-619'!TABLE_SERIES_NUMBER_1</vt:lpstr>
      <vt:lpstr>'x-620'!TABLE_SERIES_NUMBER_1</vt:lpstr>
      <vt:lpstr>'x-621'!TABLE_SERIES_NUMBER_1</vt:lpstr>
      <vt:lpstr>'x-622'!TABLE_SERIES_NUMBER_1</vt:lpstr>
      <vt:lpstr>'x-623'!TABLE_SERIES_NUMBER_1</vt:lpstr>
      <vt:lpstr>'x-624'!TABLE_SERIES_NUMBER_1</vt:lpstr>
      <vt:lpstr>'x-625'!TABLE_SERIES_NUMBER_1</vt:lpstr>
      <vt:lpstr>'x-626'!TABLE_SERIES_NUMBER_1</vt:lpstr>
      <vt:lpstr>'x-627'!TABLE_SERIES_NUMBER_1</vt:lpstr>
      <vt:lpstr>'x-701'!TABLE_SERIES_NUMBER_1</vt:lpstr>
      <vt:lpstr>'x-702'!TABLE_SERIES_NUMBER_1</vt:lpstr>
      <vt:lpstr>'x-703'!TABLE_SERIES_NUMBER_1</vt:lpstr>
      <vt:lpstr>'x-704'!TABLE_SERIES_NUMBER_1</vt:lpstr>
      <vt:lpstr>'x-801'!TABLE_SERIES_NUMBER_1</vt:lpstr>
      <vt:lpst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Fulker, Louise (EPS - Digital and Strategic Comms)</cp:lastModifiedBy>
  <cp:lastPrinted>2018-04-16T10:00:14Z</cp:lastPrinted>
  <dcterms:created xsi:type="dcterms:W3CDTF">2007-01-30T12:07:56Z</dcterms:created>
  <dcterms:modified xsi:type="dcterms:W3CDTF">2021-05-19T09:58:34Z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Objective-Id">
    <vt:lpwstr>A33252181</vt:lpwstr>
  </property>
  <property fmtid="{D5CDD505-2E9C-101B-9397-08002B2CF9AE}" pid="5" name="Objective-Title">
    <vt:lpwstr>Fire W Consolidated Factors - 2021-01 - January 2021</vt:lpwstr>
  </property>
  <property fmtid="{D5CDD505-2E9C-101B-9397-08002B2CF9AE}" pid="6" name="Objective-Description">
    <vt:lpwstr/>
  </property>
  <property fmtid="{D5CDD505-2E9C-101B-9397-08002B2CF9AE}" pid="7" name="Objective-CreationStamp">
    <vt:filetime>2021-02-01T16:40:05Z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2021-02-01T16:40:05Z</vt:filetime>
  </property>
  <property fmtid="{D5CDD505-2E9C-101B-9397-08002B2CF9AE}" pid="11" name="Objective-ModificationStamp">
    <vt:filetime>2021-02-01T16:45:17Z</vt:filetime>
  </property>
  <property fmtid="{D5CDD505-2E9C-101B-9397-08002B2CF9AE}" pid="12" name="Objective-Owner">
    <vt:lpwstr>Myers, Cerys (EPS - CSD)</vt:lpwstr>
  </property>
  <property fmtid="{D5CDD505-2E9C-101B-9397-08002B2CF9AE}" pid="13" name="Objective-Path">
    <vt:lpwstr>Objective Global Folder:Business File Plan:Education &amp; Public Services (EPS):Education &amp; Public Services (EPS) - Local Government - Community Safety:1 - Save:Fire Services Branch:Fire &amp; Rescue Services Branch - WorkForce &amp; Pensions:Firefighter Pension Sch</vt:lpwstr>
  </property>
  <property fmtid="{D5CDD505-2E9C-101B-9397-08002B2CF9AE}" pid="14" name="Objective-Parent">
    <vt:lpwstr># 2018 Factor Review</vt:lpwstr>
  </property>
  <property fmtid="{D5CDD505-2E9C-101B-9397-08002B2CF9AE}" pid="15" name="Objective-State">
    <vt:lpwstr>Published</vt:lpwstr>
  </property>
  <property fmtid="{D5CDD505-2E9C-101B-9397-08002B2CF9AE}" pid="16" name="Objective-VersionId">
    <vt:lpwstr>vA65848135</vt:lpwstr>
  </property>
  <property fmtid="{D5CDD505-2E9C-101B-9397-08002B2CF9AE}" pid="17" name="Objective-Version">
    <vt:lpwstr>1.0</vt:lpwstr>
  </property>
  <property fmtid="{D5CDD505-2E9C-101B-9397-08002B2CF9AE}" pid="18" name="Objective-VersionNumber">
    <vt:r8>1</vt:r8>
  </property>
  <property fmtid="{D5CDD505-2E9C-101B-9397-08002B2CF9AE}" pid="19" name="Objective-VersionComment">
    <vt:lpwstr>First version</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Language">
    <vt:lpwstr/>
  </property>
  <property fmtid="{D5CDD505-2E9C-101B-9397-08002B2CF9AE}" pid="24" name="Objective-Date Acquired">
    <vt:filetime>2021-02-01T00:00:00Z</vt:filetime>
  </property>
  <property fmtid="{D5CDD505-2E9C-101B-9397-08002B2CF9AE}" pid="25" name="Objective-What to Keep">
    <vt:lpwstr/>
  </property>
  <property fmtid="{D5CDD505-2E9C-101B-9397-08002B2CF9AE}" pid="26" name="Objective-Official Translation">
    <vt:lpwstr/>
  </property>
  <property fmtid="{D5CDD505-2E9C-101B-9397-08002B2CF9AE}" pid="27" name="Objective-Connect Creator">
    <vt:lpwstr/>
  </property>
  <property fmtid="{D5CDD505-2E9C-101B-9397-08002B2CF9AE}" pid="28" name="Objective-Comment">
    <vt:lpwstr/>
  </property>
  <property fmtid="{D5CDD505-2E9C-101B-9397-08002B2CF9AE}" pid="29" name="ContentTypeId">
    <vt:lpwstr>0x0101009635F2668BD12043972266CC600EA70D</vt:lpwstr>
  </property>
</Properties>
</file>